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Praskačka" sheetId="2" r:id="rId2"/>
  </sheets>
  <definedNames/>
  <calcPr fullCalcOnLoad="1"/>
</workbook>
</file>

<file path=xl/sharedStrings.xml><?xml version="1.0" encoding="utf-8"?>
<sst xmlns="http://schemas.openxmlformats.org/spreadsheetml/2006/main" count="163" uniqueCount="101">
  <si>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</si>
  <si>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</si>
  <si>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</si>
  <si>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</si>
  <si>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</si>
  <si>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</si>
  <si>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</si>
  <si>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</si>
  <si>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</si>
  <si>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</si>
  <si>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</si>
  <si>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</si>
  <si>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</si>
  <si>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</si>
  <si>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</si>
  <si>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</si>
  <si>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</si>
  <si>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</si>
  <si>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</si>
  <si>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</si>
  <si>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</si>
  <si>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</si>
  <si>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</si>
  <si>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</si>
  <si>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</si>
  <si>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</si>
  <si>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</si>
  <si>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</si>
  <si>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</si>
  <si>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</si>
  <si>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</si>
  <si>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</si>
  <si>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</si>
  <si>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</si>
  <si>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</si>
  <si>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</si>
  <si>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</si>
  <si>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</si>
  <si>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</si>
  <si>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</si>
  <si>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</si>
  <si>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</si>
  <si>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</si>
  <si>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</si>
  <si>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</si>
  <si>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č. II,  úrovňové, jednostranné vnitřní</t>
  </si>
  <si>
    <t>Odjezdová</t>
  </si>
  <si>
    <t>Obvod  výpravčího</t>
  </si>
  <si>
    <t>Stanice  bez</t>
  </si>
  <si>
    <t>Výprava vlaků s přepravou cestujících dle čl. 505 SŽDC (ČD) D2</t>
  </si>
  <si>
    <t>Automatické  hradlo</t>
  </si>
  <si>
    <t>Kód : 14</t>
  </si>
  <si>
    <t>samočinně činností</t>
  </si>
  <si>
    <t>zabezpečovacího zařízení</t>
  </si>
  <si>
    <t>Vk 1</t>
  </si>
  <si>
    <t>505 A</t>
  </si>
  <si>
    <t>Hlavní  staniční  kolej,  NTV</t>
  </si>
  <si>
    <t>Vjezd - odjezd - průjezd,  NTV</t>
  </si>
  <si>
    <t>XII.  /  2012</t>
  </si>
  <si>
    <t>elm.</t>
  </si>
  <si>
    <t>S 5</t>
  </si>
  <si>
    <t>S 3</t>
  </si>
  <si>
    <t>L 3</t>
  </si>
  <si>
    <t>L 5</t>
  </si>
  <si>
    <t>Km  20,570</t>
  </si>
  <si>
    <t>PSt.3</t>
  </si>
  <si>
    <t>PSt.1</t>
  </si>
  <si>
    <t>R Z Z  -  AŽD 71</t>
  </si>
  <si>
    <t>3. kategorie</t>
  </si>
  <si>
    <t>Kód :  13</t>
  </si>
  <si>
    <t>tlačítková volba</t>
  </si>
  <si>
    <t>zast. - 90</t>
  </si>
  <si>
    <t>proj. - 30</t>
  </si>
  <si>
    <t>směr Odb Plačice a Dobřenice</t>
  </si>
  <si>
    <t>č. I,  úrovňové, vnější</t>
  </si>
  <si>
    <t>konstrukce Tischer</t>
  </si>
  <si>
    <t>konstrukce SUDOP T + desky K145</t>
  </si>
  <si>
    <t>přístup po přechodech v km:</t>
  </si>
  <si>
    <t>20,580/584, 20,628 a 20,678</t>
  </si>
  <si>
    <t>přerušovaná čára</t>
  </si>
  <si>
    <t>úsek není v měřítku</t>
  </si>
  <si>
    <t>Směr  :  Odb Plačice</t>
  </si>
  <si>
    <t>( bez návěstního bodu )</t>
  </si>
  <si>
    <t>Směr  :  Dobřenice</t>
  </si>
  <si>
    <t>typ AH - 88A-P ( bez návěstního bodu )</t>
  </si>
  <si>
    <t>ZV</t>
  </si>
  <si>
    <t>698m</t>
  </si>
  <si>
    <t xml:space="preserve">Vzájemně vyloučeny jsou pouze protisměrné </t>
  </si>
  <si>
    <t>jízdní cesty na tutéž kolej</t>
  </si>
  <si>
    <t>při jízdě do odbočky - rychlost 50 km/h</t>
  </si>
  <si>
    <t>PSt. 1</t>
  </si>
  <si>
    <t>PSt. 3</t>
  </si>
  <si>
    <t xml:space="preserve">       ( 1,Vk1/2,3 )</t>
  </si>
  <si>
    <t>přechod v km 20,678</t>
  </si>
  <si>
    <t>přechod v km 20,628</t>
  </si>
  <si>
    <t>přechod v km 20,584/580</t>
  </si>
  <si>
    <t>Poznámka: ŽST je zobrazena v měřítku od v.č.1 po v.č.9</t>
  </si>
  <si>
    <t>tzn. km 20,400 j.t. 20,000</t>
  </si>
  <si>
    <t>( 8,9 )</t>
  </si>
  <si>
    <t>v km 20,400 až 20,000 chybí 400m</t>
  </si>
  <si>
    <t>v kolejích 5,3,1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</si>
</sst>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4" fillId="4" borderId="6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49" fontId="0" fillId="0" borderId="0" xfId="21" applyNumberFormat="1" applyFont="1" applyAlignment="1">
      <alignment horizontal="center" vertical="top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0" fillId="0" borderId="0" xfId="22" applyFill="1" applyBorder="1" applyAlignment="1">
      <alignment/>
      <protection/>
    </xf>
    <xf numFmtId="0" fontId="20" fillId="0" borderId="0" xfId="0" applyFont="1" applyFill="1" applyBorder="1" applyAlignment="1">
      <alignment horizontal="center" vertical="center"/>
    </xf>
    <xf numFmtId="164" fontId="23" fillId="0" borderId="0" xfId="22" applyNumberFormat="1" applyFont="1" applyBorder="1" applyAlignment="1">
      <alignment horizontal="center" vertical="center"/>
      <protection/>
    </xf>
    <xf numFmtId="0" fontId="37" fillId="0" borderId="50" xfId="22" applyNumberFormat="1" applyFont="1" applyBorder="1" applyAlignment="1">
      <alignment horizontal="center" vertical="center"/>
      <protection/>
    </xf>
    <xf numFmtId="164" fontId="38" fillId="0" borderId="51" xfId="22" applyNumberFormat="1" applyFont="1" applyFill="1" applyBorder="1" applyAlignment="1">
      <alignment horizontal="center" vertical="center"/>
      <protection/>
    </xf>
    <xf numFmtId="1" fontId="38" fillId="0" borderId="44" xfId="22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right"/>
    </xf>
    <xf numFmtId="0" fontId="7" fillId="0" borderId="0" xfId="0" applyFont="1" applyAlignment="1">
      <alignment horizontal="left" vertical="top"/>
    </xf>
    <xf numFmtId="164" fontId="54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4" fillId="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164" fontId="27" fillId="0" borderId="68" xfId="0" applyNumberFormat="1" applyFont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164" fontId="27" fillId="0" borderId="69" xfId="0" applyNumberFormat="1" applyFont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7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" fillId="0" borderId="43" xfId="22" applyFont="1" applyBorder="1" applyAlignment="1">
      <alignment horizontal="center" vertical="center"/>
      <protection/>
    </xf>
    <xf numFmtId="0" fontId="3" fillId="0" borderId="27" xfId="22" applyFont="1" applyBorder="1" applyAlignment="1">
      <alignment horizontal="center" vertical="center"/>
      <protection/>
    </xf>
    <xf numFmtId="0" fontId="3" fillId="0" borderId="4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4" fillId="5" borderId="75" xfId="22" applyFont="1" applyFill="1" applyBorder="1" applyAlignment="1">
      <alignment horizontal="center" vertical="center"/>
      <protection/>
    </xf>
    <xf numFmtId="0" fontId="4" fillId="5" borderId="76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77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6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Praskačka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18</xdr:row>
      <xdr:rowOff>0</xdr:rowOff>
    </xdr:from>
    <xdr:to>
      <xdr:col>38</xdr:col>
      <xdr:colOff>104775</xdr:colOff>
      <xdr:row>29</xdr:row>
      <xdr:rowOff>152400</xdr:rowOff>
    </xdr:to>
    <xdr:sp>
      <xdr:nvSpPr>
        <xdr:cNvPr id="1" name="Rectangle 412"/>
        <xdr:cNvSpPr>
          <a:spLocks/>
        </xdr:cNvSpPr>
      </xdr:nvSpPr>
      <xdr:spPr>
        <a:xfrm>
          <a:off x="27774900" y="4714875"/>
          <a:ext cx="104775" cy="2667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18</xdr:row>
      <xdr:rowOff>0</xdr:rowOff>
    </xdr:from>
    <xdr:to>
      <xdr:col>34</xdr:col>
      <xdr:colOff>104775</xdr:colOff>
      <xdr:row>28</xdr:row>
      <xdr:rowOff>76200</xdr:rowOff>
    </xdr:to>
    <xdr:sp>
      <xdr:nvSpPr>
        <xdr:cNvPr id="2" name="Rectangle 411"/>
        <xdr:cNvSpPr>
          <a:spLocks/>
        </xdr:cNvSpPr>
      </xdr:nvSpPr>
      <xdr:spPr>
        <a:xfrm>
          <a:off x="24803100" y="4714875"/>
          <a:ext cx="104775" cy="2362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104775</xdr:colOff>
      <xdr:row>28</xdr:row>
      <xdr:rowOff>76200</xdr:rowOff>
    </xdr:to>
    <xdr:sp>
      <xdr:nvSpPr>
        <xdr:cNvPr id="3" name="Rectangle 297"/>
        <xdr:cNvSpPr>
          <a:spLocks/>
        </xdr:cNvSpPr>
      </xdr:nvSpPr>
      <xdr:spPr>
        <a:xfrm>
          <a:off x="21831300" y="4714875"/>
          <a:ext cx="104775" cy="2362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114300</xdr:rowOff>
    </xdr:from>
    <xdr:to>
      <xdr:col>38</xdr:col>
      <xdr:colOff>0</xdr:colOff>
      <xdr:row>27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2677775" y="6886575"/>
          <a:ext cx="1509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36</xdr:col>
      <xdr:colOff>0</xdr:colOff>
      <xdr:row>30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1028700" y="7572375"/>
          <a:ext cx="25260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819150</xdr:colOff>
      <xdr:row>27</xdr:row>
      <xdr:rowOff>114300</xdr:rowOff>
    </xdr:from>
    <xdr:to>
      <xdr:col>48</xdr:col>
      <xdr:colOff>0</xdr:colOff>
      <xdr:row>27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28594050" y="6886575"/>
          <a:ext cx="691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114300</xdr:rowOff>
    </xdr:from>
    <xdr:to>
      <xdr:col>48</xdr:col>
      <xdr:colOff>0</xdr:colOff>
      <xdr:row>30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27260550" y="7572375"/>
          <a:ext cx="8248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Praskačka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37</xdr:col>
      <xdr:colOff>0</xdr:colOff>
      <xdr:row>31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26289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38</xdr:col>
      <xdr:colOff>104775</xdr:colOff>
      <xdr:row>27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27879675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219075</xdr:colOff>
      <xdr:row>13</xdr:row>
      <xdr:rowOff>114300</xdr:rowOff>
    </xdr:from>
    <xdr:to>
      <xdr:col>39</xdr:col>
      <xdr:colOff>504825</xdr:colOff>
      <xdr:row>15</xdr:row>
      <xdr:rowOff>114300</xdr:rowOff>
    </xdr:to>
    <xdr:pic>
      <xdr:nvPicPr>
        <xdr:cNvPr id="2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93975" y="36861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7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47625</xdr:colOff>
      <xdr:row>31</xdr:row>
      <xdr:rowOff>57150</xdr:rowOff>
    </xdr:from>
    <xdr:to>
      <xdr:col>70</xdr:col>
      <xdr:colOff>95250</xdr:colOff>
      <xdr:row>31</xdr:row>
      <xdr:rowOff>171450</xdr:rowOff>
    </xdr:to>
    <xdr:grpSp>
      <xdr:nvGrpSpPr>
        <xdr:cNvPr id="48" name="Group 562"/>
        <xdr:cNvGrpSpPr>
          <a:grpSpLocks noChangeAspect="1"/>
        </xdr:cNvGrpSpPr>
      </xdr:nvGrpSpPr>
      <xdr:grpSpPr>
        <a:xfrm>
          <a:off x="51387375" y="7743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9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54" name="Group 645"/>
        <xdr:cNvGrpSpPr>
          <a:grpSpLocks noChangeAspect="1"/>
        </xdr:cNvGrpSpPr>
      </xdr:nvGrpSpPr>
      <xdr:grpSpPr>
        <a:xfrm>
          <a:off x="11772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33</xdr:row>
      <xdr:rowOff>114300</xdr:rowOff>
    </xdr:from>
    <xdr:to>
      <xdr:col>38</xdr:col>
      <xdr:colOff>476250</xdr:colOff>
      <xdr:row>33</xdr:row>
      <xdr:rowOff>114300</xdr:rowOff>
    </xdr:to>
    <xdr:sp>
      <xdr:nvSpPr>
        <xdr:cNvPr id="57" name="Line 798"/>
        <xdr:cNvSpPr>
          <a:spLocks/>
        </xdr:cNvSpPr>
      </xdr:nvSpPr>
      <xdr:spPr>
        <a:xfrm flipV="1">
          <a:off x="16363950" y="8258175"/>
          <a:ext cx="1188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33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25031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11</xdr:col>
      <xdr:colOff>28575</xdr:colOff>
      <xdr:row>28</xdr:row>
      <xdr:rowOff>9525</xdr:rowOff>
    </xdr:from>
    <xdr:to>
      <xdr:col>11</xdr:col>
      <xdr:colOff>28575</xdr:colOff>
      <xdr:row>33</xdr:row>
      <xdr:rowOff>0</xdr:rowOff>
    </xdr:to>
    <xdr:sp>
      <xdr:nvSpPr>
        <xdr:cNvPr id="59" name="Line 903"/>
        <xdr:cNvSpPr>
          <a:spLocks/>
        </xdr:cNvSpPr>
      </xdr:nvSpPr>
      <xdr:spPr>
        <a:xfrm>
          <a:off x="7972425" y="70104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476250</xdr:colOff>
      <xdr:row>31</xdr:row>
      <xdr:rowOff>76200</xdr:rowOff>
    </xdr:from>
    <xdr:to>
      <xdr:col>20</xdr:col>
      <xdr:colOff>504825</xdr:colOff>
      <xdr:row>32</xdr:row>
      <xdr:rowOff>76200</xdr:rowOff>
    </xdr:to>
    <xdr:grpSp>
      <xdr:nvGrpSpPr>
        <xdr:cNvPr id="60" name="Group 915"/>
        <xdr:cNvGrpSpPr>
          <a:grpSpLocks/>
        </xdr:cNvGrpSpPr>
      </xdr:nvGrpSpPr>
      <xdr:grpSpPr>
        <a:xfrm>
          <a:off x="14878050" y="7762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514350</xdr:colOff>
      <xdr:row>26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748665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3996 - 3ZNI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20,918</a:t>
          </a:r>
        </a:p>
      </xdr:txBody>
    </xdr:sp>
    <xdr:clientData/>
  </xdr:one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5" name="Line 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6" name="Line 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7" name="Line 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8" name="Line 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69" name="Line 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0" name="Line 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1" name="Line 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2" name="Line 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3" name="Line 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4" name="Line 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5" name="Line 1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6" name="Line 1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7" name="Line 1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8" name="Line 1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79" name="Line 1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0" name="Line 1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1" name="Line 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2" name="Line 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3" name="Line 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4" name="Line 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5" name="Line 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6" name="Line 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7" name="Line 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8" name="Line 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9" name="Line 2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0" name="Line 2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1" name="Line 2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2" name="Line 2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3" name="Line 2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4" name="Line 2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5" name="Line 3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6" name="Line 3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7" name="Line 3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8" name="Line 3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9" name="Line 3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0" name="Line 3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1" name="Line 3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2" name="Line 3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3" name="Line 3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4" name="Line 3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5" name="Line 4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6" name="Line 4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7" name="Line 4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8" name="Line 4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09" name="Line 4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0" name="Line 4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1" name="Line 4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2" name="Line 4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3" name="Line 4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4" name="Line 4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5" name="Line 5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6" name="Line 5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7" name="Line 5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8" name="Line 5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9" name="Line 5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0" name="Line 5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1" name="Line 5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2" name="Line 5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3" name="Line 5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4" name="Line 5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5" name="Line 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6" name="Line 6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7" name="Line 6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8" name="Line 6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29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3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20</xdr:col>
      <xdr:colOff>847725</xdr:colOff>
      <xdr:row>29</xdr:row>
      <xdr:rowOff>57150</xdr:rowOff>
    </xdr:from>
    <xdr:to>
      <xdr:col>21</xdr:col>
      <xdr:colOff>447675</xdr:colOff>
      <xdr:row>29</xdr:row>
      <xdr:rowOff>171450</xdr:rowOff>
    </xdr:to>
    <xdr:grpSp>
      <xdr:nvGrpSpPr>
        <xdr:cNvPr id="131" name="Group 254"/>
        <xdr:cNvGrpSpPr>
          <a:grpSpLocks noChangeAspect="1"/>
        </xdr:cNvGrpSpPr>
      </xdr:nvGrpSpPr>
      <xdr:grpSpPr>
        <a:xfrm>
          <a:off x="152495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2" name="Line 2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33</xdr:row>
      <xdr:rowOff>104775</xdr:rowOff>
    </xdr:from>
    <xdr:to>
      <xdr:col>21</xdr:col>
      <xdr:colOff>19050</xdr:colOff>
      <xdr:row>34</xdr:row>
      <xdr:rowOff>0</xdr:rowOff>
    </xdr:to>
    <xdr:sp>
      <xdr:nvSpPr>
        <xdr:cNvPr id="137" name="kreslení 427"/>
        <xdr:cNvSpPr>
          <a:spLocks/>
        </xdr:cNvSpPr>
      </xdr:nvSpPr>
      <xdr:spPr>
        <a:xfrm>
          <a:off x="15049500" y="82486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19</xdr:col>
      <xdr:colOff>266700</xdr:colOff>
      <xdr:row>32</xdr:row>
      <xdr:rowOff>114300</xdr:rowOff>
    </xdr:to>
    <xdr:sp>
      <xdr:nvSpPr>
        <xdr:cNvPr id="138" name="Line 302"/>
        <xdr:cNvSpPr>
          <a:spLocks/>
        </xdr:cNvSpPr>
      </xdr:nvSpPr>
      <xdr:spPr>
        <a:xfrm flipH="1" flipV="1">
          <a:off x="11925300" y="7572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0</xdr:rowOff>
    </xdr:from>
    <xdr:to>
      <xdr:col>21</xdr:col>
      <xdr:colOff>266700</xdr:colOff>
      <xdr:row>33</xdr:row>
      <xdr:rowOff>76200</xdr:rowOff>
    </xdr:to>
    <xdr:sp>
      <xdr:nvSpPr>
        <xdr:cNvPr id="139" name="Line 303"/>
        <xdr:cNvSpPr>
          <a:spLocks/>
        </xdr:cNvSpPr>
      </xdr:nvSpPr>
      <xdr:spPr>
        <a:xfrm>
          <a:off x="148971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76200</xdr:rowOff>
    </xdr:from>
    <xdr:to>
      <xdr:col>22</xdr:col>
      <xdr:colOff>495300</xdr:colOff>
      <xdr:row>33</xdr:row>
      <xdr:rowOff>114300</xdr:rowOff>
    </xdr:to>
    <xdr:sp>
      <xdr:nvSpPr>
        <xdr:cNvPr id="140" name="Line 304"/>
        <xdr:cNvSpPr>
          <a:spLocks/>
        </xdr:cNvSpPr>
      </xdr:nvSpPr>
      <xdr:spPr>
        <a:xfrm>
          <a:off x="156400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20</xdr:col>
      <xdr:colOff>504825</xdr:colOff>
      <xdr:row>33</xdr:row>
      <xdr:rowOff>0</xdr:rowOff>
    </xdr:to>
    <xdr:sp>
      <xdr:nvSpPr>
        <xdr:cNvPr id="141" name="Line 305"/>
        <xdr:cNvSpPr>
          <a:spLocks/>
        </xdr:cNvSpPr>
      </xdr:nvSpPr>
      <xdr:spPr>
        <a:xfrm flipH="1" flipV="1">
          <a:off x="14154150" y="8029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581025</xdr:colOff>
      <xdr:row>21</xdr:row>
      <xdr:rowOff>114300</xdr:rowOff>
    </xdr:from>
    <xdr:to>
      <xdr:col>40</xdr:col>
      <xdr:colOff>0</xdr:colOff>
      <xdr:row>21</xdr:row>
      <xdr:rowOff>114300</xdr:rowOff>
    </xdr:to>
    <xdr:sp>
      <xdr:nvSpPr>
        <xdr:cNvPr id="142" name="Line 310"/>
        <xdr:cNvSpPr>
          <a:spLocks/>
        </xdr:cNvSpPr>
      </xdr:nvSpPr>
      <xdr:spPr>
        <a:xfrm flipV="1">
          <a:off x="20926425" y="5514975"/>
          <a:ext cx="833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114300</xdr:rowOff>
    </xdr:from>
    <xdr:to>
      <xdr:col>48</xdr:col>
      <xdr:colOff>0</xdr:colOff>
      <xdr:row>21</xdr:row>
      <xdr:rowOff>114300</xdr:rowOff>
    </xdr:to>
    <xdr:sp>
      <xdr:nvSpPr>
        <xdr:cNvPr id="143" name="Line 311"/>
        <xdr:cNvSpPr>
          <a:spLocks/>
        </xdr:cNvSpPr>
      </xdr:nvSpPr>
      <xdr:spPr>
        <a:xfrm flipV="1">
          <a:off x="30232350" y="5514975"/>
          <a:ext cx="527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21</xdr:row>
      <xdr:rowOff>0</xdr:rowOff>
    </xdr:from>
    <xdr:ext cx="971550" cy="228600"/>
    <xdr:sp>
      <xdr:nvSpPr>
        <xdr:cNvPr id="144" name="text 7166"/>
        <xdr:cNvSpPr txBox="1">
          <a:spLocks noChangeArrowheads="1"/>
        </xdr:cNvSpPr>
      </xdr:nvSpPr>
      <xdr:spPr>
        <a:xfrm>
          <a:off x="292608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 editAs="absolute">
    <xdr:from>
      <xdr:col>3</xdr:col>
      <xdr:colOff>47625</xdr:colOff>
      <xdr:row>31</xdr:row>
      <xdr:rowOff>57150</xdr:rowOff>
    </xdr:from>
    <xdr:to>
      <xdr:col>4</xdr:col>
      <xdr:colOff>523875</xdr:colOff>
      <xdr:row>31</xdr:row>
      <xdr:rowOff>171450</xdr:rowOff>
    </xdr:to>
    <xdr:grpSp>
      <xdr:nvGrpSpPr>
        <xdr:cNvPr id="145" name="Group 322"/>
        <xdr:cNvGrpSpPr>
          <a:grpSpLocks noChangeAspect="1"/>
        </xdr:cNvGrpSpPr>
      </xdr:nvGrpSpPr>
      <xdr:grpSpPr>
        <a:xfrm>
          <a:off x="2047875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" name="Line 32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2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2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2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2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2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33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54" name="Group 331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6" name="Line 3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163" name="Group 356"/>
        <xdr:cNvGrpSpPr>
          <a:grpSpLocks noChangeAspect="1"/>
        </xdr:cNvGrpSpPr>
      </xdr:nvGrpSpPr>
      <xdr:grpSpPr>
        <a:xfrm>
          <a:off x="88011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3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166" name="Group 359"/>
        <xdr:cNvGrpSpPr>
          <a:grpSpLocks noChangeAspect="1"/>
        </xdr:cNvGrpSpPr>
      </xdr:nvGrpSpPr>
      <xdr:grpSpPr>
        <a:xfrm>
          <a:off x="1250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3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27</xdr:row>
      <xdr:rowOff>114300</xdr:rowOff>
    </xdr:from>
    <xdr:to>
      <xdr:col>17</xdr:col>
      <xdr:colOff>266700</xdr:colOff>
      <xdr:row>30</xdr:row>
      <xdr:rowOff>114300</xdr:rowOff>
    </xdr:to>
    <xdr:sp>
      <xdr:nvSpPr>
        <xdr:cNvPr id="169" name="Line 362"/>
        <xdr:cNvSpPr>
          <a:spLocks/>
        </xdr:cNvSpPr>
      </xdr:nvSpPr>
      <xdr:spPr>
        <a:xfrm flipH="1">
          <a:off x="8953500" y="6886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26</xdr:col>
      <xdr:colOff>47625</xdr:colOff>
      <xdr:row>27</xdr:row>
      <xdr:rowOff>114300</xdr:rowOff>
    </xdr:to>
    <xdr:sp>
      <xdr:nvSpPr>
        <xdr:cNvPr id="170" name="Line 363"/>
        <xdr:cNvSpPr>
          <a:spLocks/>
        </xdr:cNvSpPr>
      </xdr:nvSpPr>
      <xdr:spPr>
        <a:xfrm flipV="1">
          <a:off x="12668250" y="5743575"/>
          <a:ext cx="62388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22</xdr:row>
      <xdr:rowOff>0</xdr:rowOff>
    </xdr:from>
    <xdr:to>
      <xdr:col>26</xdr:col>
      <xdr:colOff>771525</xdr:colOff>
      <xdr:row>22</xdr:row>
      <xdr:rowOff>114300</xdr:rowOff>
    </xdr:to>
    <xdr:sp>
      <xdr:nvSpPr>
        <xdr:cNvPr id="171" name="Line 364"/>
        <xdr:cNvSpPr>
          <a:spLocks/>
        </xdr:cNvSpPr>
      </xdr:nvSpPr>
      <xdr:spPr>
        <a:xfrm flipV="1">
          <a:off x="18907125" y="56292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771525</xdr:colOff>
      <xdr:row>21</xdr:row>
      <xdr:rowOff>152400</xdr:rowOff>
    </xdr:from>
    <xdr:to>
      <xdr:col>28</xdr:col>
      <xdr:colOff>28575</xdr:colOff>
      <xdr:row>22</xdr:row>
      <xdr:rowOff>0</xdr:rowOff>
    </xdr:to>
    <xdr:sp>
      <xdr:nvSpPr>
        <xdr:cNvPr id="172" name="Line 365"/>
        <xdr:cNvSpPr>
          <a:spLocks/>
        </xdr:cNvSpPr>
      </xdr:nvSpPr>
      <xdr:spPr>
        <a:xfrm flipV="1">
          <a:off x="19631025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21</xdr:row>
      <xdr:rowOff>114300</xdr:rowOff>
    </xdr:from>
    <xdr:to>
      <xdr:col>28</xdr:col>
      <xdr:colOff>590550</xdr:colOff>
      <xdr:row>21</xdr:row>
      <xdr:rowOff>152400</xdr:rowOff>
    </xdr:to>
    <xdr:sp>
      <xdr:nvSpPr>
        <xdr:cNvPr id="173" name="Line 366"/>
        <xdr:cNvSpPr>
          <a:spLocks/>
        </xdr:cNvSpPr>
      </xdr:nvSpPr>
      <xdr:spPr>
        <a:xfrm flipV="1">
          <a:off x="20373975" y="5514975"/>
          <a:ext cx="5524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66675</xdr:colOff>
      <xdr:row>22</xdr:row>
      <xdr:rowOff>57150</xdr:rowOff>
    </xdr:from>
    <xdr:to>
      <xdr:col>22</xdr:col>
      <xdr:colOff>933450</xdr:colOff>
      <xdr:row>22</xdr:row>
      <xdr:rowOff>171450</xdr:rowOff>
    </xdr:to>
    <xdr:grpSp>
      <xdr:nvGrpSpPr>
        <xdr:cNvPr id="174" name="Group 367"/>
        <xdr:cNvGrpSpPr>
          <a:grpSpLocks noChangeAspect="1"/>
        </xdr:cNvGrpSpPr>
      </xdr:nvGrpSpPr>
      <xdr:grpSpPr>
        <a:xfrm>
          <a:off x="15954375" y="5686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6" name="Line 36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7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37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7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7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7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</xdr:colOff>
      <xdr:row>26</xdr:row>
      <xdr:rowOff>57150</xdr:rowOff>
    </xdr:from>
    <xdr:to>
      <xdr:col>22</xdr:col>
      <xdr:colOff>933450</xdr:colOff>
      <xdr:row>26</xdr:row>
      <xdr:rowOff>171450</xdr:rowOff>
    </xdr:to>
    <xdr:grpSp>
      <xdr:nvGrpSpPr>
        <xdr:cNvPr id="182" name="Group 375"/>
        <xdr:cNvGrpSpPr>
          <a:grpSpLocks noChangeAspect="1"/>
        </xdr:cNvGrpSpPr>
      </xdr:nvGrpSpPr>
      <xdr:grpSpPr>
        <a:xfrm>
          <a:off x="15954375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8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4" name="Line 37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7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7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8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8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8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33</xdr:row>
      <xdr:rowOff>9525</xdr:rowOff>
    </xdr:from>
    <xdr:to>
      <xdr:col>16</xdr:col>
      <xdr:colOff>895350</xdr:colOff>
      <xdr:row>35</xdr:row>
      <xdr:rowOff>0</xdr:rowOff>
    </xdr:to>
    <xdr:grpSp>
      <xdr:nvGrpSpPr>
        <xdr:cNvPr id="190" name="Group 383"/>
        <xdr:cNvGrpSpPr>
          <a:grpSpLocks noChangeAspect="1"/>
        </xdr:cNvGrpSpPr>
      </xdr:nvGrpSpPr>
      <xdr:grpSpPr>
        <a:xfrm>
          <a:off x="12106275" y="8153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1" name="Line 38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38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38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AutoShape 38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28</xdr:row>
      <xdr:rowOff>76200</xdr:rowOff>
    </xdr:from>
    <xdr:to>
      <xdr:col>38</xdr:col>
      <xdr:colOff>0</xdr:colOff>
      <xdr:row>29</xdr:row>
      <xdr:rowOff>152400</xdr:rowOff>
    </xdr:to>
    <xdr:grpSp>
      <xdr:nvGrpSpPr>
        <xdr:cNvPr id="195" name="Group 389"/>
        <xdr:cNvGrpSpPr>
          <a:grpSpLocks/>
        </xdr:cNvGrpSpPr>
      </xdr:nvGrpSpPr>
      <xdr:grpSpPr>
        <a:xfrm>
          <a:off x="16859250" y="7077075"/>
          <a:ext cx="10915650" cy="304800"/>
          <a:chOff x="89" y="287"/>
          <a:chExt cx="863" cy="32"/>
        </a:xfrm>
        <a:solidFill>
          <a:srgbClr val="FFFFFF"/>
        </a:solidFill>
      </xdr:grpSpPr>
      <xdr:sp>
        <xdr:nvSpPr>
          <xdr:cNvPr id="196" name="Rectangle 39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9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3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457200</xdr:colOff>
      <xdr:row>28</xdr:row>
      <xdr:rowOff>114300</xdr:rowOff>
    </xdr:from>
    <xdr:to>
      <xdr:col>37</xdr:col>
      <xdr:colOff>0</xdr:colOff>
      <xdr:row>29</xdr:row>
      <xdr:rowOff>114300</xdr:rowOff>
    </xdr:to>
    <xdr:sp>
      <xdr:nvSpPr>
        <xdr:cNvPr id="205" name="text 7125"/>
        <xdr:cNvSpPr txBox="1">
          <a:spLocks noChangeArrowheads="1"/>
        </xdr:cNvSpPr>
      </xdr:nvSpPr>
      <xdr:spPr>
        <a:xfrm>
          <a:off x="2674620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27</xdr:col>
      <xdr:colOff>0</xdr:colOff>
      <xdr:row>19</xdr:row>
      <xdr:rowOff>76200</xdr:rowOff>
    </xdr:from>
    <xdr:to>
      <xdr:col>45</xdr:col>
      <xdr:colOff>0</xdr:colOff>
      <xdr:row>20</xdr:row>
      <xdr:rowOff>152400</xdr:rowOff>
    </xdr:to>
    <xdr:grpSp>
      <xdr:nvGrpSpPr>
        <xdr:cNvPr id="206" name="Group 400"/>
        <xdr:cNvGrpSpPr>
          <a:grpSpLocks/>
        </xdr:cNvGrpSpPr>
      </xdr:nvGrpSpPr>
      <xdr:grpSpPr>
        <a:xfrm>
          <a:off x="19831050" y="5019675"/>
          <a:ext cx="13525500" cy="304800"/>
          <a:chOff x="89" y="287"/>
          <a:chExt cx="863" cy="32"/>
        </a:xfrm>
        <a:solidFill>
          <a:srgbClr val="FFFFFF"/>
        </a:solidFill>
      </xdr:grpSpPr>
      <xdr:sp>
        <xdr:nvSpPr>
          <xdr:cNvPr id="207" name="Rectangle 40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40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40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40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0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0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40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40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40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457200</xdr:colOff>
      <xdr:row>19</xdr:row>
      <xdr:rowOff>114300</xdr:rowOff>
    </xdr:from>
    <xdr:to>
      <xdr:col>37</xdr:col>
      <xdr:colOff>0</xdr:colOff>
      <xdr:row>20</xdr:row>
      <xdr:rowOff>114300</xdr:rowOff>
    </xdr:to>
    <xdr:sp>
      <xdr:nvSpPr>
        <xdr:cNvPr id="216" name="text 7125"/>
        <xdr:cNvSpPr txBox="1">
          <a:spLocks noChangeArrowheads="1"/>
        </xdr:cNvSpPr>
      </xdr:nvSpPr>
      <xdr:spPr>
        <a:xfrm>
          <a:off x="2674620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218</a:t>
          </a:r>
        </a:p>
      </xdr:txBody>
    </xdr:sp>
    <xdr:clientData/>
  </xdr:twoCellAnchor>
  <xdr:twoCellAnchor>
    <xdr:from>
      <xdr:col>48</xdr:col>
      <xdr:colOff>0</xdr:colOff>
      <xdr:row>21</xdr:row>
      <xdr:rowOff>114300</xdr:rowOff>
    </xdr:from>
    <xdr:to>
      <xdr:col>57</xdr:col>
      <xdr:colOff>0</xdr:colOff>
      <xdr:row>21</xdr:row>
      <xdr:rowOff>114300</xdr:rowOff>
    </xdr:to>
    <xdr:sp>
      <xdr:nvSpPr>
        <xdr:cNvPr id="217" name="Line 413"/>
        <xdr:cNvSpPr>
          <a:spLocks/>
        </xdr:cNvSpPr>
      </xdr:nvSpPr>
      <xdr:spPr>
        <a:xfrm flipV="1">
          <a:off x="35509200" y="5514975"/>
          <a:ext cx="691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21</xdr:row>
      <xdr:rowOff>114300</xdr:rowOff>
    </xdr:from>
    <xdr:to>
      <xdr:col>60</xdr:col>
      <xdr:colOff>819150</xdr:colOff>
      <xdr:row>21</xdr:row>
      <xdr:rowOff>114300</xdr:rowOff>
    </xdr:to>
    <xdr:sp>
      <xdr:nvSpPr>
        <xdr:cNvPr id="218" name="Line 414"/>
        <xdr:cNvSpPr>
          <a:spLocks/>
        </xdr:cNvSpPr>
      </xdr:nvSpPr>
      <xdr:spPr>
        <a:xfrm flipV="1">
          <a:off x="42424350" y="5514975"/>
          <a:ext cx="281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114300</xdr:rowOff>
    </xdr:from>
    <xdr:to>
      <xdr:col>57</xdr:col>
      <xdr:colOff>0</xdr:colOff>
      <xdr:row>27</xdr:row>
      <xdr:rowOff>114300</xdr:rowOff>
    </xdr:to>
    <xdr:sp>
      <xdr:nvSpPr>
        <xdr:cNvPr id="219" name="Line 415"/>
        <xdr:cNvSpPr>
          <a:spLocks/>
        </xdr:cNvSpPr>
      </xdr:nvSpPr>
      <xdr:spPr>
        <a:xfrm flipV="1">
          <a:off x="35509200" y="6886575"/>
          <a:ext cx="691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220" name="Line 416"/>
        <xdr:cNvSpPr>
          <a:spLocks/>
        </xdr:cNvSpPr>
      </xdr:nvSpPr>
      <xdr:spPr>
        <a:xfrm flipV="1">
          <a:off x="42424350" y="6886575"/>
          <a:ext cx="1064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30</xdr:row>
      <xdr:rowOff>114300</xdr:rowOff>
    </xdr:from>
    <xdr:to>
      <xdr:col>57</xdr:col>
      <xdr:colOff>0</xdr:colOff>
      <xdr:row>30</xdr:row>
      <xdr:rowOff>114300</xdr:rowOff>
    </xdr:to>
    <xdr:sp>
      <xdr:nvSpPr>
        <xdr:cNvPr id="221" name="Line 417"/>
        <xdr:cNvSpPr>
          <a:spLocks/>
        </xdr:cNvSpPr>
      </xdr:nvSpPr>
      <xdr:spPr>
        <a:xfrm flipV="1">
          <a:off x="35509200" y="7572375"/>
          <a:ext cx="6915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222" name="Line 418"/>
        <xdr:cNvSpPr>
          <a:spLocks/>
        </xdr:cNvSpPr>
      </xdr:nvSpPr>
      <xdr:spPr>
        <a:xfrm flipV="1">
          <a:off x="42424350" y="7572375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32</xdr:row>
      <xdr:rowOff>114300</xdr:rowOff>
    </xdr:from>
    <xdr:to>
      <xdr:col>80</xdr:col>
      <xdr:colOff>476250</xdr:colOff>
      <xdr:row>32</xdr:row>
      <xdr:rowOff>114300</xdr:rowOff>
    </xdr:to>
    <xdr:sp>
      <xdr:nvSpPr>
        <xdr:cNvPr id="223" name="Line 422"/>
        <xdr:cNvSpPr>
          <a:spLocks/>
        </xdr:cNvSpPr>
      </xdr:nvSpPr>
      <xdr:spPr>
        <a:xfrm flipH="1" flipV="1">
          <a:off x="591312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485775</xdr:colOff>
      <xdr:row>28</xdr:row>
      <xdr:rowOff>19050</xdr:rowOff>
    </xdr:from>
    <xdr:to>
      <xdr:col>79</xdr:col>
      <xdr:colOff>485775</xdr:colOff>
      <xdr:row>33</xdr:row>
      <xdr:rowOff>0</xdr:rowOff>
    </xdr:to>
    <xdr:sp>
      <xdr:nvSpPr>
        <xdr:cNvPr id="224" name="Line 423"/>
        <xdr:cNvSpPr>
          <a:spLocks/>
        </xdr:cNvSpPr>
      </xdr:nvSpPr>
      <xdr:spPr>
        <a:xfrm>
          <a:off x="59255025" y="701992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26</xdr:row>
      <xdr:rowOff>0</xdr:rowOff>
    </xdr:from>
    <xdr:ext cx="971550" cy="457200"/>
    <xdr:sp>
      <xdr:nvSpPr>
        <xdr:cNvPr id="225" name="text 774"/>
        <xdr:cNvSpPr txBox="1">
          <a:spLocks noChangeArrowheads="1"/>
        </xdr:cNvSpPr>
      </xdr:nvSpPr>
      <xdr:spPr>
        <a:xfrm>
          <a:off x="5876925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3995 - 3SNI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19,632</a:t>
          </a:r>
        </a:p>
      </xdr:txBody>
    </xdr:sp>
    <xdr:clientData/>
  </xdr:oneCellAnchor>
  <xdr:twoCellAnchor>
    <xdr:from>
      <xdr:col>76</xdr:col>
      <xdr:colOff>342900</xdr:colOff>
      <xdr:row>28</xdr:row>
      <xdr:rowOff>219075</xdr:rowOff>
    </xdr:from>
    <xdr:to>
      <xdr:col>76</xdr:col>
      <xdr:colOff>647700</xdr:colOff>
      <xdr:row>30</xdr:row>
      <xdr:rowOff>114300</xdr:rowOff>
    </xdr:to>
    <xdr:grpSp>
      <xdr:nvGrpSpPr>
        <xdr:cNvPr id="226" name="Group 425"/>
        <xdr:cNvGrpSpPr>
          <a:grpSpLocks noChangeAspect="1"/>
        </xdr:cNvGrpSpPr>
      </xdr:nvGrpSpPr>
      <xdr:grpSpPr>
        <a:xfrm>
          <a:off x="566547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4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4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25</xdr:row>
      <xdr:rowOff>219075</xdr:rowOff>
    </xdr:from>
    <xdr:to>
      <xdr:col>71</xdr:col>
      <xdr:colOff>419100</xdr:colOff>
      <xdr:row>27</xdr:row>
      <xdr:rowOff>114300</xdr:rowOff>
    </xdr:to>
    <xdr:grpSp>
      <xdr:nvGrpSpPr>
        <xdr:cNvPr id="229" name="Group 428"/>
        <xdr:cNvGrpSpPr>
          <a:grpSpLocks noChangeAspect="1"/>
        </xdr:cNvGrpSpPr>
      </xdr:nvGrpSpPr>
      <xdr:grpSpPr>
        <a:xfrm>
          <a:off x="5293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0" name="Line 4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85725</xdr:colOff>
      <xdr:row>22</xdr:row>
      <xdr:rowOff>114300</xdr:rowOff>
    </xdr:from>
    <xdr:to>
      <xdr:col>71</xdr:col>
      <xdr:colOff>266700</xdr:colOff>
      <xdr:row>27</xdr:row>
      <xdr:rowOff>114300</xdr:rowOff>
    </xdr:to>
    <xdr:sp>
      <xdr:nvSpPr>
        <xdr:cNvPr id="232" name="Line 431"/>
        <xdr:cNvSpPr>
          <a:spLocks/>
        </xdr:cNvSpPr>
      </xdr:nvSpPr>
      <xdr:spPr>
        <a:xfrm>
          <a:off x="47482125" y="5743575"/>
          <a:ext cx="56102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76200</xdr:colOff>
      <xdr:row>21</xdr:row>
      <xdr:rowOff>152400</xdr:rowOff>
    </xdr:from>
    <xdr:to>
      <xdr:col>62</xdr:col>
      <xdr:colOff>819150</xdr:colOff>
      <xdr:row>22</xdr:row>
      <xdr:rowOff>0</xdr:rowOff>
    </xdr:to>
    <xdr:sp>
      <xdr:nvSpPr>
        <xdr:cNvPr id="233" name="Line 432"/>
        <xdr:cNvSpPr>
          <a:spLocks/>
        </xdr:cNvSpPr>
      </xdr:nvSpPr>
      <xdr:spPr>
        <a:xfrm flipH="1" flipV="1">
          <a:off x="459867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819150</xdr:colOff>
      <xdr:row>21</xdr:row>
      <xdr:rowOff>114300</xdr:rowOff>
    </xdr:from>
    <xdr:to>
      <xdr:col>62</xdr:col>
      <xdr:colOff>76200</xdr:colOff>
      <xdr:row>21</xdr:row>
      <xdr:rowOff>152400</xdr:rowOff>
    </xdr:to>
    <xdr:sp>
      <xdr:nvSpPr>
        <xdr:cNvPr id="234" name="Line 433"/>
        <xdr:cNvSpPr>
          <a:spLocks/>
        </xdr:cNvSpPr>
      </xdr:nvSpPr>
      <xdr:spPr>
        <a:xfrm flipH="1" flipV="1">
          <a:off x="4524375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819150</xdr:colOff>
      <xdr:row>22</xdr:row>
      <xdr:rowOff>0</xdr:rowOff>
    </xdr:from>
    <xdr:to>
      <xdr:col>64</xdr:col>
      <xdr:colOff>85725</xdr:colOff>
      <xdr:row>22</xdr:row>
      <xdr:rowOff>114300</xdr:rowOff>
    </xdr:to>
    <xdr:sp>
      <xdr:nvSpPr>
        <xdr:cNvPr id="235" name="Line 434"/>
        <xdr:cNvSpPr>
          <a:spLocks/>
        </xdr:cNvSpPr>
      </xdr:nvSpPr>
      <xdr:spPr>
        <a:xfrm flipH="1" flipV="1">
          <a:off x="46729650" y="5629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27</xdr:row>
      <xdr:rowOff>114300</xdr:rowOff>
    </xdr:from>
    <xdr:to>
      <xdr:col>76</xdr:col>
      <xdr:colOff>495300</xdr:colOff>
      <xdr:row>30</xdr:row>
      <xdr:rowOff>114300</xdr:rowOff>
    </xdr:to>
    <xdr:sp>
      <xdr:nvSpPr>
        <xdr:cNvPr id="236" name="Line 435"/>
        <xdr:cNvSpPr>
          <a:spLocks/>
        </xdr:cNvSpPr>
      </xdr:nvSpPr>
      <xdr:spPr>
        <a:xfrm>
          <a:off x="53092350" y="6886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247650</xdr:colOff>
      <xdr:row>28</xdr:row>
      <xdr:rowOff>57150</xdr:rowOff>
    </xdr:from>
    <xdr:to>
      <xdr:col>66</xdr:col>
      <xdr:colOff>600075</xdr:colOff>
      <xdr:row>28</xdr:row>
      <xdr:rowOff>171450</xdr:rowOff>
    </xdr:to>
    <xdr:grpSp>
      <xdr:nvGrpSpPr>
        <xdr:cNvPr id="237" name="Group 436"/>
        <xdr:cNvGrpSpPr>
          <a:grpSpLocks noChangeAspect="1"/>
        </xdr:cNvGrpSpPr>
      </xdr:nvGrpSpPr>
      <xdr:grpSpPr>
        <a:xfrm>
          <a:off x="48615600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3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9" name="Line 43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3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4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4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4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44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238125</xdr:colOff>
      <xdr:row>24</xdr:row>
      <xdr:rowOff>95250</xdr:rowOff>
    </xdr:from>
    <xdr:to>
      <xdr:col>66</xdr:col>
      <xdr:colOff>590550</xdr:colOff>
      <xdr:row>24</xdr:row>
      <xdr:rowOff>209550</xdr:rowOff>
    </xdr:to>
    <xdr:grpSp>
      <xdr:nvGrpSpPr>
        <xdr:cNvPr id="245" name="Group 444"/>
        <xdr:cNvGrpSpPr>
          <a:grpSpLocks noChangeAspect="1"/>
        </xdr:cNvGrpSpPr>
      </xdr:nvGrpSpPr>
      <xdr:grpSpPr>
        <a:xfrm>
          <a:off x="48606075" y="61817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4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7" name="Line 44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4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4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4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5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45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76200</xdr:colOff>
      <xdr:row>23</xdr:row>
      <xdr:rowOff>9525</xdr:rowOff>
    </xdr:from>
    <xdr:to>
      <xdr:col>72</xdr:col>
      <xdr:colOff>295275</xdr:colOff>
      <xdr:row>25</xdr:row>
      <xdr:rowOff>0</xdr:rowOff>
    </xdr:to>
    <xdr:grpSp>
      <xdr:nvGrpSpPr>
        <xdr:cNvPr id="253" name="Group 452"/>
        <xdr:cNvGrpSpPr>
          <a:grpSpLocks noChangeAspect="1"/>
        </xdr:cNvGrpSpPr>
      </xdr:nvGrpSpPr>
      <xdr:grpSpPr>
        <a:xfrm>
          <a:off x="534162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54" name="Line 45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45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45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AutoShape 45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8" name="Line 45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59" name="Line 45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0" name="Line 45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1" name="Line 46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2" name="Line 46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3" name="Line 46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4" name="Line 46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5" name="Line 46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6" name="Line 46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7" name="Line 46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8" name="Line 46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69" name="Line 46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0" name="Line 46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1" name="Line 47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2" name="Line 47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3" name="Line 47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4" name="Line 47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5" name="Line 47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6" name="Line 47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7" name="Line 47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8" name="Line 47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79" name="Line 47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0" name="Line 47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1" name="Line 48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2" name="Line 48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3" name="Line 48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4" name="Line 48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5" name="Line 48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6" name="Line 48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7" name="Line 48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8" name="Line 487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89" name="Line 488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0" name="Line 489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1" name="Line 490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2" name="Line 491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3" name="Line 492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4" name="Line 493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5" name="Line 494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6" name="Line 495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97" name="Line 496"/>
        <xdr:cNvSpPr>
          <a:spLocks/>
        </xdr:cNvSpPr>
      </xdr:nvSpPr>
      <xdr:spPr>
        <a:xfrm flipH="1">
          <a:off x="3476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98" name="Line 49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299" name="Line 49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00" name="Line 49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01" name="Line 50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02" name="Line 50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03" name="Line 50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04" name="Line 50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05" name="Line 50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06" name="Line 50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07" name="Line 50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08" name="Line 50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09" name="Line 50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0" name="Line 50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1" name="Line 51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2" name="Line 51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3" name="Line 51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4" name="Line 51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5" name="Line 51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6" name="Line 51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7" name="Line 5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8" name="Line 5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19" name="Line 5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0" name="Line 5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1" name="Line 5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2" name="Line 5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3" name="Line 5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4" name="Line 5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5" name="Line 52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6" name="Line 52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7" name="Line 52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8" name="Line 52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29" name="Line 52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0" name="Line 52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1" name="Line 53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2" name="Line 53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3" name="Line 53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4" name="Line 53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5" name="Line 53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6" name="Line 53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337" name="Line 53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84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8" customFormat="1" ht="22.5" customHeight="1">
      <c r="A4" s="111"/>
      <c r="B4" s="39" t="s">
        <v>34</v>
      </c>
      <c r="C4" s="112" t="s">
        <v>55</v>
      </c>
      <c r="D4" s="113"/>
      <c r="E4" s="111"/>
      <c r="F4" s="111"/>
      <c r="G4" s="111"/>
      <c r="H4" s="111"/>
      <c r="I4" s="113"/>
      <c r="J4" s="100" t="s">
        <v>64</v>
      </c>
      <c r="K4" s="113"/>
      <c r="L4" s="114"/>
      <c r="M4" s="113"/>
      <c r="N4" s="113"/>
      <c r="O4" s="113"/>
      <c r="P4" s="113"/>
      <c r="Q4" s="115" t="s">
        <v>35</v>
      </c>
      <c r="R4" s="116">
        <v>531103</v>
      </c>
      <c r="S4" s="113"/>
      <c r="T4" s="113"/>
      <c r="U4" s="117"/>
      <c r="V4" s="117"/>
    </row>
    <row r="5" spans="2:22" s="119" customFormat="1" ht="18" customHeight="1" thickBot="1">
      <c r="B5" s="120"/>
      <c r="C5" s="121"/>
      <c r="D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22" s="127" customFormat="1" ht="21" customHeight="1">
      <c r="A6" s="122"/>
      <c r="B6" s="123"/>
      <c r="C6" s="124"/>
      <c r="D6" s="123"/>
      <c r="E6" s="125"/>
      <c r="F6" s="125"/>
      <c r="G6" s="125"/>
      <c r="H6" s="125"/>
      <c r="I6" s="125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10"/>
      <c r="U6" s="110"/>
      <c r="V6" s="110"/>
    </row>
    <row r="7" spans="1:21" ht="21" customHeight="1">
      <c r="A7" s="128"/>
      <c r="B7" s="129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  <c r="S7" s="132"/>
      <c r="T7" s="109"/>
      <c r="U7" s="107"/>
    </row>
    <row r="8" spans="1:21" ht="24.75" customHeight="1">
      <c r="A8" s="128"/>
      <c r="B8" s="133"/>
      <c r="C8" s="134" t="s">
        <v>9</v>
      </c>
      <c r="D8" s="135"/>
      <c r="E8" s="135"/>
      <c r="F8" s="135"/>
      <c r="G8" s="135"/>
      <c r="H8" s="60"/>
      <c r="I8" s="60"/>
      <c r="J8" s="60" t="s">
        <v>67</v>
      </c>
      <c r="K8" s="60"/>
      <c r="L8" s="60"/>
      <c r="R8" s="136"/>
      <c r="S8" s="132"/>
      <c r="T8" s="109"/>
      <c r="U8" s="107"/>
    </row>
    <row r="9" spans="1:21" ht="24.75" customHeight="1">
      <c r="A9" s="128"/>
      <c r="B9" s="133"/>
      <c r="C9" s="59" t="s">
        <v>8</v>
      </c>
      <c r="D9" s="135"/>
      <c r="E9" s="135"/>
      <c r="F9" s="135"/>
      <c r="G9" s="135"/>
      <c r="H9" s="135"/>
      <c r="I9" s="135"/>
      <c r="J9" s="137" t="s">
        <v>68</v>
      </c>
      <c r="K9" s="135"/>
      <c r="L9" s="135"/>
      <c r="M9" s="135"/>
      <c r="N9" s="135"/>
      <c r="O9" s="135"/>
      <c r="P9" s="299" t="s">
        <v>69</v>
      </c>
      <c r="Q9" s="299"/>
      <c r="R9" s="138"/>
      <c r="S9" s="132"/>
      <c r="T9" s="109"/>
      <c r="U9" s="107"/>
    </row>
    <row r="10" spans="1:21" ht="24.75" customHeight="1">
      <c r="A10" s="128"/>
      <c r="B10" s="133"/>
      <c r="C10" s="59" t="s">
        <v>10</v>
      </c>
      <c r="D10" s="135"/>
      <c r="E10" s="135"/>
      <c r="F10" s="135"/>
      <c r="G10" s="135"/>
      <c r="H10" s="135"/>
      <c r="I10" s="300"/>
      <c r="J10" s="301" t="s">
        <v>70</v>
      </c>
      <c r="K10" s="300"/>
      <c r="L10" s="135"/>
      <c r="M10" s="135"/>
      <c r="N10" s="135"/>
      <c r="O10" s="135"/>
      <c r="P10" s="135"/>
      <c r="Q10" s="135"/>
      <c r="R10" s="136"/>
      <c r="S10" s="132"/>
      <c r="T10" s="109"/>
      <c r="U10" s="107"/>
    </row>
    <row r="11" spans="1:21" ht="21" customHeight="1">
      <c r="A11" s="128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2"/>
      <c r="T11" s="109"/>
      <c r="U11" s="107"/>
    </row>
    <row r="12" spans="1:21" ht="21" customHeight="1">
      <c r="A12" s="128"/>
      <c r="B12" s="133"/>
      <c r="C12" s="135"/>
      <c r="D12" s="135"/>
      <c r="E12" s="135"/>
      <c r="F12" s="135"/>
      <c r="G12" s="135"/>
      <c r="H12" s="135"/>
      <c r="I12" s="135"/>
      <c r="J12" s="142"/>
      <c r="K12" s="142"/>
      <c r="L12" s="135"/>
      <c r="M12" s="135"/>
      <c r="N12" s="135"/>
      <c r="O12" s="135"/>
      <c r="P12" s="135"/>
      <c r="Q12" s="135"/>
      <c r="R12" s="136"/>
      <c r="S12" s="132"/>
      <c r="T12" s="109"/>
      <c r="U12" s="107"/>
    </row>
    <row r="13" spans="1:21" ht="21" customHeight="1">
      <c r="A13" s="128"/>
      <c r="B13" s="133"/>
      <c r="C13" s="71" t="s">
        <v>15</v>
      </c>
      <c r="D13" s="135"/>
      <c r="E13" s="135"/>
      <c r="F13" s="135"/>
      <c r="G13" s="142" t="s">
        <v>90</v>
      </c>
      <c r="H13" s="135"/>
      <c r="I13" s="135"/>
      <c r="J13" s="142" t="s">
        <v>16</v>
      </c>
      <c r="K13" s="220"/>
      <c r="M13" s="142" t="s">
        <v>91</v>
      </c>
      <c r="N13" s="135"/>
      <c r="O13" s="142"/>
      <c r="P13" s="143"/>
      <c r="Q13" s="135"/>
      <c r="R13" s="136"/>
      <c r="S13" s="132"/>
      <c r="T13" s="109"/>
      <c r="U13" s="107"/>
    </row>
    <row r="14" spans="1:21" ht="21" customHeight="1">
      <c r="A14" s="128"/>
      <c r="B14" s="133"/>
      <c r="C14" s="70" t="s">
        <v>17</v>
      </c>
      <c r="D14" s="135"/>
      <c r="E14" s="135"/>
      <c r="F14" s="135"/>
      <c r="G14" s="242">
        <v>20.826</v>
      </c>
      <c r="H14" s="135"/>
      <c r="I14" s="135"/>
      <c r="J14" s="302">
        <v>20.57</v>
      </c>
      <c r="K14" s="87"/>
      <c r="M14" s="242">
        <v>19.774</v>
      </c>
      <c r="N14" s="135"/>
      <c r="O14" s="242"/>
      <c r="P14" s="143"/>
      <c r="Q14" s="135"/>
      <c r="R14" s="136"/>
      <c r="S14" s="132"/>
      <c r="T14" s="109"/>
      <c r="U14" s="107"/>
    </row>
    <row r="15" spans="1:21" ht="21" customHeight="1">
      <c r="A15" s="128"/>
      <c r="B15" s="133"/>
      <c r="C15" s="70" t="s">
        <v>18</v>
      </c>
      <c r="D15" s="135"/>
      <c r="E15" s="135"/>
      <c r="F15" s="135"/>
      <c r="G15" s="243"/>
      <c r="H15" s="135"/>
      <c r="I15" s="135"/>
      <c r="J15" s="87" t="s">
        <v>19</v>
      </c>
      <c r="K15" s="243"/>
      <c r="N15" s="135"/>
      <c r="O15" s="243"/>
      <c r="P15" s="135"/>
      <c r="Q15" s="135"/>
      <c r="R15" s="136"/>
      <c r="S15" s="132"/>
      <c r="T15" s="109"/>
      <c r="U15" s="107"/>
    </row>
    <row r="16" spans="1:21" ht="21" customHeight="1">
      <c r="A16" s="128"/>
      <c r="B16" s="133"/>
      <c r="C16" s="135"/>
      <c r="D16" s="135"/>
      <c r="E16" s="135"/>
      <c r="F16" s="135"/>
      <c r="G16" s="135"/>
      <c r="H16" s="135"/>
      <c r="I16" s="135"/>
      <c r="J16" s="229" t="s">
        <v>49</v>
      </c>
      <c r="K16" s="229"/>
      <c r="L16" s="135"/>
      <c r="M16" s="135"/>
      <c r="N16" s="135"/>
      <c r="O16" s="135"/>
      <c r="P16" s="135"/>
      <c r="Q16" s="135"/>
      <c r="R16" s="136"/>
      <c r="S16" s="132"/>
      <c r="T16" s="109"/>
      <c r="U16" s="107"/>
    </row>
    <row r="17" spans="1:21" ht="21" customHeight="1">
      <c r="A17" s="128"/>
      <c r="B17" s="139"/>
      <c r="C17" s="140"/>
      <c r="D17" s="140"/>
      <c r="E17" s="140"/>
      <c r="F17" s="140"/>
      <c r="G17" s="140"/>
      <c r="H17" s="140"/>
      <c r="I17" s="140"/>
      <c r="J17" s="240"/>
      <c r="K17" s="240"/>
      <c r="L17" s="140"/>
      <c r="M17" s="140"/>
      <c r="N17" s="140"/>
      <c r="O17" s="140"/>
      <c r="P17" s="140"/>
      <c r="Q17" s="140"/>
      <c r="R17" s="141"/>
      <c r="S17" s="132"/>
      <c r="T17" s="109"/>
      <c r="U17" s="107"/>
    </row>
    <row r="18" spans="1:21" ht="21" customHeight="1">
      <c r="A18" s="128"/>
      <c r="B18" s="133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6"/>
      <c r="S18" s="132"/>
      <c r="T18" s="109"/>
      <c r="U18" s="107"/>
    </row>
    <row r="19" spans="1:21" ht="21" customHeight="1">
      <c r="A19" s="128"/>
      <c r="B19" s="133"/>
      <c r="C19" s="70" t="s">
        <v>36</v>
      </c>
      <c r="D19" s="135"/>
      <c r="E19" s="135"/>
      <c r="F19" s="135"/>
      <c r="G19" s="135"/>
      <c r="H19" s="135"/>
      <c r="J19" s="144" t="s">
        <v>52</v>
      </c>
      <c r="L19" s="135"/>
      <c r="M19" s="143"/>
      <c r="N19" s="143"/>
      <c r="O19" s="135"/>
      <c r="P19" s="344" t="s">
        <v>71</v>
      </c>
      <c r="Q19" s="344"/>
      <c r="R19" s="136"/>
      <c r="S19" s="132"/>
      <c r="T19" s="109"/>
      <c r="U19" s="107"/>
    </row>
    <row r="20" spans="1:21" ht="21" customHeight="1">
      <c r="A20" s="128"/>
      <c r="B20" s="133"/>
      <c r="C20" s="70" t="s">
        <v>37</v>
      </c>
      <c r="D20" s="135"/>
      <c r="E20" s="135"/>
      <c r="F20" s="135"/>
      <c r="G20" s="135"/>
      <c r="H20" s="135"/>
      <c r="J20" s="145" t="s">
        <v>53</v>
      </c>
      <c r="L20" s="135"/>
      <c r="M20" s="143"/>
      <c r="N20" s="143"/>
      <c r="O20" s="135"/>
      <c r="P20" s="344" t="s">
        <v>72</v>
      </c>
      <c r="Q20" s="344"/>
      <c r="R20" s="136"/>
      <c r="S20" s="132"/>
      <c r="T20" s="109"/>
      <c r="U20" s="107"/>
    </row>
    <row r="21" spans="1:21" ht="21" customHeight="1">
      <c r="A21" s="128"/>
      <c r="B21" s="146"/>
      <c r="C21" s="147"/>
      <c r="D21" s="147"/>
      <c r="E21" s="147"/>
      <c r="F21" s="147"/>
      <c r="G21" s="147"/>
      <c r="H21" s="147"/>
      <c r="I21" s="147"/>
      <c r="J21" s="251"/>
      <c r="K21" s="147"/>
      <c r="L21" s="147"/>
      <c r="M21" s="147"/>
      <c r="N21" s="147"/>
      <c r="O21" s="147"/>
      <c r="P21" s="147"/>
      <c r="Q21" s="147"/>
      <c r="R21" s="148"/>
      <c r="S21" s="132"/>
      <c r="T21" s="109"/>
      <c r="U21" s="107"/>
    </row>
    <row r="22" spans="1:21" ht="21" customHeight="1">
      <c r="A22" s="128"/>
      <c r="B22" s="149"/>
      <c r="C22" s="150"/>
      <c r="D22" s="150"/>
      <c r="E22" s="151"/>
      <c r="F22" s="151"/>
      <c r="G22" s="151"/>
      <c r="H22" s="151"/>
      <c r="I22" s="150"/>
      <c r="J22" s="152"/>
      <c r="K22" s="150"/>
      <c r="L22" s="150"/>
      <c r="M22" s="150"/>
      <c r="N22" s="150"/>
      <c r="O22" s="150"/>
      <c r="P22" s="150"/>
      <c r="Q22" s="150"/>
      <c r="R22" s="150"/>
      <c r="S22" s="132"/>
      <c r="T22" s="109"/>
      <c r="U22" s="107"/>
    </row>
    <row r="23" spans="1:19" ht="30" customHeight="1">
      <c r="A23" s="153"/>
      <c r="B23" s="154"/>
      <c r="C23" s="155"/>
      <c r="D23" s="339" t="s">
        <v>38</v>
      </c>
      <c r="E23" s="340"/>
      <c r="F23" s="340"/>
      <c r="G23" s="340"/>
      <c r="H23" s="155"/>
      <c r="I23" s="156"/>
      <c r="J23" s="157"/>
      <c r="K23" s="154"/>
      <c r="L23" s="155"/>
      <c r="M23" s="339" t="s">
        <v>39</v>
      </c>
      <c r="N23" s="339"/>
      <c r="O23" s="339"/>
      <c r="P23" s="339"/>
      <c r="Q23" s="155"/>
      <c r="R23" s="156"/>
      <c r="S23" s="132"/>
    </row>
    <row r="24" spans="1:20" s="162" customFormat="1" ht="21" customHeight="1" thickBot="1">
      <c r="A24" s="158"/>
      <c r="B24" s="159" t="s">
        <v>23</v>
      </c>
      <c r="C24" s="98" t="s">
        <v>24</v>
      </c>
      <c r="D24" s="98" t="s">
        <v>25</v>
      </c>
      <c r="E24" s="160" t="s">
        <v>26</v>
      </c>
      <c r="F24" s="341" t="s">
        <v>27</v>
      </c>
      <c r="G24" s="342"/>
      <c r="H24" s="342"/>
      <c r="I24" s="343"/>
      <c r="J24" s="157"/>
      <c r="K24" s="159" t="s">
        <v>23</v>
      </c>
      <c r="L24" s="98" t="s">
        <v>24</v>
      </c>
      <c r="M24" s="98" t="s">
        <v>25</v>
      </c>
      <c r="N24" s="160" t="s">
        <v>26</v>
      </c>
      <c r="O24" s="341" t="s">
        <v>27</v>
      </c>
      <c r="P24" s="342"/>
      <c r="Q24" s="342"/>
      <c r="R24" s="343"/>
      <c r="S24" s="161"/>
      <c r="T24" s="105"/>
    </row>
    <row r="25" spans="1:20" s="118" customFormat="1" ht="21" customHeight="1" thickTop="1">
      <c r="A25" s="153"/>
      <c r="B25" s="163"/>
      <c r="C25" s="164"/>
      <c r="D25" s="165"/>
      <c r="E25" s="166"/>
      <c r="F25" s="167"/>
      <c r="G25" s="168"/>
      <c r="H25" s="168"/>
      <c r="I25" s="169"/>
      <c r="J25" s="157"/>
      <c r="K25" s="163"/>
      <c r="L25" s="164"/>
      <c r="M25" s="165"/>
      <c r="N25" s="166"/>
      <c r="O25" s="167"/>
      <c r="P25" s="168"/>
      <c r="Q25" s="168"/>
      <c r="R25" s="169"/>
      <c r="S25" s="132"/>
      <c r="T25" s="105"/>
    </row>
    <row r="26" spans="1:20" s="118" customFormat="1" ht="21" customHeight="1">
      <c r="A26" s="153"/>
      <c r="B26" s="170">
        <v>1</v>
      </c>
      <c r="C26" s="171">
        <v>20.774</v>
      </c>
      <c r="D26" s="171">
        <v>19.805</v>
      </c>
      <c r="E26" s="172">
        <f>(C26-D26)*1000</f>
        <v>969.0000000000011</v>
      </c>
      <c r="F26" s="348" t="s">
        <v>56</v>
      </c>
      <c r="G26" s="349"/>
      <c r="H26" s="349"/>
      <c r="I26" s="350"/>
      <c r="J26" s="157"/>
      <c r="K26" s="170">
        <v>1</v>
      </c>
      <c r="L26" s="173">
        <v>20.757</v>
      </c>
      <c r="M26" s="173">
        <v>20.587</v>
      </c>
      <c r="N26" s="172">
        <f>(L26-M26)*1000</f>
        <v>170.0000000000017</v>
      </c>
      <c r="O26" s="336" t="s">
        <v>45</v>
      </c>
      <c r="P26" s="337"/>
      <c r="Q26" s="337"/>
      <c r="R26" s="338"/>
      <c r="S26" s="132"/>
      <c r="T26" s="105"/>
    </row>
    <row r="27" spans="1:20" s="118" customFormat="1" ht="21" customHeight="1">
      <c r="A27" s="153"/>
      <c r="B27" s="163"/>
      <c r="C27" s="164"/>
      <c r="D27" s="165"/>
      <c r="E27" s="166"/>
      <c r="F27" s="281" t="s">
        <v>73</v>
      </c>
      <c r="G27" s="282"/>
      <c r="H27" s="282"/>
      <c r="I27" s="283"/>
      <c r="J27" s="157"/>
      <c r="K27" s="170"/>
      <c r="L27" s="173"/>
      <c r="M27" s="173"/>
      <c r="N27" s="172"/>
      <c r="O27" s="336" t="s">
        <v>76</v>
      </c>
      <c r="P27" s="337"/>
      <c r="Q27" s="337"/>
      <c r="R27" s="338"/>
      <c r="S27" s="132"/>
      <c r="T27" s="105"/>
    </row>
    <row r="28" spans="1:20" s="118" customFormat="1" ht="21" customHeight="1">
      <c r="A28" s="153"/>
      <c r="B28" s="170">
        <v>3</v>
      </c>
      <c r="C28" s="171">
        <v>20.759</v>
      </c>
      <c r="D28" s="171">
        <v>19.849</v>
      </c>
      <c r="E28" s="172">
        <f>(C28-D28)*1000</f>
        <v>910.0000000000001</v>
      </c>
      <c r="F28" s="336" t="s">
        <v>57</v>
      </c>
      <c r="G28" s="337"/>
      <c r="H28" s="337"/>
      <c r="I28" s="338"/>
      <c r="J28" s="157"/>
      <c r="K28" s="170"/>
      <c r="L28" s="173"/>
      <c r="M28" s="173"/>
      <c r="N28" s="172">
        <f>(M28-L28)*1000</f>
        <v>0</v>
      </c>
      <c r="O28" s="345" t="s">
        <v>77</v>
      </c>
      <c r="P28" s="346"/>
      <c r="Q28" s="346"/>
      <c r="R28" s="347"/>
      <c r="S28" s="132"/>
      <c r="T28" s="105"/>
    </row>
    <row r="29" spans="1:20" s="118" customFormat="1" ht="21" customHeight="1">
      <c r="A29" s="153"/>
      <c r="B29" s="170"/>
      <c r="C29" s="171"/>
      <c r="D29" s="171"/>
      <c r="E29" s="172"/>
      <c r="F29" s="336"/>
      <c r="G29" s="337"/>
      <c r="H29" s="337"/>
      <c r="I29" s="338"/>
      <c r="J29" s="157"/>
      <c r="K29" s="170"/>
      <c r="L29" s="173"/>
      <c r="M29" s="173"/>
      <c r="N29" s="172"/>
      <c r="O29" s="345" t="s">
        <v>78</v>
      </c>
      <c r="P29" s="346"/>
      <c r="Q29" s="346"/>
      <c r="R29" s="347"/>
      <c r="S29" s="132"/>
      <c r="T29" s="105"/>
    </row>
    <row r="30" spans="1:20" s="118" customFormat="1" ht="21" customHeight="1">
      <c r="A30" s="153"/>
      <c r="B30" s="170">
        <v>5</v>
      </c>
      <c r="C30" s="171">
        <v>20.759</v>
      </c>
      <c r="D30" s="171">
        <v>19.849</v>
      </c>
      <c r="E30" s="172">
        <f>(C30-D30)*1000</f>
        <v>910.0000000000001</v>
      </c>
      <c r="F30" s="336" t="s">
        <v>57</v>
      </c>
      <c r="G30" s="337"/>
      <c r="H30" s="337"/>
      <c r="I30" s="338"/>
      <c r="J30" s="157"/>
      <c r="K30" s="170">
        <v>5</v>
      </c>
      <c r="L30" s="173">
        <v>20.71</v>
      </c>
      <c r="M30" s="173">
        <v>20.492</v>
      </c>
      <c r="N30" s="172">
        <f>(L30-M30)*1000</f>
        <v>217.99999999999997</v>
      </c>
      <c r="O30" s="336" t="s">
        <v>74</v>
      </c>
      <c r="P30" s="337"/>
      <c r="Q30" s="337"/>
      <c r="R30" s="338"/>
      <c r="S30" s="132"/>
      <c r="T30" s="105"/>
    </row>
    <row r="31" spans="1:20" s="111" customFormat="1" ht="21" customHeight="1">
      <c r="A31" s="153"/>
      <c r="B31" s="174"/>
      <c r="C31" s="175"/>
      <c r="D31" s="176"/>
      <c r="E31" s="177"/>
      <c r="F31" s="178"/>
      <c r="G31" s="179"/>
      <c r="H31" s="179"/>
      <c r="I31" s="180"/>
      <c r="J31" s="157"/>
      <c r="K31" s="303"/>
      <c r="L31" s="304"/>
      <c r="M31" s="304"/>
      <c r="N31" s="305">
        <f>(M31-L31)*1000</f>
        <v>0</v>
      </c>
      <c r="O31" s="333" t="s">
        <v>75</v>
      </c>
      <c r="P31" s="334"/>
      <c r="Q31" s="334"/>
      <c r="R31" s="335"/>
      <c r="S31" s="132"/>
      <c r="T31" s="105"/>
    </row>
    <row r="32" spans="1:19" ht="21" customHeight="1" thickBot="1">
      <c r="A32" s="181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3"/>
    </row>
  </sheetData>
  <sheetProtection password="E755" sheet="1" objects="1" scenarios="1"/>
  <mergeCells count="16"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  <mergeCell ref="F28:I28"/>
    <mergeCell ref="O31:R31"/>
    <mergeCell ref="O30:R30"/>
    <mergeCell ref="D23:G23"/>
    <mergeCell ref="M23:P23"/>
    <mergeCell ref="F24:I24"/>
    <mergeCell ref="O24:R24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7"/>
      <c r="C2" s="188"/>
      <c r="D2" s="188"/>
      <c r="E2" s="188"/>
      <c r="F2" s="188"/>
      <c r="G2" s="99" t="s">
        <v>81</v>
      </c>
      <c r="H2" s="188"/>
      <c r="I2" s="188"/>
      <c r="J2" s="188"/>
      <c r="K2" s="188"/>
      <c r="L2" s="189"/>
      <c r="R2" s="34"/>
      <c r="S2" s="35"/>
      <c r="T2" s="35"/>
      <c r="U2" s="35"/>
      <c r="V2" s="357" t="s">
        <v>4</v>
      </c>
      <c r="W2" s="357"/>
      <c r="X2" s="357"/>
      <c r="Y2" s="35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7" t="s">
        <v>4</v>
      </c>
      <c r="BO2" s="357"/>
      <c r="BP2" s="357"/>
      <c r="BQ2" s="357"/>
      <c r="BR2" s="35"/>
      <c r="BS2" s="35"/>
      <c r="BT2" s="35"/>
      <c r="BU2" s="36"/>
      <c r="BY2" s="31"/>
      <c r="BZ2" s="187"/>
      <c r="CA2" s="188"/>
      <c r="CB2" s="188"/>
      <c r="CC2" s="188"/>
      <c r="CD2" s="188"/>
      <c r="CE2" s="99" t="s">
        <v>83</v>
      </c>
      <c r="CF2" s="188"/>
      <c r="CG2" s="188"/>
      <c r="CH2" s="188"/>
      <c r="CI2" s="188"/>
      <c r="CJ2" s="189"/>
    </row>
    <row r="3" spans="18:77" ht="21" customHeight="1" thickBot="1" thickTop="1">
      <c r="R3" s="351" t="s">
        <v>5</v>
      </c>
      <c r="S3" s="352"/>
      <c r="T3" s="37"/>
      <c r="U3" s="38"/>
      <c r="V3" s="253" t="s">
        <v>46</v>
      </c>
      <c r="W3" s="253"/>
      <c r="X3" s="253"/>
      <c r="Y3" s="254"/>
      <c r="Z3" s="37"/>
      <c r="AA3" s="38"/>
      <c r="AB3" s="353" t="s">
        <v>6</v>
      </c>
      <c r="AC3" s="35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8" t="s">
        <v>6</v>
      </c>
      <c r="BK3" s="359"/>
      <c r="BL3" s="284"/>
      <c r="BM3" s="285"/>
      <c r="BN3" s="253" t="s">
        <v>46</v>
      </c>
      <c r="BO3" s="253"/>
      <c r="BP3" s="253"/>
      <c r="BQ3" s="254"/>
      <c r="BR3" s="230"/>
      <c r="BS3" s="231"/>
      <c r="BT3" s="355" t="s">
        <v>5</v>
      </c>
      <c r="BU3" s="35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5" t="s">
        <v>47</v>
      </c>
      <c r="W4" s="195"/>
      <c r="X4" s="195"/>
      <c r="Y4" s="195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5" t="s">
        <v>47</v>
      </c>
      <c r="BO4" s="195"/>
      <c r="BP4" s="195"/>
      <c r="BQ4" s="195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50</v>
      </c>
      <c r="H6" s="50"/>
      <c r="I6" s="50"/>
      <c r="J6" s="51"/>
      <c r="K6" s="58" t="s">
        <v>51</v>
      </c>
      <c r="L6" s="52"/>
      <c r="Q6" s="201"/>
      <c r="R6" s="216" t="s">
        <v>3</v>
      </c>
      <c r="S6" s="30">
        <v>21.821</v>
      </c>
      <c r="T6" s="8"/>
      <c r="U6" s="10"/>
      <c r="V6" s="9"/>
      <c r="W6" s="244"/>
      <c r="X6" s="245" t="s">
        <v>61</v>
      </c>
      <c r="Y6" s="256">
        <v>20.759</v>
      </c>
      <c r="Z6" s="8"/>
      <c r="AA6" s="10"/>
      <c r="AB6" s="262" t="s">
        <v>48</v>
      </c>
      <c r="AC6" s="26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5" t="s">
        <v>33</v>
      </c>
      <c r="AS6" s="85" t="s">
        <v>28</v>
      </c>
      <c r="AT6" s="186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6" t="s">
        <v>48</v>
      </c>
      <c r="BK6" s="197"/>
      <c r="BL6" s="241"/>
      <c r="BM6" s="223"/>
      <c r="BN6" s="9"/>
      <c r="BO6" s="244"/>
      <c r="BP6" s="245" t="s">
        <v>62</v>
      </c>
      <c r="BQ6" s="256">
        <v>19.849</v>
      </c>
      <c r="BR6" s="224"/>
      <c r="BS6" s="223"/>
      <c r="BT6" s="21" t="s">
        <v>2</v>
      </c>
      <c r="BU6" s="29">
        <v>18.779</v>
      </c>
      <c r="BY6" s="31"/>
      <c r="BZ6" s="47"/>
      <c r="CA6" s="48" t="s">
        <v>8</v>
      </c>
      <c r="CB6" s="49"/>
      <c r="CC6" s="50"/>
      <c r="CD6" s="50"/>
      <c r="CE6" s="57" t="s">
        <v>50</v>
      </c>
      <c r="CF6" s="50"/>
      <c r="CG6" s="50"/>
      <c r="CH6" s="51"/>
      <c r="CI6" s="58" t="s">
        <v>51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82</v>
      </c>
      <c r="H7" s="50"/>
      <c r="I7" s="50"/>
      <c r="J7" s="49"/>
      <c r="K7" s="49"/>
      <c r="L7" s="61"/>
      <c r="Q7" s="201"/>
      <c r="R7" s="21" t="s">
        <v>85</v>
      </c>
      <c r="S7" s="215" t="s">
        <v>86</v>
      </c>
      <c r="T7" s="8"/>
      <c r="U7" s="10"/>
      <c r="V7" s="241" t="s">
        <v>43</v>
      </c>
      <c r="W7" s="257">
        <v>20.774</v>
      </c>
      <c r="X7" s="245"/>
      <c r="Y7" s="256"/>
      <c r="Z7" s="8"/>
      <c r="AA7" s="10"/>
      <c r="AB7" s="264" t="s">
        <v>40</v>
      </c>
      <c r="AC7" s="26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8" t="s">
        <v>40</v>
      </c>
      <c r="BK7" s="199"/>
      <c r="BL7" s="245"/>
      <c r="BM7" s="30"/>
      <c r="BN7" s="241" t="s">
        <v>44</v>
      </c>
      <c r="BO7" s="257">
        <v>19.805</v>
      </c>
      <c r="BP7" s="245"/>
      <c r="BQ7" s="256"/>
      <c r="BR7" s="11"/>
      <c r="BS7" s="223"/>
      <c r="BT7" s="21"/>
      <c r="BU7" s="214"/>
      <c r="BY7" s="31"/>
      <c r="BZ7" s="47"/>
      <c r="CA7" s="48" t="s">
        <v>10</v>
      </c>
      <c r="CB7" s="49"/>
      <c r="CC7" s="50"/>
      <c r="CD7" s="50"/>
      <c r="CE7" s="62" t="s">
        <v>84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1"/>
      <c r="R8" s="16" t="s">
        <v>0</v>
      </c>
      <c r="S8" s="19">
        <v>21.123</v>
      </c>
      <c r="T8" s="8"/>
      <c r="U8" s="10"/>
      <c r="V8" s="241"/>
      <c r="W8" s="257"/>
      <c r="X8" s="245" t="s">
        <v>60</v>
      </c>
      <c r="Y8" s="256">
        <v>20.759</v>
      </c>
      <c r="Z8" s="8"/>
      <c r="AA8" s="10"/>
      <c r="AB8" s="262" t="s">
        <v>41</v>
      </c>
      <c r="AC8" s="26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58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6" t="s">
        <v>41</v>
      </c>
      <c r="BK8" s="197"/>
      <c r="BL8" s="241"/>
      <c r="BM8" s="223"/>
      <c r="BN8" s="241"/>
      <c r="BO8" s="257"/>
      <c r="BP8" s="245" t="s">
        <v>63</v>
      </c>
      <c r="BQ8" s="256">
        <v>19.849</v>
      </c>
      <c r="BR8" s="236"/>
      <c r="BS8" s="237"/>
      <c r="BT8" s="16" t="s">
        <v>1</v>
      </c>
      <c r="BU8" s="17">
        <v>19.479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9"/>
      <c r="W9" s="246"/>
      <c r="X9" s="260"/>
      <c r="Y9" s="26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8"/>
      <c r="BN9" s="24"/>
      <c r="BO9" s="246"/>
      <c r="BP9" s="260"/>
      <c r="BQ9" s="261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52</v>
      </c>
      <c r="H10" s="49"/>
      <c r="I10" s="49"/>
      <c r="J10" s="70" t="s">
        <v>12</v>
      </c>
      <c r="K10" s="269">
        <v>90</v>
      </c>
      <c r="L10" s="52"/>
      <c r="V10" s="9"/>
      <c r="W10" s="258"/>
      <c r="X10" s="245"/>
      <c r="Y10" s="20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1" t="s">
        <v>96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52</v>
      </c>
      <c r="CF10" s="49"/>
      <c r="CG10" s="49"/>
      <c r="CH10" s="70" t="s">
        <v>12</v>
      </c>
      <c r="CI10" s="26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53</v>
      </c>
      <c r="H11" s="49"/>
      <c r="I11" s="11"/>
      <c r="J11" s="70" t="s">
        <v>14</v>
      </c>
      <c r="K11" s="269">
        <v>30</v>
      </c>
      <c r="L11" s="52"/>
      <c r="V11" s="9"/>
      <c r="W11" s="258"/>
      <c r="X11" s="9"/>
      <c r="Y11" s="25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53</v>
      </c>
      <c r="CF11" s="49"/>
      <c r="CG11" s="11"/>
      <c r="CH11" s="70" t="s">
        <v>14</v>
      </c>
      <c r="CI11" s="26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52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52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8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6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12"/>
      <c r="BI17" s="206"/>
    </row>
    <row r="18" spans="25:67" ht="18" customHeight="1">
      <c r="Y18" s="31"/>
      <c r="AD18" s="309" t="s">
        <v>93</v>
      </c>
      <c r="AH18" s="309" t="s">
        <v>94</v>
      </c>
      <c r="AL18" s="309" t="s">
        <v>95</v>
      </c>
      <c r="AU18" s="211"/>
      <c r="AX18" s="249"/>
      <c r="BA18" s="249"/>
      <c r="BI18" s="206"/>
      <c r="BL18" s="247"/>
      <c r="BO18" s="96"/>
    </row>
    <row r="19" spans="47:61" ht="18" customHeight="1">
      <c r="AU19" s="31"/>
      <c r="AW19" s="211"/>
      <c r="BA19" s="306"/>
      <c r="BE19" s="31"/>
      <c r="BI19" s="192"/>
    </row>
    <row r="20" spans="43:65" ht="18" customHeight="1">
      <c r="AQ20" s="211"/>
      <c r="AW20" s="31"/>
      <c r="AZ20" s="31"/>
      <c r="BA20" s="306"/>
      <c r="BC20" s="31"/>
      <c r="BF20" s="31"/>
      <c r="BG20" s="228"/>
      <c r="BM20" s="211"/>
    </row>
    <row r="21" spans="11:83" ht="18" customHeight="1">
      <c r="K21" s="190"/>
      <c r="AQ21" s="31"/>
      <c r="AZ21" s="31"/>
      <c r="BA21" s="306"/>
      <c r="BD21" s="190"/>
      <c r="BE21" s="190"/>
      <c r="BM21" s="31"/>
      <c r="CE21" s="190"/>
    </row>
    <row r="22" spans="8:83" ht="18" customHeight="1">
      <c r="H22" s="227"/>
      <c r="K22" s="31"/>
      <c r="S22" s="190"/>
      <c r="W22" s="234" t="s">
        <v>60</v>
      </c>
      <c r="AC22" s="228"/>
      <c r="AO22" s="31"/>
      <c r="AR22" s="31"/>
      <c r="AT22" s="31"/>
      <c r="AY22" s="31"/>
      <c r="BC22" s="31"/>
      <c r="BD22" s="31"/>
      <c r="BE22" s="31"/>
      <c r="BF22" s="239"/>
      <c r="BI22" s="218"/>
      <c r="BK22" s="272"/>
      <c r="BO22" s="31"/>
      <c r="BP22" s="31"/>
      <c r="BU22" s="312" t="s">
        <v>65</v>
      </c>
      <c r="CE22" s="31"/>
    </row>
    <row r="23" spans="11:88" ht="18" customHeight="1">
      <c r="K23" s="191"/>
      <c r="S23" s="31"/>
      <c r="V23" s="31"/>
      <c r="AG23" s="211"/>
      <c r="AO23" s="96"/>
      <c r="AZ23" s="31"/>
      <c r="BA23" s="306" t="s">
        <v>79</v>
      </c>
      <c r="BB23" s="31"/>
      <c r="BC23" s="31"/>
      <c r="BK23" s="271"/>
      <c r="BU23" s="313" t="s">
        <v>98</v>
      </c>
      <c r="BX23" s="31"/>
      <c r="BY23" s="31"/>
      <c r="BZ23" s="206"/>
      <c r="CA23" s="31"/>
      <c r="CB23" s="76"/>
      <c r="CE23" s="191"/>
      <c r="CF23" s="76"/>
      <c r="CG23" s="76"/>
      <c r="CI23" s="76"/>
      <c r="CJ23" s="76"/>
    </row>
    <row r="24" spans="17:84" ht="18" customHeight="1">
      <c r="Q24" s="190"/>
      <c r="AG24" s="31"/>
      <c r="AY24" s="228"/>
      <c r="BA24" s="306" t="s">
        <v>100</v>
      </c>
      <c r="BK24" s="31"/>
      <c r="BM24" s="267"/>
      <c r="BP24" s="218"/>
      <c r="BR24" s="31"/>
      <c r="BU24" s="31"/>
      <c r="BV24" s="31"/>
      <c r="BW24" s="31"/>
      <c r="BZ24" s="207"/>
      <c r="CF24" s="76"/>
    </row>
    <row r="25" spans="12:85" ht="18" customHeight="1">
      <c r="L25" s="190"/>
      <c r="Q25" s="31"/>
      <c r="T25" s="211"/>
      <c r="U25" s="31"/>
      <c r="V25" s="190"/>
      <c r="W25" s="31"/>
      <c r="Z25" s="219"/>
      <c r="AB25" s="211"/>
      <c r="AC25" s="234"/>
      <c r="AD25" s="194"/>
      <c r="AF25" s="31"/>
      <c r="AH25" s="31"/>
      <c r="AI25" s="31"/>
      <c r="AW25" s="190"/>
      <c r="BA25" s="306" t="s">
        <v>80</v>
      </c>
      <c r="BG25" s="31"/>
      <c r="BN25" s="31"/>
      <c r="BO25" s="190"/>
      <c r="BR25" s="31"/>
      <c r="BU25" s="206"/>
      <c r="BV25" s="31"/>
      <c r="BW25" s="31"/>
      <c r="BY25" s="190"/>
      <c r="BZ25" s="31"/>
      <c r="CD25" s="76"/>
      <c r="CF25" s="76"/>
      <c r="CG25" s="31"/>
    </row>
    <row r="26" spans="12:84" ht="18" customHeight="1">
      <c r="L26" s="31"/>
      <c r="P26" s="206"/>
      <c r="Q26" s="31"/>
      <c r="S26" s="31"/>
      <c r="T26" s="31"/>
      <c r="V26" s="31"/>
      <c r="W26" s="234" t="s">
        <v>61</v>
      </c>
      <c r="Y26" s="297"/>
      <c r="AA26" s="31"/>
      <c r="AB26" s="31"/>
      <c r="AI26" s="31"/>
      <c r="AM26" s="31"/>
      <c r="AN26" s="190"/>
      <c r="AW26" s="31"/>
      <c r="BA26" s="306" t="s">
        <v>99</v>
      </c>
      <c r="BB26" s="79"/>
      <c r="BC26" s="31"/>
      <c r="BH26" s="212"/>
      <c r="BI26" s="31"/>
      <c r="BJ26" s="31"/>
      <c r="BK26" s="31"/>
      <c r="BL26" s="31"/>
      <c r="BM26" s="31"/>
      <c r="BN26" s="234" t="s">
        <v>63</v>
      </c>
      <c r="BO26" s="190"/>
      <c r="BP26" s="31"/>
      <c r="BQ26" s="31"/>
      <c r="BR26" s="31"/>
      <c r="BS26" s="31"/>
      <c r="BU26" s="207"/>
      <c r="BV26" s="31"/>
      <c r="BW26" s="190"/>
      <c r="BY26" s="31"/>
      <c r="BZ26" s="31"/>
      <c r="CD26" s="76"/>
      <c r="CF26" s="76"/>
    </row>
    <row r="27" spans="1:89" ht="18" customHeight="1">
      <c r="A27" s="81"/>
      <c r="H27" s="31"/>
      <c r="N27" s="31"/>
      <c r="O27" s="31"/>
      <c r="P27" s="207"/>
      <c r="R27" s="190">
        <v>3</v>
      </c>
      <c r="S27" s="31"/>
      <c r="V27" s="31"/>
      <c r="W27" s="31"/>
      <c r="AN27" s="31"/>
      <c r="AO27" s="31"/>
      <c r="AS27" s="31"/>
      <c r="BA27" s="306" t="s">
        <v>97</v>
      </c>
      <c r="BH27" s="31"/>
      <c r="BJ27" s="31"/>
      <c r="BO27" s="31"/>
      <c r="BT27" s="190">
        <v>8</v>
      </c>
      <c r="BU27" s="31"/>
      <c r="BV27" s="31"/>
      <c r="CF27" s="31"/>
      <c r="CK27" s="81"/>
    </row>
    <row r="28" spans="1:74" ht="18" customHeight="1">
      <c r="A28" s="81"/>
      <c r="M28" s="31"/>
      <c r="N28" s="190"/>
      <c r="P28" s="31"/>
      <c r="R28" s="31"/>
      <c r="S28" s="31"/>
      <c r="U28" s="31"/>
      <c r="AA28" s="31"/>
      <c r="AC28" s="31"/>
      <c r="AD28" s="31"/>
      <c r="AF28" s="31"/>
      <c r="AG28" s="31"/>
      <c r="AH28" s="31"/>
      <c r="AI28" s="31"/>
      <c r="AM28" s="31"/>
      <c r="AO28" s="194"/>
      <c r="AR28" s="31"/>
      <c r="AT28" s="31"/>
      <c r="AU28" s="31"/>
      <c r="AY28" s="31"/>
      <c r="BC28" s="31"/>
      <c r="BG28" s="31"/>
      <c r="BH28" s="31"/>
      <c r="BJ28" s="194"/>
      <c r="BO28" s="31"/>
      <c r="BS28" s="31"/>
      <c r="BT28" s="31"/>
      <c r="BU28" s="235"/>
      <c r="BV28" s="190"/>
    </row>
    <row r="29" spans="1:89" ht="18" customHeight="1">
      <c r="A29" s="81"/>
      <c r="M29" s="190"/>
      <c r="N29" s="31"/>
      <c r="O29" s="190"/>
      <c r="S29" s="190"/>
      <c r="U29" s="190"/>
      <c r="V29" s="234" t="s">
        <v>43</v>
      </c>
      <c r="X29" s="80"/>
      <c r="AC29" s="190"/>
      <c r="AF29" s="234"/>
      <c r="AG29" s="31"/>
      <c r="AI29" s="31"/>
      <c r="AM29" s="211"/>
      <c r="AU29" s="190"/>
      <c r="AZ29" s="31"/>
      <c r="BA29" s="31"/>
      <c r="BB29" s="31"/>
      <c r="BC29" s="31"/>
      <c r="BH29" s="31"/>
      <c r="BI29" s="267"/>
      <c r="BK29" s="31"/>
      <c r="BQ29" s="31"/>
      <c r="BR29" s="190"/>
      <c r="BS29" s="190"/>
      <c r="BV29" s="31"/>
      <c r="BX29" s="190"/>
      <c r="CH29" s="82" t="s">
        <v>1</v>
      </c>
      <c r="CK29" s="81"/>
    </row>
    <row r="30" spans="10:85" ht="18" customHeight="1">
      <c r="J30" s="211"/>
      <c r="M30" s="190">
        <v>1</v>
      </c>
      <c r="N30" s="31"/>
      <c r="S30" s="31"/>
      <c r="V30" s="190"/>
      <c r="W30" s="31"/>
      <c r="X30" s="31"/>
      <c r="Y30" s="31"/>
      <c r="AG30" s="31"/>
      <c r="AI30" s="31"/>
      <c r="AM30" s="31"/>
      <c r="AR30" s="31"/>
      <c r="AS30" s="31"/>
      <c r="AT30" s="31"/>
      <c r="AZ30" s="31"/>
      <c r="BB30" s="31"/>
      <c r="BC30" s="250"/>
      <c r="BK30" s="190"/>
      <c r="BN30" s="267" t="s">
        <v>62</v>
      </c>
      <c r="BP30" s="31"/>
      <c r="BR30" s="31"/>
      <c r="BS30" s="31"/>
      <c r="BT30" s="31"/>
      <c r="BV30" s="31"/>
      <c r="BX30" s="31"/>
      <c r="BY30" s="190">
        <v>9</v>
      </c>
      <c r="BZ30" s="31"/>
      <c r="CD30" s="31"/>
      <c r="CG30" s="31"/>
    </row>
    <row r="31" spans="2:88" ht="18" customHeight="1">
      <c r="B31" s="81"/>
      <c r="E31" s="213"/>
      <c r="G31" s="31"/>
      <c r="J31" s="31"/>
      <c r="L31" s="31"/>
      <c r="M31" s="31"/>
      <c r="Q31" s="31"/>
      <c r="S31" s="31"/>
      <c r="T31" s="213"/>
      <c r="X31" s="190"/>
      <c r="AB31" s="31"/>
      <c r="AG31" s="248"/>
      <c r="AH31" s="79"/>
      <c r="AK31" s="79"/>
      <c r="AR31" s="31"/>
      <c r="AT31" s="31"/>
      <c r="AU31" s="31"/>
      <c r="AV31" s="80"/>
      <c r="AY31" s="31"/>
      <c r="BC31" s="31"/>
      <c r="BE31" s="192"/>
      <c r="BG31" s="31"/>
      <c r="BI31" s="31"/>
      <c r="BO31" s="31"/>
      <c r="BR31" s="190"/>
      <c r="BS31" s="235"/>
      <c r="BY31" s="31"/>
      <c r="CE31" s="225"/>
      <c r="CG31" s="226"/>
      <c r="CJ31" s="81"/>
    </row>
    <row r="32" spans="9:75" ht="18" customHeight="1">
      <c r="I32" s="31"/>
      <c r="N32" s="31"/>
      <c r="O32" s="190"/>
      <c r="P32" s="31"/>
      <c r="Q32" s="190">
        <v>2</v>
      </c>
      <c r="R32" s="31"/>
      <c r="AB32" s="190"/>
      <c r="AI32" s="31"/>
      <c r="AR32" s="31"/>
      <c r="AT32" s="31"/>
      <c r="AU32" s="194"/>
      <c r="BF32" s="31"/>
      <c r="BN32" s="31"/>
      <c r="BO32" s="31"/>
      <c r="BU32" s="31"/>
      <c r="BV32" s="31"/>
      <c r="BW32" s="190"/>
    </row>
    <row r="33" spans="4:75" ht="18" customHeight="1">
      <c r="D33" s="83" t="s">
        <v>0</v>
      </c>
      <c r="J33" s="96"/>
      <c r="O33" s="31"/>
      <c r="S33" s="31"/>
      <c r="AD33" s="31"/>
      <c r="AG33" s="232"/>
      <c r="AR33" s="31"/>
      <c r="AS33" s="31"/>
      <c r="AT33" s="31"/>
      <c r="AZ33" s="194"/>
      <c r="BE33" s="31"/>
      <c r="BF33" s="190"/>
      <c r="BH33" s="31"/>
      <c r="BI33" s="190"/>
      <c r="BK33" s="31"/>
      <c r="BN33" s="31"/>
      <c r="BP33" s="31"/>
      <c r="BQ33" s="31"/>
      <c r="BR33" s="310" t="s">
        <v>44</v>
      </c>
      <c r="BS33" s="228"/>
      <c r="BT33" s="31"/>
      <c r="BU33" s="31"/>
      <c r="BW33" s="31"/>
    </row>
    <row r="34" spans="19:75" ht="18" customHeight="1">
      <c r="S34" s="190"/>
      <c r="AD34" s="194"/>
      <c r="AI34" s="31"/>
      <c r="BG34" s="31"/>
      <c r="BI34" s="209"/>
      <c r="BK34" s="31"/>
      <c r="BN34" s="208"/>
      <c r="BO34" s="235"/>
      <c r="BP34" s="31"/>
      <c r="BQ34" s="31"/>
      <c r="BR34" s="31"/>
      <c r="BW34" s="190"/>
    </row>
    <row r="35" spans="9:83" ht="18" customHeight="1">
      <c r="I35" s="31"/>
      <c r="U35" s="238" t="s">
        <v>54</v>
      </c>
      <c r="AE35" s="209"/>
      <c r="AM35" s="298">
        <v>20.576</v>
      </c>
      <c r="AS35" s="31"/>
      <c r="BG35" s="194"/>
      <c r="BK35" s="194"/>
      <c r="CE35" s="79"/>
    </row>
    <row r="36" spans="17:83" ht="18" customHeight="1">
      <c r="Q36" s="307" t="s">
        <v>66</v>
      </c>
      <c r="R36" s="206"/>
      <c r="AJ36" s="247"/>
      <c r="AW36" s="31"/>
      <c r="BK36" s="97"/>
      <c r="BL36" s="247"/>
      <c r="CE36" s="31"/>
    </row>
    <row r="37" spans="17:83" ht="18" customHeight="1">
      <c r="Q37" s="308" t="s">
        <v>92</v>
      </c>
      <c r="R37" s="207"/>
      <c r="Y37" s="238"/>
      <c r="AA37" s="238"/>
      <c r="AE37" s="31"/>
      <c r="AW37" s="193"/>
      <c r="BU37" s="207"/>
      <c r="CE37" s="31"/>
    </row>
    <row r="38" spans="35:83" ht="18" customHeight="1">
      <c r="AI38" s="248"/>
      <c r="AX38" s="31"/>
      <c r="AY38" s="31"/>
      <c r="BT38" s="31"/>
      <c r="BX38" s="31"/>
      <c r="CB38" s="217"/>
      <c r="CE38" s="31"/>
    </row>
    <row r="39" spans="42:83" ht="18" customHeight="1">
      <c r="AP39" s="233"/>
      <c r="CE39" s="31"/>
    </row>
    <row r="40" spans="1:90" ht="18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L40" s="80"/>
      <c r="AM40" s="79"/>
      <c r="AN40" s="80"/>
      <c r="AO40" s="8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</row>
    <row r="41" spans="1:90" ht="18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288"/>
      <c r="AN41" s="80"/>
      <c r="AO41" s="80"/>
      <c r="AW41" s="291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</row>
    <row r="42" spans="1:90" ht="18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W42" s="292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</row>
    <row r="43" spans="1:90" ht="18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</row>
    <row r="44" spans="1:90" ht="18" customHeight="1">
      <c r="A44" s="80"/>
      <c r="Q44" s="200"/>
      <c r="R44" s="200"/>
      <c r="S44" s="200"/>
      <c r="T44" s="20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K44" s="200"/>
      <c r="CL44" s="200"/>
    </row>
    <row r="45" spans="1:90" ht="18" customHeight="1">
      <c r="A45" s="80"/>
      <c r="Q45" s="204"/>
      <c r="R45" s="204"/>
      <c r="S45" s="204"/>
      <c r="T45" s="204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K45" s="200"/>
      <c r="CL45" s="200"/>
    </row>
    <row r="46" spans="1:90" ht="18" customHeight="1" thickBot="1">
      <c r="A46" s="80"/>
      <c r="Q46" s="51"/>
      <c r="R46" s="51"/>
      <c r="S46" s="51"/>
      <c r="T46" s="51"/>
      <c r="U46" s="80"/>
      <c r="V46" s="80"/>
      <c r="W46" s="80"/>
      <c r="X46" s="80"/>
      <c r="Y46" s="80"/>
      <c r="Z46" s="80"/>
      <c r="AA46" s="80"/>
      <c r="AB46" s="80"/>
      <c r="AC46" s="20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S46" s="77" t="s">
        <v>20</v>
      </c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K46" s="200"/>
      <c r="CL46" s="200"/>
    </row>
    <row r="47" spans="1:90" ht="21" customHeight="1" thickBot="1">
      <c r="A47" s="80"/>
      <c r="B47" s="286" t="s">
        <v>23</v>
      </c>
      <c r="C47" s="287" t="s">
        <v>29</v>
      </c>
      <c r="D47" s="287" t="s">
        <v>30</v>
      </c>
      <c r="E47" s="287" t="s">
        <v>31</v>
      </c>
      <c r="F47" s="314" t="s">
        <v>32</v>
      </c>
      <c r="G47" s="325"/>
      <c r="H47" s="287" t="s">
        <v>23</v>
      </c>
      <c r="I47" s="287" t="s">
        <v>29</v>
      </c>
      <c r="J47" s="287" t="s">
        <v>30</v>
      </c>
      <c r="K47" s="287" t="s">
        <v>31</v>
      </c>
      <c r="L47" s="326" t="s">
        <v>32</v>
      </c>
      <c r="M47" s="204"/>
      <c r="N47" s="204"/>
      <c r="O47" s="204"/>
      <c r="P47" s="204"/>
      <c r="Q47" s="204"/>
      <c r="R47" s="204"/>
      <c r="S47" s="200"/>
      <c r="T47" s="20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S47" s="78" t="s">
        <v>21</v>
      </c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86" t="s">
        <v>23</v>
      </c>
      <c r="CA47" s="287" t="s">
        <v>29</v>
      </c>
      <c r="CB47" s="287" t="s">
        <v>30</v>
      </c>
      <c r="CC47" s="287" t="s">
        <v>31</v>
      </c>
      <c r="CD47" s="314" t="s">
        <v>32</v>
      </c>
      <c r="CE47" s="325"/>
      <c r="CF47" s="287" t="s">
        <v>23</v>
      </c>
      <c r="CG47" s="287" t="s">
        <v>29</v>
      </c>
      <c r="CH47" s="287" t="s">
        <v>30</v>
      </c>
      <c r="CI47" s="287" t="s">
        <v>31</v>
      </c>
      <c r="CJ47" s="293" t="s">
        <v>32</v>
      </c>
      <c r="CK47" s="200"/>
      <c r="CL47" s="200"/>
    </row>
    <row r="48" spans="1:90" ht="21" customHeight="1" thickTop="1">
      <c r="A48" s="80"/>
      <c r="B48" s="86"/>
      <c r="C48" s="4"/>
      <c r="D48" s="3"/>
      <c r="E48" s="4"/>
      <c r="F48" s="3"/>
      <c r="G48" s="3" t="s">
        <v>47</v>
      </c>
      <c r="H48" s="4"/>
      <c r="I48" s="4"/>
      <c r="J48" s="4"/>
      <c r="K48" s="4"/>
      <c r="L48" s="294"/>
      <c r="M48" s="58"/>
      <c r="N48" s="51"/>
      <c r="O48" s="51"/>
      <c r="P48" s="51"/>
      <c r="Q48" s="51"/>
      <c r="R48" s="51"/>
      <c r="S48" s="200"/>
      <c r="T48" s="20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S48" s="78" t="s">
        <v>89</v>
      </c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58"/>
      <c r="BS48" s="58"/>
      <c r="BT48" s="58"/>
      <c r="BU48" s="58"/>
      <c r="BV48" s="58"/>
      <c r="BW48" s="204"/>
      <c r="BX48" s="204"/>
      <c r="BY48" s="204"/>
      <c r="BZ48" s="86"/>
      <c r="CA48" s="4"/>
      <c r="CB48" s="3"/>
      <c r="CC48" s="4"/>
      <c r="CD48" s="3"/>
      <c r="CE48" s="3" t="s">
        <v>47</v>
      </c>
      <c r="CF48" s="1"/>
      <c r="CG48" s="4"/>
      <c r="CH48" s="3"/>
      <c r="CI48" s="4"/>
      <c r="CJ48" s="294"/>
      <c r="CK48" s="200"/>
      <c r="CL48" s="200"/>
    </row>
    <row r="49" spans="1:90" ht="21" customHeight="1">
      <c r="A49" s="80"/>
      <c r="B49" s="221"/>
      <c r="C49" s="88"/>
      <c r="D49" s="88"/>
      <c r="E49" s="88"/>
      <c r="F49" s="315"/>
      <c r="G49" s="322"/>
      <c r="H49" s="318"/>
      <c r="I49" s="15"/>
      <c r="J49" s="89"/>
      <c r="K49" s="90"/>
      <c r="L49" s="327"/>
      <c r="M49" s="275"/>
      <c r="N49" s="200"/>
      <c r="O49" s="200"/>
      <c r="P49" s="200"/>
      <c r="Q49" s="200"/>
      <c r="R49" s="200"/>
      <c r="S49" s="200"/>
      <c r="T49" s="20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51"/>
      <c r="BS49" s="51"/>
      <c r="BT49" s="51"/>
      <c r="BU49" s="51"/>
      <c r="BV49" s="58"/>
      <c r="BW49" s="58"/>
      <c r="BX49" s="58"/>
      <c r="BY49" s="51"/>
      <c r="BZ49" s="221"/>
      <c r="CA49" s="88"/>
      <c r="CB49" s="88"/>
      <c r="CC49" s="88"/>
      <c r="CD49" s="315"/>
      <c r="CE49" s="331"/>
      <c r="CF49" s="88"/>
      <c r="CG49" s="88"/>
      <c r="CH49" s="88"/>
      <c r="CI49" s="88"/>
      <c r="CJ49" s="295"/>
      <c r="CK49" s="200"/>
      <c r="CL49" s="200"/>
    </row>
    <row r="50" spans="1:90" ht="21" customHeight="1">
      <c r="A50" s="80"/>
      <c r="B50" s="222"/>
      <c r="C50" s="91"/>
      <c r="D50" s="89"/>
      <c r="E50" s="90">
        <f>C50+D50*0.001</f>
        <v>0</v>
      </c>
      <c r="F50" s="316"/>
      <c r="G50" s="323"/>
      <c r="H50" s="319">
        <v>2</v>
      </c>
      <c r="I50" s="15">
        <v>20.836</v>
      </c>
      <c r="J50" s="89">
        <v>-46</v>
      </c>
      <c r="K50" s="90">
        <f>I50+J50*0.001</f>
        <v>20.79</v>
      </c>
      <c r="L50" s="210" t="s">
        <v>59</v>
      </c>
      <c r="M50" s="275"/>
      <c r="N50" s="200"/>
      <c r="O50" s="200"/>
      <c r="P50" s="200"/>
      <c r="Q50" s="200"/>
      <c r="R50" s="200"/>
      <c r="S50" s="200"/>
      <c r="T50" s="20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S50" s="84" t="s">
        <v>22</v>
      </c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76"/>
      <c r="BS50" s="266"/>
      <c r="BT50" s="273"/>
      <c r="BU50" s="274"/>
      <c r="BV50" s="9"/>
      <c r="BW50" s="275"/>
      <c r="BX50" s="200"/>
      <c r="BY50" s="200"/>
      <c r="BZ50" s="270"/>
      <c r="CA50" s="15"/>
      <c r="CB50" s="89"/>
      <c r="CC50" s="90">
        <f>CA50+CB50*0.001</f>
        <v>0</v>
      </c>
      <c r="CD50" s="316"/>
      <c r="CE50" s="323"/>
      <c r="CF50" s="319"/>
      <c r="CG50" s="15"/>
      <c r="CH50" s="89"/>
      <c r="CI50" s="90">
        <f>CG50+CH50*0.001</f>
        <v>0</v>
      </c>
      <c r="CJ50" s="210"/>
      <c r="CK50" s="200"/>
      <c r="CL50" s="200"/>
    </row>
    <row r="51" spans="1:90" ht="21" customHeight="1">
      <c r="A51" s="80"/>
      <c r="B51" s="222">
        <v>1</v>
      </c>
      <c r="C51" s="91">
        <v>20.884</v>
      </c>
      <c r="D51" s="89">
        <v>-65</v>
      </c>
      <c r="E51" s="90">
        <f>C51+D51*0.001</f>
        <v>20.819</v>
      </c>
      <c r="F51" s="316" t="s">
        <v>59</v>
      </c>
      <c r="G51" s="323"/>
      <c r="H51" s="319">
        <v>3</v>
      </c>
      <c r="I51" s="15">
        <v>20.826</v>
      </c>
      <c r="J51" s="89">
        <v>-51</v>
      </c>
      <c r="K51" s="90">
        <f>I51+J51*0.001</f>
        <v>20.775000000000002</v>
      </c>
      <c r="L51" s="210" t="s">
        <v>59</v>
      </c>
      <c r="M51" s="275"/>
      <c r="N51" s="200"/>
      <c r="O51" s="200"/>
      <c r="P51" s="200"/>
      <c r="Q51" s="200"/>
      <c r="R51" s="200"/>
      <c r="S51" s="200"/>
      <c r="T51" s="20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S51" s="78" t="s">
        <v>87</v>
      </c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80"/>
      <c r="BH51" s="80"/>
      <c r="BI51" s="200"/>
      <c r="BJ51" s="200"/>
      <c r="BK51" s="200"/>
      <c r="BL51" s="200"/>
      <c r="BM51" s="200"/>
      <c r="BN51" s="200"/>
      <c r="BO51" s="200"/>
      <c r="BP51" s="200"/>
      <c r="BQ51" s="200"/>
      <c r="BR51" s="276"/>
      <c r="BS51" s="266"/>
      <c r="BT51" s="273"/>
      <c r="BU51" s="274"/>
      <c r="BV51" s="9"/>
      <c r="BW51" s="275"/>
      <c r="BX51" s="200"/>
      <c r="BY51" s="200"/>
      <c r="BZ51" s="270">
        <v>8</v>
      </c>
      <c r="CA51" s="15">
        <v>19.778</v>
      </c>
      <c r="CB51" s="89">
        <v>51</v>
      </c>
      <c r="CC51" s="90">
        <f>CA51+CB51*0.001</f>
        <v>19.828999999999997</v>
      </c>
      <c r="CD51" s="316" t="s">
        <v>59</v>
      </c>
      <c r="CE51" s="323"/>
      <c r="CF51" s="329">
        <v>9</v>
      </c>
      <c r="CG51" s="91">
        <v>19.721</v>
      </c>
      <c r="CH51" s="89">
        <v>65</v>
      </c>
      <c r="CI51" s="90">
        <f>CG51+CH51*0.001</f>
        <v>19.786</v>
      </c>
      <c r="CJ51" s="210" t="s">
        <v>59</v>
      </c>
      <c r="CK51" s="200"/>
      <c r="CL51" s="200"/>
    </row>
    <row r="52" spans="1:90" ht="21" customHeight="1">
      <c r="A52" s="80"/>
      <c r="B52" s="270"/>
      <c r="C52" s="15"/>
      <c r="D52" s="89"/>
      <c r="E52" s="90"/>
      <c r="F52" s="316"/>
      <c r="G52" s="323"/>
      <c r="H52" s="320" t="s">
        <v>54</v>
      </c>
      <c r="I52" s="296">
        <v>20.785</v>
      </c>
      <c r="J52" s="89"/>
      <c r="K52" s="90"/>
      <c r="L52" s="210" t="s">
        <v>59</v>
      </c>
      <c r="M52" s="275"/>
      <c r="N52" s="200"/>
      <c r="O52" s="200"/>
      <c r="P52" s="200"/>
      <c r="Q52" s="200"/>
      <c r="R52" s="200"/>
      <c r="S52" s="200"/>
      <c r="T52" s="20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S52" s="78" t="s">
        <v>88</v>
      </c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80"/>
      <c r="BH52" s="80"/>
      <c r="BI52" s="200"/>
      <c r="BJ52" s="200"/>
      <c r="BK52" s="200"/>
      <c r="BL52" s="200"/>
      <c r="BM52" s="200"/>
      <c r="BN52" s="200"/>
      <c r="BO52" s="200"/>
      <c r="BP52" s="200"/>
      <c r="BQ52" s="200"/>
      <c r="BR52" s="277"/>
      <c r="BS52" s="274"/>
      <c r="BT52" s="273"/>
      <c r="BU52" s="274"/>
      <c r="BV52" s="9"/>
      <c r="BW52" s="275"/>
      <c r="BX52" s="200"/>
      <c r="BY52" s="200"/>
      <c r="BZ52" s="222"/>
      <c r="CA52" s="91"/>
      <c r="CB52" s="89"/>
      <c r="CC52" s="90"/>
      <c r="CD52" s="316"/>
      <c r="CE52" s="323"/>
      <c r="CF52" s="329"/>
      <c r="CG52" s="91"/>
      <c r="CH52" s="89"/>
      <c r="CI52" s="90"/>
      <c r="CJ52" s="210"/>
      <c r="CK52" s="200"/>
      <c r="CL52" s="200"/>
    </row>
    <row r="53" spans="1:90" ht="21" customHeight="1" thickBot="1">
      <c r="A53" s="80"/>
      <c r="B53" s="93"/>
      <c r="C53" s="94"/>
      <c r="D53" s="95"/>
      <c r="E53" s="95"/>
      <c r="F53" s="317"/>
      <c r="G53" s="324"/>
      <c r="H53" s="321"/>
      <c r="I53" s="202"/>
      <c r="J53" s="203"/>
      <c r="K53" s="202"/>
      <c r="L53" s="328"/>
      <c r="M53" s="279"/>
      <c r="N53" s="200"/>
      <c r="O53" s="200"/>
      <c r="P53" s="200"/>
      <c r="Q53" s="200"/>
      <c r="R53" s="200"/>
      <c r="S53" s="200"/>
      <c r="T53" s="200"/>
      <c r="U53" s="80"/>
      <c r="V53" s="80"/>
      <c r="W53" s="80"/>
      <c r="X53" s="80"/>
      <c r="Y53" s="80"/>
      <c r="Z53" s="80"/>
      <c r="AA53" s="80"/>
      <c r="AB53" s="80"/>
      <c r="AC53" s="80"/>
      <c r="AD53" s="289"/>
      <c r="AE53" s="29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89"/>
      <c r="BH53" s="290"/>
      <c r="BI53" s="200"/>
      <c r="BJ53" s="200"/>
      <c r="BK53" s="200"/>
      <c r="BL53" s="200"/>
      <c r="BM53" s="200"/>
      <c r="BN53" s="200"/>
      <c r="BO53" s="200"/>
      <c r="BP53" s="200"/>
      <c r="BQ53" s="200"/>
      <c r="BR53" s="278"/>
      <c r="BS53" s="274"/>
      <c r="BT53" s="273"/>
      <c r="BU53" s="274"/>
      <c r="BV53" s="9"/>
      <c r="BW53" s="279"/>
      <c r="BX53" s="200"/>
      <c r="BY53" s="200"/>
      <c r="BZ53" s="93"/>
      <c r="CA53" s="94"/>
      <c r="CB53" s="95"/>
      <c r="CC53" s="95"/>
      <c r="CD53" s="317"/>
      <c r="CE53" s="332"/>
      <c r="CF53" s="330"/>
      <c r="CG53" s="94"/>
      <c r="CH53" s="95"/>
      <c r="CI53" s="95"/>
      <c r="CJ53" s="18"/>
      <c r="CK53" s="200"/>
      <c r="CL53" s="200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17889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2012-11-30T09:50:57Z</cp:lastPrinted>
  <dcterms:created xsi:type="dcterms:W3CDTF">2003-01-10T15:39:03Z</dcterms:created>
  <dcterms:modified xsi:type="dcterms:W3CDTF">2013-01-09T07:04:59Z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