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Hoštka" sheetId="2" r:id="rId2"/>
  </sheets>
  <definedNames/>
  <calcPr fullCalcOnLoad="1"/>
</workbook>
</file>

<file path=xl/sharedStrings.xml><?xml version="1.0" encoding="utf-8"?>
<sst xmlns="http://schemas.openxmlformats.org/spreadsheetml/2006/main" count="226" uniqueCount="136">
  <si>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</si>
  <si>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</si>
  <si>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</si>
  <si>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</si>
  <si>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</si>
  <si>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</si>
  <si>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</si>
  <si>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</si>
  <si>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</si>
  <si>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</si>
  <si>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</si>
  <si>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</si>
  <si>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</si>
  <si>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</si>
  <si>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</si>
  <si>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</si>
  <si>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</si>
  <si>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</si>
  <si>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</si>
  <si>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</si>
  <si>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</si>
  <si>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</si>
  <si>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</si>
  <si>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</si>
  <si>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</si>
  <si>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</si>
  <si>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</si>
  <si>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</si>
  <si>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</si>
  <si>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</si>
  <si>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</si>
  <si>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</si>
  <si>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</si>
  <si>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</si>
  <si>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</si>
  <si>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</si>
  <si>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</si>
  <si>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</si>
  <si>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</si>
  <si>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</si>
  <si>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</si>
  <si>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</si>
  <si>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</si>
  <si>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</si>
  <si>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</si>
  <si>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</si>
  <si>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</si>
  <si>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</si>
  <si>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</si>
  <si>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</si>
  <si>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</si>
  <si>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</si>
  <si>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</si>
  <si>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</si>
  <si>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</si>
  <si>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</si>
  <si>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</si>
  <si>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</si>
  <si>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</si>
  <si>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</si>
  <si>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</si>
  <si>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Elektromechanické</t>
  </si>
  <si>
    <t>2. kategorie</t>
  </si>
  <si>
    <t>Kód :  5</t>
  </si>
  <si>
    <t>St. 1</t>
  </si>
  <si>
    <t>Signalista  -  1</t>
  </si>
  <si>
    <t>St. 2</t>
  </si>
  <si>
    <t>oba směry :</t>
  </si>
  <si>
    <t>S</t>
  </si>
  <si>
    <t>seřaďovacích</t>
  </si>
  <si>
    <t>návěstidel</t>
  </si>
  <si>
    <t>Zhlaví  bez</t>
  </si>
  <si>
    <t>Obvod  signalisty  St.1</t>
  </si>
  <si>
    <t>Obvod  signalisty  St.2</t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</si>
  <si>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</si>
  <si>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</si>
  <si>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</si>
  <si>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</si>
  <si>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</si>
  <si>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</si>
  <si>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11   13</t>
  </si>
  <si>
    <t>Obvod  signalisty</t>
  </si>
  <si>
    <t>závislá stavědla, kolejové obvody</t>
  </si>
  <si>
    <t>Obvod  výpravčího při VC / signalisty při posunu</t>
  </si>
  <si>
    <t>všechny nástupiště jsou konstrukce Tischer</t>
  </si>
  <si>
    <t>Obvod  signalisty St.1</t>
  </si>
  <si>
    <t>páka</t>
  </si>
  <si>
    <t>p/z</t>
  </si>
  <si>
    <t xml:space="preserve">  námezník je třeba pro zadání konce manipulační koleje číslo 5a</t>
  </si>
  <si>
    <t>Ze  Štětí</t>
  </si>
  <si>
    <t>Do  Štětí</t>
  </si>
  <si>
    <t>Do  Polep</t>
  </si>
  <si>
    <t>Z  Polep</t>
  </si>
  <si>
    <t>Km  392,172</t>
  </si>
  <si>
    <t xml:space="preserve"> na všechny N je přístup po přechodech od VB</t>
  </si>
  <si>
    <t>2-3873</t>
  </si>
  <si>
    <t>1-3877</t>
  </si>
  <si>
    <t>1-3906</t>
  </si>
  <si>
    <t>2-3900</t>
  </si>
  <si>
    <t>2-3889</t>
  </si>
  <si>
    <t>1-3889</t>
  </si>
  <si>
    <t>1-3888</t>
  </si>
  <si>
    <t>2-3888</t>
  </si>
  <si>
    <t>2-3899</t>
  </si>
  <si>
    <t>1-3899</t>
  </si>
  <si>
    <t>1-3878</t>
  </si>
  <si>
    <t>2-3874</t>
  </si>
  <si>
    <t>2-3937</t>
  </si>
  <si>
    <t>1-3941</t>
  </si>
  <si>
    <t>2-3949</t>
  </si>
  <si>
    <t>1-3951</t>
  </si>
  <si>
    <t>2-3961</t>
  </si>
  <si>
    <t>1-3963</t>
  </si>
  <si>
    <t>1-3962</t>
  </si>
  <si>
    <t>2-3960</t>
  </si>
  <si>
    <t>1-3952</t>
  </si>
  <si>
    <t>2-3948</t>
  </si>
  <si>
    <t>1-3940</t>
  </si>
  <si>
    <t>2-2938</t>
  </si>
  <si>
    <t>směr Štětí</t>
  </si>
  <si>
    <t>směr Polepy</t>
  </si>
  <si>
    <t xml:space="preserve">  námezník je třeba pro zadání začátku manipulační koleje číslo 5b</t>
  </si>
  <si>
    <t>391,846</t>
  </si>
  <si>
    <t>12   14</t>
  </si>
  <si>
    <t xml:space="preserve">    Se 1</t>
  </si>
  <si>
    <t>392,393</t>
  </si>
  <si>
    <t>zast. - 90 *)</t>
  </si>
  <si>
    <t>proj. - 30 *)</t>
  </si>
  <si>
    <t>* ) = úvazka na AB - viz.TZZ</t>
  </si>
  <si>
    <t>č. II,  úrovňové, jednostranné</t>
  </si>
  <si>
    <t>č. III,  úrovňové, jednostranné</t>
  </si>
  <si>
    <t>č. I,  úrovňové, jednostranné</t>
  </si>
  <si>
    <t>č. IV,  úrovňové, jednostranné</t>
  </si>
  <si>
    <t>KANGO</t>
  </si>
  <si>
    <t>Poznámka: zobrazeno v měřítku od v.č.1 po v.č.16</t>
  </si>
  <si>
    <t>III.  /  2017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</si>
</sst>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8" fillId="34" borderId="0" xfId="49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5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26" xfId="49" applyFont="1" applyFill="1" applyBorder="1" applyAlignment="1">
      <alignment vertical="center"/>
      <protection/>
    </xf>
    <xf numFmtId="0" fontId="0" fillId="36" borderId="27" xfId="49" applyFont="1" applyFill="1" applyBorder="1" applyAlignment="1">
      <alignment vertical="center"/>
      <protection/>
    </xf>
    <xf numFmtId="0" fontId="0" fillId="36" borderId="27" xfId="49" applyFont="1" applyFill="1" applyBorder="1" applyAlignment="1" quotePrefix="1">
      <alignment vertical="center"/>
      <protection/>
    </xf>
    <xf numFmtId="164" fontId="0" fillId="36" borderId="27" xfId="49" applyNumberFormat="1" applyFont="1" applyFill="1" applyBorder="1" applyAlignment="1">
      <alignment vertical="center"/>
      <protection/>
    </xf>
    <xf numFmtId="0" fontId="0" fillId="36" borderId="28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0" fillId="0" borderId="30" xfId="49" applyFont="1" applyBorder="1">
      <alignment/>
      <protection/>
    </xf>
    <xf numFmtId="0" fontId="0" fillId="0" borderId="23" xfId="49" applyFont="1" applyBorder="1">
      <alignment/>
      <protection/>
    </xf>
    <xf numFmtId="0" fontId="0" fillId="0" borderId="22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29" xfId="49" applyFill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35" borderId="38" xfId="49" applyFont="1" applyFill="1" applyBorder="1" applyAlignment="1">
      <alignment vertical="center"/>
      <protection/>
    </xf>
    <xf numFmtId="0" fontId="0" fillId="35" borderId="39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4" fillId="35" borderId="40" xfId="49" applyFont="1" applyFill="1" applyBorder="1" applyAlignment="1">
      <alignment horizontal="center" vertical="center"/>
      <protection/>
    </xf>
    <xf numFmtId="0" fontId="4" fillId="35" borderId="41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2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49" fontId="0" fillId="0" borderId="43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36" borderId="45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6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6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52" xfId="0" applyFont="1" applyFill="1" applyBorder="1" applyAlignment="1">
      <alignment horizontal="centerContinuous" vertical="center"/>
    </xf>
    <xf numFmtId="0" fontId="31" fillId="0" borderId="0" xfId="0" applyFont="1" applyAlignment="1">
      <alignment horizontal="left" vertical="top"/>
    </xf>
    <xf numFmtId="0" fontId="4" fillId="34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49" applyFont="1" applyFill="1" applyBorder="1">
      <alignment/>
      <protection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57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9" xfId="0" applyNumberFormat="1" applyFont="1" applyBorder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164" fontId="26" fillId="0" borderId="56" xfId="0" applyNumberFormat="1" applyFont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49" fontId="30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36" xfId="49" applyFont="1" applyBorder="1" applyAlignment="1">
      <alignment vertical="center"/>
      <protection/>
    </xf>
    <xf numFmtId="0" fontId="2" fillId="37" borderId="58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6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top"/>
      <protection/>
    </xf>
    <xf numFmtId="0" fontId="0" fillId="36" borderId="0" xfId="49" applyFont="1" applyFill="1" applyBorder="1" applyAlignment="1">
      <alignment vertical="center"/>
      <protection/>
    </xf>
    <xf numFmtId="0" fontId="32" fillId="0" borderId="4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4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5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49" applyFont="1" applyBorder="1" applyAlignment="1">
      <alignment horizontal="centerContinuous" vertical="center"/>
      <protection/>
    </xf>
    <xf numFmtId="0" fontId="4" fillId="0" borderId="12" xfId="49" applyFont="1" applyBorder="1" applyAlignment="1">
      <alignment horizontal="centerContinuous" vertical="center"/>
      <protection/>
    </xf>
    <xf numFmtId="0" fontId="30" fillId="0" borderId="51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6" xfId="0" applyFont="1" applyFill="1" applyBorder="1" applyAlignment="1">
      <alignment horizontal="centerContinuous" vertical="center"/>
    </xf>
    <xf numFmtId="0" fontId="4" fillId="0" borderId="2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67" xfId="0" applyFont="1" applyBorder="1" applyAlignment="1">
      <alignment horizontal="centerContinuous" vertical="center"/>
    </xf>
    <xf numFmtId="164" fontId="0" fillId="0" borderId="61" xfId="0" applyNumberFormat="1" applyFont="1" applyBorder="1" applyAlignment="1">
      <alignment horizontal="centerContinuous" vertical="center"/>
    </xf>
    <xf numFmtId="0" fontId="38" fillId="0" borderId="68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" fillId="37" borderId="71" xfId="0" applyFont="1" applyFill="1" applyBorder="1" applyAlignment="1">
      <alignment horizontal="centerContinuous" vertical="center"/>
    </xf>
    <xf numFmtId="0" fontId="0" fillId="37" borderId="52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56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/>
    </xf>
    <xf numFmtId="0" fontId="46" fillId="0" borderId="69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Continuous" vertical="center"/>
    </xf>
    <xf numFmtId="0" fontId="48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49" applyNumberFormat="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77" xfId="0" applyBorder="1" applyAlignment="1">
      <alignment horizontal="centerContinuous" vertical="center"/>
    </xf>
    <xf numFmtId="0" fontId="38" fillId="36" borderId="4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36" borderId="78" xfId="0" applyFont="1" applyFill="1" applyBorder="1" applyAlignment="1">
      <alignment horizontal="centerContinuous" vertical="center"/>
    </xf>
    <xf numFmtId="0" fontId="50" fillId="0" borderId="29" xfId="0" applyFont="1" applyBorder="1" applyAlignment="1">
      <alignment horizontal="left" vertical="center"/>
    </xf>
    <xf numFmtId="164" fontId="4" fillId="0" borderId="12" xfId="0" applyNumberFormat="1" applyFont="1" applyBorder="1" applyAlignment="1" quotePrefix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3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13" xfId="0" applyNumberFormat="1" applyFont="1" applyBorder="1" applyAlignment="1" quotePrefix="1">
      <alignment horizontal="center" vertical="center"/>
    </xf>
    <xf numFmtId="164" fontId="23" fillId="0" borderId="12" xfId="0" applyNumberFormat="1" applyFont="1" applyBorder="1" applyAlignment="1" quotePrefix="1">
      <alignment horizontal="center" vertical="center"/>
    </xf>
    <xf numFmtId="164" fontId="53" fillId="0" borderId="12" xfId="0" applyNumberFormat="1" applyFont="1" applyBorder="1" applyAlignment="1" quotePrefix="1">
      <alignment horizontal="center" vertical="center"/>
    </xf>
    <xf numFmtId="164" fontId="53" fillId="0" borderId="13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38" fillId="38" borderId="79" xfId="0" applyFont="1" applyFill="1" applyBorder="1" applyAlignment="1">
      <alignment horizontal="centerContinuous" vertical="center"/>
    </xf>
    <xf numFmtId="0" fontId="38" fillId="38" borderId="41" xfId="0" applyFont="1" applyFill="1" applyBorder="1" applyAlignment="1">
      <alignment horizontal="centerContinuous" vertical="center"/>
    </xf>
    <xf numFmtId="0" fontId="29" fillId="36" borderId="41" xfId="0" applyFont="1" applyFill="1" applyBorder="1" applyAlignment="1">
      <alignment horizontal="centerContinuous" vertical="center"/>
    </xf>
    <xf numFmtId="0" fontId="38" fillId="36" borderId="78" xfId="0" applyFont="1" applyFill="1" applyBorder="1" applyAlignment="1">
      <alignment horizontal="centerContinuous" vertical="center"/>
    </xf>
    <xf numFmtId="0" fontId="29" fillId="38" borderId="78" xfId="0" applyFont="1" applyFill="1" applyBorder="1" applyAlignment="1">
      <alignment horizontal="centerContinuous" vertical="center"/>
    </xf>
    <xf numFmtId="0" fontId="29" fillId="38" borderId="8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2" fillId="37" borderId="81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/>
    </xf>
    <xf numFmtId="0" fontId="36" fillId="0" borderId="0" xfId="0" applyFont="1" applyAlignment="1">
      <alignment horizontal="right" vertical="center"/>
    </xf>
    <xf numFmtId="0" fontId="0" fillId="0" borderId="0" xfId="48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38" fillId="36" borderId="66" xfId="0" applyFont="1" applyFill="1" applyBorder="1" applyAlignment="1">
      <alignment horizontal="centerContinuous" vertical="center"/>
    </xf>
    <xf numFmtId="0" fontId="38" fillId="36" borderId="57" xfId="0" applyFont="1" applyFill="1" applyBorder="1" applyAlignment="1">
      <alignment horizontal="centerContinuous" vertical="center"/>
    </xf>
    <xf numFmtId="0" fontId="29" fillId="0" borderId="71" xfId="0" applyFont="1" applyFill="1" applyBorder="1" applyAlignment="1">
      <alignment horizontal="centerContinuous" vertical="center"/>
    </xf>
    <xf numFmtId="0" fontId="29" fillId="0" borderId="57" xfId="0" applyFont="1" applyFill="1" applyBorder="1" applyAlignment="1">
      <alignment horizontal="centerContinuous" vertical="center"/>
    </xf>
    <xf numFmtId="0" fontId="38" fillId="0" borderId="57" xfId="0" applyFont="1" applyFill="1" applyBorder="1" applyAlignment="1">
      <alignment horizontal="centerContinuous" vertical="center"/>
    </xf>
    <xf numFmtId="0" fontId="29" fillId="36" borderId="71" xfId="0" applyFont="1" applyFill="1" applyBorder="1" applyAlignment="1">
      <alignment horizontal="centerContinuous" vertical="center"/>
    </xf>
    <xf numFmtId="0" fontId="38" fillId="0" borderId="71" xfId="0" applyFont="1" applyFill="1" applyBorder="1" applyAlignment="1">
      <alignment horizontal="centerContinuous" vertical="center"/>
    </xf>
    <xf numFmtId="0" fontId="29" fillId="36" borderId="72" xfId="0" applyFont="1" applyFill="1" applyBorder="1" applyAlignment="1">
      <alignment horizontal="centerContinuous" vertical="center"/>
    </xf>
    <xf numFmtId="0" fontId="12" fillId="37" borderId="81" xfId="0" applyFont="1" applyFill="1" applyBorder="1" applyAlignment="1">
      <alignment vertical="center" wrapText="1"/>
    </xf>
    <xf numFmtId="0" fontId="2" fillId="37" borderId="52" xfId="0" applyFont="1" applyFill="1" applyBorder="1" applyAlignment="1">
      <alignment horizontal="centerContinuous" vertical="center" wrapText="1"/>
    </xf>
    <xf numFmtId="0" fontId="2" fillId="37" borderId="57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8" applyNumberFormat="1" applyFont="1" applyAlignment="1">
      <alignment horizont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" fontId="13" fillId="0" borderId="12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22" fillId="0" borderId="0" xfId="49" applyNumberFormat="1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top"/>
      <protection/>
    </xf>
    <xf numFmtId="0" fontId="0" fillId="0" borderId="32" xfId="49" applyBorder="1">
      <alignment/>
      <protection/>
    </xf>
    <xf numFmtId="164" fontId="13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3" fillId="0" borderId="18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3" fillId="0" borderId="12" xfId="49" applyFont="1" applyBorder="1" applyAlignment="1">
      <alignment horizontal="centerContinuous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55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>
      <alignment/>
      <protection/>
    </xf>
    <xf numFmtId="0" fontId="2" fillId="37" borderId="52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7" borderId="52" xfId="0" applyFont="1" applyFill="1" applyBorder="1" applyAlignment="1">
      <alignment vertical="center" wrapText="1"/>
    </xf>
    <xf numFmtId="0" fontId="2" fillId="37" borderId="57" xfId="0" applyFont="1" applyFill="1" applyBorder="1" applyAlignment="1">
      <alignment vertical="center" wrapText="1"/>
    </xf>
    <xf numFmtId="0" fontId="2" fillId="37" borderId="58" xfId="0" applyFont="1" applyFill="1" applyBorder="1" applyAlignment="1">
      <alignment vertical="center" wrapText="1"/>
    </xf>
    <xf numFmtId="0" fontId="12" fillId="37" borderId="82" xfId="0" applyFont="1" applyFill="1" applyBorder="1" applyAlignment="1">
      <alignment horizontal="centerContinuous" vertical="center" wrapText="1"/>
    </xf>
    <xf numFmtId="0" fontId="2" fillId="37" borderId="58" xfId="0" applyFont="1" applyFill="1" applyBorder="1" applyAlignment="1">
      <alignment horizontal="centerContinuous" vertical="center" wrapText="1"/>
    </xf>
    <xf numFmtId="0" fontId="4" fillId="34" borderId="83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0" fillId="34" borderId="81" xfId="0" applyFont="1" applyFill="1" applyBorder="1" applyAlignment="1">
      <alignment vertical="center"/>
    </xf>
    <xf numFmtId="0" fontId="4" fillId="34" borderId="60" xfId="0" applyFont="1" applyFill="1" applyBorder="1" applyAlignment="1">
      <alignment vertical="center"/>
    </xf>
    <xf numFmtId="0" fontId="0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9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34" borderId="8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0" fillId="0" borderId="29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Continuous" vertical="center"/>
    </xf>
    <xf numFmtId="164" fontId="31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0" fillId="0" borderId="0" xfId="0" applyFont="1" applyFill="1" applyAlignment="1">
      <alignment horizontal="center" vertical="top"/>
    </xf>
    <xf numFmtId="0" fontId="4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right"/>
      <protection/>
    </xf>
    <xf numFmtId="0" fontId="19" fillId="0" borderId="35" xfId="49" applyFont="1" applyBorder="1" applyAlignment="1">
      <alignment horizontal="center" vertical="center"/>
      <protection/>
    </xf>
    <xf numFmtId="164" fontId="56" fillId="0" borderId="0" xfId="49" applyNumberFormat="1" applyFont="1" applyFill="1" applyBorder="1" applyAlignment="1">
      <alignment horizontal="center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38" xfId="49" applyFont="1" applyFill="1" applyBorder="1" applyAlignment="1">
      <alignment horizontal="center" vertical="center"/>
      <protection/>
    </xf>
    <xf numFmtId="0" fontId="14" fillId="35" borderId="38" xfId="49" applyFont="1" applyFill="1" applyBorder="1" applyAlignment="1" quotePrefix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4" fillId="35" borderId="88" xfId="49" applyFont="1" applyFill="1" applyBorder="1" applyAlignment="1">
      <alignment horizontal="center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37" borderId="90" xfId="0" applyFont="1" applyFill="1" applyBorder="1" applyAlignment="1">
      <alignment vertical="center" wrapText="1"/>
    </xf>
    <xf numFmtId="0" fontId="12" fillId="37" borderId="58" xfId="0" applyFont="1" applyFill="1" applyBorder="1" applyAlignment="1">
      <alignment vertical="center" wrapText="1"/>
    </xf>
    <xf numFmtId="0" fontId="12" fillId="37" borderId="90" xfId="0" applyFont="1" applyFill="1" applyBorder="1" applyAlignment="1">
      <alignment horizontal="center" vertical="center" wrapText="1"/>
    </xf>
    <xf numFmtId="0" fontId="12" fillId="37" borderId="6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Hoštka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Hoštka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742950</xdr:colOff>
      <xdr:row>17</xdr:row>
      <xdr:rowOff>209550</xdr:rowOff>
    </xdr:from>
    <xdr:to>
      <xdr:col>54</xdr:col>
      <xdr:colOff>504825</xdr:colOff>
      <xdr:row>19</xdr:row>
      <xdr:rowOff>209550</xdr:rowOff>
    </xdr:to>
    <xdr:pic>
      <xdr:nvPicPr>
        <xdr:cNvPr id="1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23950" y="4695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76200</xdr:colOff>
      <xdr:row>30</xdr:row>
      <xdr:rowOff>114300</xdr:rowOff>
    </xdr:to>
    <xdr:sp>
      <xdr:nvSpPr>
        <xdr:cNvPr id="108" name="Line 2211"/>
        <xdr:cNvSpPr>
          <a:spLocks/>
        </xdr:cNvSpPr>
      </xdr:nvSpPr>
      <xdr:spPr>
        <a:xfrm>
          <a:off x="8210550" y="68865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1" name="Line 2275"/>
        <xdr:cNvSpPr>
          <a:spLocks/>
        </xdr:cNvSpPr>
      </xdr:nvSpPr>
      <xdr:spPr>
        <a:xfrm flipH="1">
          <a:off x="53292375" y="68865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2" name="Line 2450"/>
        <xdr:cNvSpPr>
          <a:spLocks/>
        </xdr:cNvSpPr>
      </xdr:nvSpPr>
      <xdr:spPr>
        <a:xfrm flipV="1">
          <a:off x="781050" y="6886575"/>
          <a:ext cx="3160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88</xdr:col>
      <xdr:colOff>0</xdr:colOff>
      <xdr:row>27</xdr:row>
      <xdr:rowOff>114300</xdr:rowOff>
    </xdr:to>
    <xdr:sp>
      <xdr:nvSpPr>
        <xdr:cNvPr id="113" name="Line 2451"/>
        <xdr:cNvSpPr>
          <a:spLocks/>
        </xdr:cNvSpPr>
      </xdr:nvSpPr>
      <xdr:spPr>
        <a:xfrm flipV="1">
          <a:off x="33356550" y="68865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24</xdr:row>
      <xdr:rowOff>142875</xdr:rowOff>
    </xdr:from>
    <xdr:to>
      <xdr:col>21</xdr:col>
      <xdr:colOff>457200</xdr:colOff>
      <xdr:row>24</xdr:row>
      <xdr:rowOff>219075</xdr:rowOff>
    </xdr:to>
    <xdr:sp>
      <xdr:nvSpPr>
        <xdr:cNvPr id="137" name="Line 2895"/>
        <xdr:cNvSpPr>
          <a:spLocks/>
        </xdr:cNvSpPr>
      </xdr:nvSpPr>
      <xdr:spPr>
        <a:xfrm flipV="1">
          <a:off x="150876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457200</xdr:colOff>
      <xdr:row>24</xdr:row>
      <xdr:rowOff>114300</xdr:rowOff>
    </xdr:from>
    <xdr:to>
      <xdr:col>22</xdr:col>
      <xdr:colOff>685800</xdr:colOff>
      <xdr:row>24</xdr:row>
      <xdr:rowOff>142875</xdr:rowOff>
    </xdr:to>
    <xdr:sp>
      <xdr:nvSpPr>
        <xdr:cNvPr id="138" name="Line 2896"/>
        <xdr:cNvSpPr>
          <a:spLocks/>
        </xdr:cNvSpPr>
      </xdr:nvSpPr>
      <xdr:spPr>
        <a:xfrm flipV="1">
          <a:off x="1583055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24</xdr:row>
      <xdr:rowOff>219075</xdr:rowOff>
    </xdr:from>
    <xdr:to>
      <xdr:col>20</xdr:col>
      <xdr:colOff>685800</xdr:colOff>
      <xdr:row>25</xdr:row>
      <xdr:rowOff>114300</xdr:rowOff>
    </xdr:to>
    <xdr:sp>
      <xdr:nvSpPr>
        <xdr:cNvPr id="139" name="Line 2897"/>
        <xdr:cNvSpPr>
          <a:spLocks/>
        </xdr:cNvSpPr>
      </xdr:nvSpPr>
      <xdr:spPr>
        <a:xfrm flipH="1">
          <a:off x="14354175" y="6305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0" name="Line 3173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323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324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324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32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32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32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66675</xdr:colOff>
      <xdr:row>30</xdr:row>
      <xdr:rowOff>114300</xdr:rowOff>
    </xdr:to>
    <xdr:sp>
      <xdr:nvSpPr>
        <xdr:cNvPr id="147" name="Line 3275"/>
        <xdr:cNvSpPr>
          <a:spLocks/>
        </xdr:cNvSpPr>
      </xdr:nvSpPr>
      <xdr:spPr>
        <a:xfrm flipV="1">
          <a:off x="8210550" y="68865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48" name="Line 3333"/>
        <xdr:cNvSpPr>
          <a:spLocks/>
        </xdr:cNvSpPr>
      </xdr:nvSpPr>
      <xdr:spPr>
        <a:xfrm flipH="1" flipV="1">
          <a:off x="53292375" y="68865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9" name="Line 338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38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38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38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388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389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5" name="Line 3397"/>
        <xdr:cNvSpPr>
          <a:spLocks/>
        </xdr:cNvSpPr>
      </xdr:nvSpPr>
      <xdr:spPr>
        <a:xfrm flipV="1">
          <a:off x="514350" y="75723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285750</xdr:colOff>
      <xdr:row>30</xdr:row>
      <xdr:rowOff>114300</xdr:rowOff>
    </xdr:to>
    <xdr:sp>
      <xdr:nvSpPr>
        <xdr:cNvPr id="156" name="Line 3398"/>
        <xdr:cNvSpPr>
          <a:spLocks/>
        </xdr:cNvSpPr>
      </xdr:nvSpPr>
      <xdr:spPr>
        <a:xfrm flipV="1">
          <a:off x="33356550" y="7572375"/>
          <a:ext cx="3164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22</xdr:col>
      <xdr:colOff>904875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8" name="Line 3405"/>
        <xdr:cNvSpPr>
          <a:spLocks/>
        </xdr:cNvSpPr>
      </xdr:nvSpPr>
      <xdr:spPr>
        <a:xfrm flipV="1">
          <a:off x="16792575" y="8258175"/>
          <a:ext cx="1559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66</xdr:col>
      <xdr:colOff>257175</xdr:colOff>
      <xdr:row>33</xdr:row>
      <xdr:rowOff>114300</xdr:rowOff>
    </xdr:to>
    <xdr:sp>
      <xdr:nvSpPr>
        <xdr:cNvPr id="159" name="Line 3406"/>
        <xdr:cNvSpPr>
          <a:spLocks/>
        </xdr:cNvSpPr>
      </xdr:nvSpPr>
      <xdr:spPr>
        <a:xfrm flipV="1">
          <a:off x="33356550" y="82581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0</xdr:col>
      <xdr:colOff>0</xdr:colOff>
      <xdr:row>27</xdr:row>
      <xdr:rowOff>114300</xdr:rowOff>
    </xdr:from>
    <xdr:to>
      <xdr:col>0</xdr:col>
      <xdr:colOff>285750</xdr:colOff>
      <xdr:row>27</xdr:row>
      <xdr:rowOff>114300</xdr:rowOff>
    </xdr:to>
    <xdr:sp>
      <xdr:nvSpPr>
        <xdr:cNvPr id="161" name="Line 3408"/>
        <xdr:cNvSpPr>
          <a:spLocks/>
        </xdr:cNvSpPr>
      </xdr:nvSpPr>
      <xdr:spPr>
        <a:xfrm flipH="1">
          <a:off x="0" y="6886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0</xdr:rowOff>
    </xdr:from>
    <xdr:to>
      <xdr:col>1</xdr:col>
      <xdr:colOff>266700</xdr:colOff>
      <xdr:row>28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667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238125</xdr:colOff>
      <xdr:row>30</xdr:row>
      <xdr:rowOff>114300</xdr:rowOff>
    </xdr:from>
    <xdr:to>
      <xdr:col>89</xdr:col>
      <xdr:colOff>0</xdr:colOff>
      <xdr:row>30</xdr:row>
      <xdr:rowOff>114300</xdr:rowOff>
    </xdr:to>
    <xdr:sp>
      <xdr:nvSpPr>
        <xdr:cNvPr id="164" name="Line 3434"/>
        <xdr:cNvSpPr>
          <a:spLocks/>
        </xdr:cNvSpPr>
      </xdr:nvSpPr>
      <xdr:spPr>
        <a:xfrm>
          <a:off x="65465325" y="7572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27</xdr:row>
      <xdr:rowOff>0</xdr:rowOff>
    </xdr:from>
    <xdr:to>
      <xdr:col>89</xdr:col>
      <xdr:colOff>0</xdr:colOff>
      <xdr:row>28</xdr:row>
      <xdr:rowOff>0</xdr:rowOff>
    </xdr:to>
    <xdr:sp>
      <xdr:nvSpPr>
        <xdr:cNvPr id="165" name="text 3"/>
        <xdr:cNvSpPr txBox="1">
          <a:spLocks noChangeArrowheads="1"/>
        </xdr:cNvSpPr>
      </xdr:nvSpPr>
      <xdr:spPr>
        <a:xfrm>
          <a:off x="6522720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30</xdr:row>
      <xdr:rowOff>0</xdr:rowOff>
    </xdr:from>
    <xdr:to>
      <xdr:col>88</xdr:col>
      <xdr:colOff>247650</xdr:colOff>
      <xdr:row>31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49605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219075</xdr:colOff>
      <xdr:row>32</xdr:row>
      <xdr:rowOff>28575</xdr:rowOff>
    </xdr:to>
    <xdr:grpSp>
      <xdr:nvGrpSpPr>
        <xdr:cNvPr id="167" name="Group 3475"/>
        <xdr:cNvGrpSpPr>
          <a:grpSpLocks noChangeAspect="1"/>
        </xdr:cNvGrpSpPr>
      </xdr:nvGrpSpPr>
      <xdr:grpSpPr>
        <a:xfrm>
          <a:off x="12315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3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24</xdr:row>
      <xdr:rowOff>114300</xdr:rowOff>
    </xdr:from>
    <xdr:to>
      <xdr:col>71</xdr:col>
      <xdr:colOff>57150</xdr:colOff>
      <xdr:row>27</xdr:row>
      <xdr:rowOff>114300</xdr:rowOff>
    </xdr:to>
    <xdr:sp>
      <xdr:nvSpPr>
        <xdr:cNvPr id="170" name="Line 3596"/>
        <xdr:cNvSpPr>
          <a:spLocks/>
        </xdr:cNvSpPr>
      </xdr:nvSpPr>
      <xdr:spPr>
        <a:xfrm flipH="1" flipV="1">
          <a:off x="50120550" y="620077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36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36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36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36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36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36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36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36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36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36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36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36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3" name="Line 363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4" name="Line 363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5" name="Line 363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6" name="Line 3633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7" name="Line 3634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" name="Line 3635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" name="Line 3636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" name="Line 3637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" name="Line 363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2" name="Line 363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3" name="Line 364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4" name="Line 364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364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364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364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364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364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364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364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364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365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365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365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365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36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365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365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365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365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365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366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366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366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366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366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366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9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685800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21" name="Line 3723"/>
        <xdr:cNvSpPr>
          <a:spLocks/>
        </xdr:cNvSpPr>
      </xdr:nvSpPr>
      <xdr:spPr>
        <a:xfrm flipV="1">
          <a:off x="16573500" y="6200775"/>
          <a:ext cx="1581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67</xdr:col>
      <xdr:colOff>276225</xdr:colOff>
      <xdr:row>24</xdr:row>
      <xdr:rowOff>114300</xdr:rowOff>
    </xdr:to>
    <xdr:sp>
      <xdr:nvSpPr>
        <xdr:cNvPr id="222" name="Line 3724"/>
        <xdr:cNvSpPr>
          <a:spLocks/>
        </xdr:cNvSpPr>
      </xdr:nvSpPr>
      <xdr:spPr>
        <a:xfrm flipV="1">
          <a:off x="33356550" y="62007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absolute">
    <xdr:from>
      <xdr:col>2</xdr:col>
      <xdr:colOff>66675</xdr:colOff>
      <xdr:row>26</xdr:row>
      <xdr:rowOff>57150</xdr:rowOff>
    </xdr:from>
    <xdr:to>
      <xdr:col>2</xdr:col>
      <xdr:colOff>876300</xdr:colOff>
      <xdr:row>26</xdr:row>
      <xdr:rowOff>171450</xdr:rowOff>
    </xdr:to>
    <xdr:grpSp>
      <xdr:nvGrpSpPr>
        <xdr:cNvPr id="224" name="Group 3734"/>
        <xdr:cNvGrpSpPr>
          <a:grpSpLocks noChangeAspect="1"/>
        </xdr:cNvGrpSpPr>
      </xdr:nvGrpSpPr>
      <xdr:grpSpPr>
        <a:xfrm>
          <a:off x="1095375" y="66008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37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7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7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7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7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7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7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26</xdr:row>
      <xdr:rowOff>57150</xdr:rowOff>
    </xdr:from>
    <xdr:to>
      <xdr:col>86</xdr:col>
      <xdr:colOff>542925</xdr:colOff>
      <xdr:row>26</xdr:row>
      <xdr:rowOff>171450</xdr:rowOff>
    </xdr:to>
    <xdr:grpSp>
      <xdr:nvGrpSpPr>
        <xdr:cNvPr id="232" name="Group 3750"/>
        <xdr:cNvGrpSpPr>
          <a:grpSpLocks noChangeAspect="1"/>
        </xdr:cNvGrpSpPr>
      </xdr:nvGrpSpPr>
      <xdr:grpSpPr>
        <a:xfrm>
          <a:off x="63436500" y="6600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37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7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7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7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7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7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7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25</xdr:row>
      <xdr:rowOff>114300</xdr:rowOff>
    </xdr:from>
    <xdr:to>
      <xdr:col>19</xdr:col>
      <xdr:colOff>466725</xdr:colOff>
      <xdr:row>27</xdr:row>
      <xdr:rowOff>114300</xdr:rowOff>
    </xdr:to>
    <xdr:sp>
      <xdr:nvSpPr>
        <xdr:cNvPr id="240" name="Line 3819"/>
        <xdr:cNvSpPr>
          <a:spLocks/>
        </xdr:cNvSpPr>
      </xdr:nvSpPr>
      <xdr:spPr>
        <a:xfrm flipV="1">
          <a:off x="12858750" y="64293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171450</xdr:colOff>
      <xdr:row>33</xdr:row>
      <xdr:rowOff>76200</xdr:rowOff>
    </xdr:from>
    <xdr:to>
      <xdr:col>22</xdr:col>
      <xdr:colOff>914400</xdr:colOff>
      <xdr:row>33</xdr:row>
      <xdr:rowOff>114300</xdr:rowOff>
    </xdr:to>
    <xdr:sp>
      <xdr:nvSpPr>
        <xdr:cNvPr id="241" name="Line 3820"/>
        <xdr:cNvSpPr>
          <a:spLocks/>
        </xdr:cNvSpPr>
      </xdr:nvSpPr>
      <xdr:spPr>
        <a:xfrm>
          <a:off x="160591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33</xdr:row>
      <xdr:rowOff>0</xdr:rowOff>
    </xdr:from>
    <xdr:to>
      <xdr:col>22</xdr:col>
      <xdr:colOff>190500</xdr:colOff>
      <xdr:row>33</xdr:row>
      <xdr:rowOff>76200</xdr:rowOff>
    </xdr:to>
    <xdr:sp>
      <xdr:nvSpPr>
        <xdr:cNvPr id="242" name="Line 3821"/>
        <xdr:cNvSpPr>
          <a:spLocks/>
        </xdr:cNvSpPr>
      </xdr:nvSpPr>
      <xdr:spPr>
        <a:xfrm>
          <a:off x="15325725" y="8143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32</xdr:row>
      <xdr:rowOff>114300</xdr:rowOff>
    </xdr:from>
    <xdr:to>
      <xdr:col>20</xdr:col>
      <xdr:colOff>923925</xdr:colOff>
      <xdr:row>33</xdr:row>
      <xdr:rowOff>0</xdr:rowOff>
    </xdr:to>
    <xdr:sp>
      <xdr:nvSpPr>
        <xdr:cNvPr id="243" name="Line 3822"/>
        <xdr:cNvSpPr>
          <a:spLocks/>
        </xdr:cNvSpPr>
      </xdr:nvSpPr>
      <xdr:spPr>
        <a:xfrm>
          <a:off x="145923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30</xdr:row>
      <xdr:rowOff>114300</xdr:rowOff>
    </xdr:from>
    <xdr:to>
      <xdr:col>20</xdr:col>
      <xdr:colOff>190500</xdr:colOff>
      <xdr:row>32</xdr:row>
      <xdr:rowOff>114300</xdr:rowOff>
    </xdr:to>
    <xdr:sp>
      <xdr:nvSpPr>
        <xdr:cNvPr id="244" name="Line 3823"/>
        <xdr:cNvSpPr>
          <a:spLocks/>
        </xdr:cNvSpPr>
      </xdr:nvSpPr>
      <xdr:spPr>
        <a:xfrm>
          <a:off x="12868275" y="7572375"/>
          <a:ext cx="1724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5" name="Line 38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6" name="Line 38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7" name="Line 38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8" name="Line 38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9" name="Line 38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0" name="Line 38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1" name="Line 38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2" name="Line 38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3" name="Line 38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4" name="Line 38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5" name="Line 38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6" name="Line 38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7" name="Line 383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8" name="Line 383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9" name="Line 383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0" name="Line 383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1" name="Line 384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2" name="Line 384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3" name="Line 384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4" name="Line 38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5" name="Line 38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6" name="Line 38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7" name="Line 38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8" name="Line 38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394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394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394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394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394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395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395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395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395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395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39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0" name="Line 39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1" name="Line 39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2" name="Line 39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3" name="Line 39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4" name="Line 39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5" name="Line 39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6" name="Line 39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7" name="Line 39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8" name="Line 39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9" name="Line 39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0" name="Line 39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1" name="Line 39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2" name="Line 39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3" name="Line 396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4" name="Line 397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5" name="Line 397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6" name="Line 397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7" name="Line 397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8" name="Line 397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9" name="Line 397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0" name="Line 397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1" name="Line 397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2" name="Line 397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3" name="Line 39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4" name="Line 39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876300</xdr:colOff>
      <xdr:row>25</xdr:row>
      <xdr:rowOff>219075</xdr:rowOff>
    </xdr:from>
    <xdr:to>
      <xdr:col>71</xdr:col>
      <xdr:colOff>209550</xdr:colOff>
      <xdr:row>27</xdr:row>
      <xdr:rowOff>114300</xdr:rowOff>
    </xdr:to>
    <xdr:grpSp>
      <xdr:nvGrpSpPr>
        <xdr:cNvPr id="305" name="Group 3981"/>
        <xdr:cNvGrpSpPr>
          <a:grpSpLocks noChangeAspect="1"/>
        </xdr:cNvGrpSpPr>
      </xdr:nvGrpSpPr>
      <xdr:grpSpPr>
        <a:xfrm>
          <a:off x="52730400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3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25</xdr:row>
      <xdr:rowOff>219075</xdr:rowOff>
    </xdr:from>
    <xdr:to>
      <xdr:col>72</xdr:col>
      <xdr:colOff>104775</xdr:colOff>
      <xdr:row>27</xdr:row>
      <xdr:rowOff>114300</xdr:rowOff>
    </xdr:to>
    <xdr:grpSp>
      <xdr:nvGrpSpPr>
        <xdr:cNvPr id="308" name="Group 3984"/>
        <xdr:cNvGrpSpPr>
          <a:grpSpLocks noChangeAspect="1"/>
        </xdr:cNvGrpSpPr>
      </xdr:nvGrpSpPr>
      <xdr:grpSpPr>
        <a:xfrm>
          <a:off x="531399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3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57150</xdr:rowOff>
    </xdr:from>
    <xdr:to>
      <xdr:col>67</xdr:col>
      <xdr:colOff>219075</xdr:colOff>
      <xdr:row>28</xdr:row>
      <xdr:rowOff>171450</xdr:rowOff>
    </xdr:to>
    <xdr:grpSp>
      <xdr:nvGrpSpPr>
        <xdr:cNvPr id="311" name="Group 4001"/>
        <xdr:cNvGrpSpPr>
          <a:grpSpLocks noChangeAspect="1"/>
        </xdr:cNvGrpSpPr>
      </xdr:nvGrpSpPr>
      <xdr:grpSpPr>
        <a:xfrm>
          <a:off x="49253775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12" name="Line 40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0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0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0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0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40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40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40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40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40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40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5" name="Line 402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6" name="Line 402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7" name="Line 402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8" name="Line 403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9" name="Line 403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0" name="Line 403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1" name="Line 403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2" name="Line 403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3" name="Line 403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4" name="Line 403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5" name="Line 403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6" name="Line 403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7" name="Line 403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8" name="Line 404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9" name="Line 404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0" name="Line 404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1" name="Line 404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2" name="Line 404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3" name="Line 404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4" name="Line 404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5" name="Line 404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6" name="Line 404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7" name="Line 404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8" name="Line 405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9" name="Line 405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0" name="Line 405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1" name="Line 405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2" name="Line 405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3" name="Line 405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4" name="Line 405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885825</xdr:colOff>
      <xdr:row>30</xdr:row>
      <xdr:rowOff>114300</xdr:rowOff>
    </xdr:from>
    <xdr:to>
      <xdr:col>71</xdr:col>
      <xdr:colOff>219075</xdr:colOff>
      <xdr:row>32</xdr:row>
      <xdr:rowOff>28575</xdr:rowOff>
    </xdr:to>
    <xdr:grpSp>
      <xdr:nvGrpSpPr>
        <xdr:cNvPr id="355" name="Group 4102"/>
        <xdr:cNvGrpSpPr>
          <a:grpSpLocks noChangeAspect="1"/>
        </xdr:cNvGrpSpPr>
      </xdr:nvGrpSpPr>
      <xdr:grpSpPr>
        <a:xfrm>
          <a:off x="527399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4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33</xdr:row>
      <xdr:rowOff>76200</xdr:rowOff>
    </xdr:from>
    <xdr:to>
      <xdr:col>66</xdr:col>
      <xdr:colOff>885825</xdr:colOff>
      <xdr:row>33</xdr:row>
      <xdr:rowOff>114300</xdr:rowOff>
    </xdr:to>
    <xdr:sp>
      <xdr:nvSpPr>
        <xdr:cNvPr id="358" name="Line 4115"/>
        <xdr:cNvSpPr>
          <a:spLocks/>
        </xdr:cNvSpPr>
      </xdr:nvSpPr>
      <xdr:spPr>
        <a:xfrm flipV="1">
          <a:off x="49139475" y="8220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33</xdr:row>
      <xdr:rowOff>0</xdr:rowOff>
    </xdr:from>
    <xdr:to>
      <xdr:col>68</xdr:col>
      <xdr:colOff>142875</xdr:colOff>
      <xdr:row>33</xdr:row>
      <xdr:rowOff>76200</xdr:rowOff>
    </xdr:to>
    <xdr:sp>
      <xdr:nvSpPr>
        <xdr:cNvPr id="359" name="Line 4116"/>
        <xdr:cNvSpPr>
          <a:spLocks/>
        </xdr:cNvSpPr>
      </xdr:nvSpPr>
      <xdr:spPr>
        <a:xfrm flipV="1">
          <a:off x="497681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133350</xdr:colOff>
      <xdr:row>32</xdr:row>
      <xdr:rowOff>114300</xdr:rowOff>
    </xdr:from>
    <xdr:to>
      <xdr:col>68</xdr:col>
      <xdr:colOff>876300</xdr:colOff>
      <xdr:row>33</xdr:row>
      <xdr:rowOff>0</xdr:rowOff>
    </xdr:to>
    <xdr:sp>
      <xdr:nvSpPr>
        <xdr:cNvPr id="360" name="Line 4117"/>
        <xdr:cNvSpPr>
          <a:spLocks/>
        </xdr:cNvSpPr>
      </xdr:nvSpPr>
      <xdr:spPr>
        <a:xfrm flipV="1">
          <a:off x="505015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30</xdr:row>
      <xdr:rowOff>114300</xdr:rowOff>
    </xdr:from>
    <xdr:to>
      <xdr:col>71</xdr:col>
      <xdr:colOff>66675</xdr:colOff>
      <xdr:row>32</xdr:row>
      <xdr:rowOff>114300</xdr:rowOff>
    </xdr:to>
    <xdr:sp>
      <xdr:nvSpPr>
        <xdr:cNvPr id="361" name="Line 4119"/>
        <xdr:cNvSpPr>
          <a:spLocks/>
        </xdr:cNvSpPr>
      </xdr:nvSpPr>
      <xdr:spPr>
        <a:xfrm flipV="1">
          <a:off x="51244500" y="7572375"/>
          <a:ext cx="1647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30</xdr:row>
      <xdr:rowOff>114300</xdr:rowOff>
    </xdr:from>
    <xdr:to>
      <xdr:col>18</xdr:col>
      <xdr:colOff>95250</xdr:colOff>
      <xdr:row>32</xdr:row>
      <xdr:rowOff>28575</xdr:rowOff>
    </xdr:to>
    <xdr:grpSp>
      <xdr:nvGrpSpPr>
        <xdr:cNvPr id="362" name="Group 4162"/>
        <xdr:cNvGrpSpPr>
          <a:grpSpLocks noChangeAspect="1"/>
        </xdr:cNvGrpSpPr>
      </xdr:nvGrpSpPr>
      <xdr:grpSpPr>
        <a:xfrm>
          <a:off x="12706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3" name="Line 4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109156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453961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523875</xdr:colOff>
      <xdr:row>21</xdr:row>
      <xdr:rowOff>0</xdr:rowOff>
    </xdr:from>
    <xdr:to>
      <xdr:col>19</xdr:col>
      <xdr:colOff>66675</xdr:colOff>
      <xdr:row>22</xdr:row>
      <xdr:rowOff>0</xdr:rowOff>
    </xdr:to>
    <xdr:grpSp>
      <xdr:nvGrpSpPr>
        <xdr:cNvPr id="367" name="Group 4274"/>
        <xdr:cNvGrpSpPr>
          <a:grpSpLocks/>
        </xdr:cNvGrpSpPr>
      </xdr:nvGrpSpPr>
      <xdr:grpSpPr>
        <a:xfrm>
          <a:off x="13439775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6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427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27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476250</xdr:colOff>
      <xdr:row>36</xdr:row>
      <xdr:rowOff>114300</xdr:rowOff>
    </xdr:to>
    <xdr:sp>
      <xdr:nvSpPr>
        <xdr:cNvPr id="371" name="Line 4278"/>
        <xdr:cNvSpPr>
          <a:spLocks/>
        </xdr:cNvSpPr>
      </xdr:nvSpPr>
      <xdr:spPr>
        <a:xfrm flipH="1" flipV="1">
          <a:off x="531876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76200</xdr:colOff>
      <xdr:row>35</xdr:row>
      <xdr:rowOff>0</xdr:rowOff>
    </xdr:from>
    <xdr:to>
      <xdr:col>72</xdr:col>
      <xdr:colOff>76200</xdr:colOff>
      <xdr:row>36</xdr:row>
      <xdr:rowOff>0</xdr:rowOff>
    </xdr:to>
    <xdr:grpSp>
      <xdr:nvGrpSpPr>
        <xdr:cNvPr id="372" name="Group 4279"/>
        <xdr:cNvGrpSpPr>
          <a:grpSpLocks/>
        </xdr:cNvGrpSpPr>
      </xdr:nvGrpSpPr>
      <xdr:grpSpPr>
        <a:xfrm>
          <a:off x="529018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73" name="Freeform 428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428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28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376" name="Line 4283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25</xdr:row>
      <xdr:rowOff>0</xdr:rowOff>
    </xdr:from>
    <xdr:to>
      <xdr:col>62</xdr:col>
      <xdr:colOff>800100</xdr:colOff>
      <xdr:row>26</xdr:row>
      <xdr:rowOff>0</xdr:rowOff>
    </xdr:to>
    <xdr:grpSp>
      <xdr:nvGrpSpPr>
        <xdr:cNvPr id="377" name="Group 4284"/>
        <xdr:cNvGrpSpPr>
          <a:grpSpLocks/>
        </xdr:cNvGrpSpPr>
      </xdr:nvGrpSpPr>
      <xdr:grpSpPr>
        <a:xfrm>
          <a:off x="46281975" y="63150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378" name="Group 428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79" name="Oval 428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428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428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428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Rectangle 429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4" name="Oval 429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25</xdr:row>
      <xdr:rowOff>219075</xdr:rowOff>
    </xdr:from>
    <xdr:to>
      <xdr:col>18</xdr:col>
      <xdr:colOff>95250</xdr:colOff>
      <xdr:row>27</xdr:row>
      <xdr:rowOff>114300</xdr:rowOff>
    </xdr:to>
    <xdr:grpSp>
      <xdr:nvGrpSpPr>
        <xdr:cNvPr id="385" name="Group 4296"/>
        <xdr:cNvGrpSpPr>
          <a:grpSpLocks noChangeAspect="1"/>
        </xdr:cNvGrpSpPr>
      </xdr:nvGrpSpPr>
      <xdr:grpSpPr>
        <a:xfrm>
          <a:off x="12706350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4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885825</xdr:colOff>
      <xdr:row>25</xdr:row>
      <xdr:rowOff>219075</xdr:rowOff>
    </xdr:from>
    <xdr:to>
      <xdr:col>17</xdr:col>
      <xdr:colOff>219075</xdr:colOff>
      <xdr:row>27</xdr:row>
      <xdr:rowOff>114300</xdr:rowOff>
    </xdr:to>
    <xdr:grpSp>
      <xdr:nvGrpSpPr>
        <xdr:cNvPr id="388" name="Group 4299"/>
        <xdr:cNvGrpSpPr>
          <a:grpSpLocks noChangeAspect="1"/>
        </xdr:cNvGrpSpPr>
      </xdr:nvGrpSpPr>
      <xdr:grpSpPr>
        <a:xfrm>
          <a:off x="12315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43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3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21</xdr:row>
      <xdr:rowOff>114300</xdr:rowOff>
    </xdr:from>
    <xdr:to>
      <xdr:col>34</xdr:col>
      <xdr:colOff>476250</xdr:colOff>
      <xdr:row>24</xdr:row>
      <xdr:rowOff>114300</xdr:rowOff>
    </xdr:to>
    <xdr:sp>
      <xdr:nvSpPr>
        <xdr:cNvPr id="391" name="Line 4308"/>
        <xdr:cNvSpPr>
          <a:spLocks/>
        </xdr:cNvSpPr>
      </xdr:nvSpPr>
      <xdr:spPr>
        <a:xfrm flipV="1">
          <a:off x="21583650" y="55149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438150</xdr:colOff>
      <xdr:row>21</xdr:row>
      <xdr:rowOff>180975</xdr:rowOff>
    </xdr:from>
    <xdr:to>
      <xdr:col>31</xdr:col>
      <xdr:colOff>466725</xdr:colOff>
      <xdr:row>22</xdr:row>
      <xdr:rowOff>180975</xdr:rowOff>
    </xdr:to>
    <xdr:grpSp>
      <xdr:nvGrpSpPr>
        <xdr:cNvPr id="392" name="Group 4309"/>
        <xdr:cNvGrpSpPr>
          <a:grpSpLocks/>
        </xdr:cNvGrpSpPr>
      </xdr:nvGrpSpPr>
      <xdr:grpSpPr>
        <a:xfrm>
          <a:off x="23241000" y="5581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3" name="Rectangle 43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3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3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466725</xdr:colOff>
      <xdr:row>21</xdr:row>
      <xdr:rowOff>152400</xdr:rowOff>
    </xdr:from>
    <xdr:to>
      <xdr:col>63</xdr:col>
      <xdr:colOff>504825</xdr:colOff>
      <xdr:row>22</xdr:row>
      <xdr:rowOff>152400</xdr:rowOff>
    </xdr:to>
    <xdr:grpSp>
      <xdr:nvGrpSpPr>
        <xdr:cNvPr id="396" name="Group 4313"/>
        <xdr:cNvGrpSpPr>
          <a:grpSpLocks/>
        </xdr:cNvGrpSpPr>
      </xdr:nvGrpSpPr>
      <xdr:grpSpPr>
        <a:xfrm>
          <a:off x="47348775" y="5553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7" name="Rectangle 43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3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3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400" name="Group 4333"/>
        <xdr:cNvGrpSpPr>
          <a:grpSpLocks noChangeAspect="1"/>
        </xdr:cNvGrpSpPr>
      </xdr:nvGrpSpPr>
      <xdr:grpSpPr>
        <a:xfrm>
          <a:off x="1597342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43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3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3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3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3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23</xdr:row>
      <xdr:rowOff>66675</xdr:rowOff>
    </xdr:from>
    <xdr:to>
      <xdr:col>23</xdr:col>
      <xdr:colOff>266700</xdr:colOff>
      <xdr:row>23</xdr:row>
      <xdr:rowOff>180975</xdr:rowOff>
    </xdr:to>
    <xdr:grpSp>
      <xdr:nvGrpSpPr>
        <xdr:cNvPr id="408" name="Group 4341"/>
        <xdr:cNvGrpSpPr>
          <a:grpSpLocks noChangeAspect="1"/>
        </xdr:cNvGrpSpPr>
      </xdr:nvGrpSpPr>
      <xdr:grpSpPr>
        <a:xfrm>
          <a:off x="16268700" y="5924550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43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3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3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3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3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3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847725</xdr:colOff>
      <xdr:row>21</xdr:row>
      <xdr:rowOff>114300</xdr:rowOff>
    </xdr:from>
    <xdr:to>
      <xdr:col>67</xdr:col>
      <xdr:colOff>266700</xdr:colOff>
      <xdr:row>24</xdr:row>
      <xdr:rowOff>114300</xdr:rowOff>
    </xdr:to>
    <xdr:sp>
      <xdr:nvSpPr>
        <xdr:cNvPr id="416" name="Line 4357"/>
        <xdr:cNvSpPr>
          <a:spLocks/>
        </xdr:cNvSpPr>
      </xdr:nvSpPr>
      <xdr:spPr>
        <a:xfrm>
          <a:off x="45272325" y="5514975"/>
          <a:ext cx="48482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30</xdr:row>
      <xdr:rowOff>114300</xdr:rowOff>
    </xdr:from>
    <xdr:to>
      <xdr:col>72</xdr:col>
      <xdr:colOff>95250</xdr:colOff>
      <xdr:row>32</xdr:row>
      <xdr:rowOff>28575</xdr:rowOff>
    </xdr:to>
    <xdr:grpSp>
      <xdr:nvGrpSpPr>
        <xdr:cNvPr id="417" name="Group 4363"/>
        <xdr:cNvGrpSpPr>
          <a:grpSpLocks noChangeAspect="1"/>
        </xdr:cNvGrpSpPr>
      </xdr:nvGrpSpPr>
      <xdr:grpSpPr>
        <a:xfrm>
          <a:off x="531304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4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21</xdr:row>
      <xdr:rowOff>114300</xdr:rowOff>
    </xdr:from>
    <xdr:to>
      <xdr:col>71</xdr:col>
      <xdr:colOff>219075</xdr:colOff>
      <xdr:row>21</xdr:row>
      <xdr:rowOff>114300</xdr:rowOff>
    </xdr:to>
    <xdr:sp>
      <xdr:nvSpPr>
        <xdr:cNvPr id="420" name="Line 4377"/>
        <xdr:cNvSpPr>
          <a:spLocks/>
        </xdr:cNvSpPr>
      </xdr:nvSpPr>
      <xdr:spPr>
        <a:xfrm flipV="1">
          <a:off x="20069175" y="5514975"/>
          <a:ext cx="3297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21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71550" cy="457200"/>
    <xdr:sp>
      <xdr:nvSpPr>
        <xdr:cNvPr id="422" name="text 774"/>
        <xdr:cNvSpPr txBox="1">
          <a:spLocks noChangeArrowheads="1"/>
        </xdr:cNvSpPr>
      </xdr:nvSpPr>
      <xdr:spPr>
        <a:xfrm>
          <a:off x="64579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391,555</a:t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71550" cy="228600"/>
    <xdr:sp>
      <xdr:nvSpPr>
        <xdr:cNvPr id="423" name="text 774"/>
        <xdr:cNvSpPr txBox="1">
          <a:spLocks noChangeArrowheads="1"/>
        </xdr:cNvSpPr>
      </xdr:nvSpPr>
      <xdr:spPr>
        <a:xfrm>
          <a:off x="64579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P2950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9</xdr:col>
      <xdr:colOff>504825</xdr:colOff>
      <xdr:row>25</xdr:row>
      <xdr:rowOff>9525</xdr:rowOff>
    </xdr:from>
    <xdr:to>
      <xdr:col>9</xdr:col>
      <xdr:colOff>504825</xdr:colOff>
      <xdr:row>32</xdr:row>
      <xdr:rowOff>219075</xdr:rowOff>
    </xdr:to>
    <xdr:sp>
      <xdr:nvSpPr>
        <xdr:cNvPr id="424" name="Line 4391"/>
        <xdr:cNvSpPr>
          <a:spLocks/>
        </xdr:cNvSpPr>
      </xdr:nvSpPr>
      <xdr:spPr>
        <a:xfrm>
          <a:off x="6962775" y="63246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161925</xdr:colOff>
      <xdr:row>21</xdr:row>
      <xdr:rowOff>47625</xdr:rowOff>
    </xdr:from>
    <xdr:to>
      <xdr:col>27</xdr:col>
      <xdr:colOff>314325</xdr:colOff>
      <xdr:row>21</xdr:row>
      <xdr:rowOff>180975</xdr:rowOff>
    </xdr:to>
    <xdr:pic>
      <xdr:nvPicPr>
        <xdr:cNvPr id="42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92975" y="5448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876300</xdr:colOff>
      <xdr:row>31</xdr:row>
      <xdr:rowOff>171450</xdr:rowOff>
    </xdr:to>
    <xdr:grpSp>
      <xdr:nvGrpSpPr>
        <xdr:cNvPr id="426" name="Group 4401"/>
        <xdr:cNvGrpSpPr>
          <a:grpSpLocks noChangeAspect="1"/>
        </xdr:cNvGrpSpPr>
      </xdr:nvGrpSpPr>
      <xdr:grpSpPr>
        <a:xfrm>
          <a:off x="1085850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27" name="Line 44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4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4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4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4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4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114300</xdr:rowOff>
    </xdr:from>
    <xdr:to>
      <xdr:col>11</xdr:col>
      <xdr:colOff>419100</xdr:colOff>
      <xdr:row>32</xdr:row>
      <xdr:rowOff>28575</xdr:rowOff>
    </xdr:to>
    <xdr:grpSp>
      <xdr:nvGrpSpPr>
        <xdr:cNvPr id="434" name="Group 4409"/>
        <xdr:cNvGrpSpPr>
          <a:grpSpLocks noChangeAspect="1"/>
        </xdr:cNvGrpSpPr>
      </xdr:nvGrpSpPr>
      <xdr:grpSpPr>
        <a:xfrm>
          <a:off x="804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44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4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437" name="Group 4412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44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22</xdr:row>
      <xdr:rowOff>219075</xdr:rowOff>
    </xdr:from>
    <xdr:to>
      <xdr:col>29</xdr:col>
      <xdr:colOff>419100</xdr:colOff>
      <xdr:row>24</xdr:row>
      <xdr:rowOff>114300</xdr:rowOff>
    </xdr:to>
    <xdr:grpSp>
      <xdr:nvGrpSpPr>
        <xdr:cNvPr id="440" name="Group 4415"/>
        <xdr:cNvGrpSpPr>
          <a:grpSpLocks noChangeAspect="1"/>
        </xdr:cNvGrpSpPr>
      </xdr:nvGrpSpPr>
      <xdr:grpSpPr>
        <a:xfrm>
          <a:off x="21421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44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114300</xdr:rowOff>
    </xdr:from>
    <xdr:to>
      <xdr:col>34</xdr:col>
      <xdr:colOff>628650</xdr:colOff>
      <xdr:row>23</xdr:row>
      <xdr:rowOff>28575</xdr:rowOff>
    </xdr:to>
    <xdr:grpSp>
      <xdr:nvGrpSpPr>
        <xdr:cNvPr id="443" name="Group 4418"/>
        <xdr:cNvGrpSpPr>
          <a:grpSpLocks noChangeAspect="1"/>
        </xdr:cNvGrpSpPr>
      </xdr:nvGrpSpPr>
      <xdr:grpSpPr>
        <a:xfrm>
          <a:off x="251269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4" name="Line 4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21</xdr:row>
      <xdr:rowOff>0</xdr:rowOff>
    </xdr:from>
    <xdr:ext cx="533400" cy="228600"/>
    <xdr:sp>
      <xdr:nvSpPr>
        <xdr:cNvPr id="446" name="text 7125"/>
        <xdr:cNvSpPr txBox="1">
          <a:spLocks noChangeArrowheads="1"/>
        </xdr:cNvSpPr>
      </xdr:nvSpPr>
      <xdr:spPr>
        <a:xfrm>
          <a:off x="205740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22</xdr:col>
      <xdr:colOff>85725</xdr:colOff>
      <xdr:row>32</xdr:row>
      <xdr:rowOff>57150</xdr:rowOff>
    </xdr:from>
    <xdr:to>
      <xdr:col>22</xdr:col>
      <xdr:colOff>923925</xdr:colOff>
      <xdr:row>32</xdr:row>
      <xdr:rowOff>171450</xdr:rowOff>
    </xdr:to>
    <xdr:grpSp>
      <xdr:nvGrpSpPr>
        <xdr:cNvPr id="447" name="Group 4421"/>
        <xdr:cNvGrpSpPr>
          <a:grpSpLocks noChangeAspect="1"/>
        </xdr:cNvGrpSpPr>
      </xdr:nvGrpSpPr>
      <xdr:grpSpPr>
        <a:xfrm>
          <a:off x="15973425" y="7972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48" name="Line 4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29</xdr:row>
      <xdr:rowOff>66675</xdr:rowOff>
    </xdr:from>
    <xdr:to>
      <xdr:col>23</xdr:col>
      <xdr:colOff>266700</xdr:colOff>
      <xdr:row>29</xdr:row>
      <xdr:rowOff>180975</xdr:rowOff>
    </xdr:to>
    <xdr:grpSp>
      <xdr:nvGrpSpPr>
        <xdr:cNvPr id="455" name="Group 4429"/>
        <xdr:cNvGrpSpPr>
          <a:grpSpLocks noChangeAspect="1"/>
        </xdr:cNvGrpSpPr>
      </xdr:nvGrpSpPr>
      <xdr:grpSpPr>
        <a:xfrm>
          <a:off x="16268700" y="7296150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4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22</xdr:row>
      <xdr:rowOff>76200</xdr:rowOff>
    </xdr:from>
    <xdr:to>
      <xdr:col>60</xdr:col>
      <xdr:colOff>0</xdr:colOff>
      <xdr:row>23</xdr:row>
      <xdr:rowOff>152400</xdr:rowOff>
    </xdr:to>
    <xdr:grpSp>
      <xdr:nvGrpSpPr>
        <xdr:cNvPr id="463" name="Group 4437"/>
        <xdr:cNvGrpSpPr>
          <a:grpSpLocks/>
        </xdr:cNvGrpSpPr>
      </xdr:nvGrpSpPr>
      <xdr:grpSpPr>
        <a:xfrm>
          <a:off x="30965775" y="5705475"/>
          <a:ext cx="13458825" cy="304800"/>
          <a:chOff x="89" y="287"/>
          <a:chExt cx="863" cy="32"/>
        </a:xfrm>
        <a:solidFill>
          <a:srgbClr val="FFFFFF"/>
        </a:solidFill>
      </xdr:grpSpPr>
      <xdr:sp>
        <xdr:nvSpPr>
          <xdr:cNvPr id="464" name="Rectangle 443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43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4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4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4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4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4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4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4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23</xdr:row>
      <xdr:rowOff>0</xdr:rowOff>
    </xdr:from>
    <xdr:ext cx="971550" cy="457200"/>
    <xdr:sp>
      <xdr:nvSpPr>
        <xdr:cNvPr id="473" name="text 774"/>
        <xdr:cNvSpPr txBox="1">
          <a:spLocks noChangeArrowheads="1"/>
        </xdr:cNvSpPr>
      </xdr:nvSpPr>
      <xdr:spPr>
        <a:xfrm>
          <a:off x="34861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391,291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971550" cy="228600"/>
    <xdr:sp>
      <xdr:nvSpPr>
        <xdr:cNvPr id="474" name="text 774"/>
        <xdr:cNvSpPr txBox="1">
          <a:spLocks noChangeArrowheads="1"/>
        </xdr:cNvSpPr>
      </xdr:nvSpPr>
      <xdr:spPr>
        <a:xfrm>
          <a:off x="34861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P2949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504825</xdr:colOff>
      <xdr:row>25</xdr:row>
      <xdr:rowOff>9525</xdr:rowOff>
    </xdr:from>
    <xdr:to>
      <xdr:col>5</xdr:col>
      <xdr:colOff>504825</xdr:colOff>
      <xdr:row>32</xdr:row>
      <xdr:rowOff>219075</xdr:rowOff>
    </xdr:to>
    <xdr:sp>
      <xdr:nvSpPr>
        <xdr:cNvPr id="475" name="Line 4449"/>
        <xdr:cNvSpPr>
          <a:spLocks/>
        </xdr:cNvSpPr>
      </xdr:nvSpPr>
      <xdr:spPr>
        <a:xfrm>
          <a:off x="3990975" y="63246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219075</xdr:colOff>
      <xdr:row>22</xdr:row>
      <xdr:rowOff>47625</xdr:rowOff>
    </xdr:from>
    <xdr:to>
      <xdr:col>60</xdr:col>
      <xdr:colOff>657225</xdr:colOff>
      <xdr:row>22</xdr:row>
      <xdr:rowOff>161925</xdr:rowOff>
    </xdr:to>
    <xdr:grpSp>
      <xdr:nvGrpSpPr>
        <xdr:cNvPr id="476" name="Group 4450"/>
        <xdr:cNvGrpSpPr>
          <a:grpSpLocks noChangeAspect="1"/>
        </xdr:cNvGrpSpPr>
      </xdr:nvGrpSpPr>
      <xdr:grpSpPr>
        <a:xfrm>
          <a:off x="44643675" y="5676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44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4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4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4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25</xdr:row>
      <xdr:rowOff>76200</xdr:rowOff>
    </xdr:from>
    <xdr:to>
      <xdr:col>60</xdr:col>
      <xdr:colOff>533400</xdr:colOff>
      <xdr:row>26</xdr:row>
      <xdr:rowOff>152400</xdr:rowOff>
    </xdr:to>
    <xdr:grpSp>
      <xdr:nvGrpSpPr>
        <xdr:cNvPr id="481" name="Group 4455"/>
        <xdr:cNvGrpSpPr>
          <a:grpSpLocks/>
        </xdr:cNvGrpSpPr>
      </xdr:nvGrpSpPr>
      <xdr:grpSpPr>
        <a:xfrm>
          <a:off x="30965775" y="63912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482" name="Rectangle 445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45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45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45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46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46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46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46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46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28</xdr:row>
      <xdr:rowOff>76200</xdr:rowOff>
    </xdr:from>
    <xdr:to>
      <xdr:col>60</xdr:col>
      <xdr:colOff>533400</xdr:colOff>
      <xdr:row>29</xdr:row>
      <xdr:rowOff>152400</xdr:rowOff>
    </xdr:to>
    <xdr:grpSp>
      <xdr:nvGrpSpPr>
        <xdr:cNvPr id="491" name="Group 4465"/>
        <xdr:cNvGrpSpPr>
          <a:grpSpLocks/>
        </xdr:cNvGrpSpPr>
      </xdr:nvGrpSpPr>
      <xdr:grpSpPr>
        <a:xfrm>
          <a:off x="30965775" y="70770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492" name="Rectangle 446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46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46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46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47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47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47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47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47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31</xdr:row>
      <xdr:rowOff>76200</xdr:rowOff>
    </xdr:from>
    <xdr:to>
      <xdr:col>60</xdr:col>
      <xdr:colOff>533400</xdr:colOff>
      <xdr:row>32</xdr:row>
      <xdr:rowOff>152400</xdr:rowOff>
    </xdr:to>
    <xdr:grpSp>
      <xdr:nvGrpSpPr>
        <xdr:cNvPr id="501" name="Group 4475"/>
        <xdr:cNvGrpSpPr>
          <a:grpSpLocks/>
        </xdr:cNvGrpSpPr>
      </xdr:nvGrpSpPr>
      <xdr:grpSpPr>
        <a:xfrm>
          <a:off x="30965775" y="77628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502" name="Rectangle 447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47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47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47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48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48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48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48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48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30</xdr:row>
      <xdr:rowOff>114300</xdr:rowOff>
    </xdr:from>
    <xdr:to>
      <xdr:col>77</xdr:col>
      <xdr:colOff>419100</xdr:colOff>
      <xdr:row>32</xdr:row>
      <xdr:rowOff>28575</xdr:rowOff>
    </xdr:to>
    <xdr:grpSp>
      <xdr:nvGrpSpPr>
        <xdr:cNvPr id="511" name="Group 4485"/>
        <xdr:cNvGrpSpPr>
          <a:grpSpLocks noChangeAspect="1"/>
        </xdr:cNvGrpSpPr>
      </xdr:nvGrpSpPr>
      <xdr:grpSpPr>
        <a:xfrm>
          <a:off x="5738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2" name="Line 44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4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514" name="Group 4488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5" name="Line 4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517" name="Group 4491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44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4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695325</xdr:colOff>
      <xdr:row>21</xdr:row>
      <xdr:rowOff>114300</xdr:rowOff>
    </xdr:from>
    <xdr:to>
      <xdr:col>61</xdr:col>
      <xdr:colOff>28575</xdr:colOff>
      <xdr:row>23</xdr:row>
      <xdr:rowOff>28575</xdr:rowOff>
    </xdr:to>
    <xdr:grpSp>
      <xdr:nvGrpSpPr>
        <xdr:cNvPr id="520" name="Group 4494"/>
        <xdr:cNvGrpSpPr>
          <a:grpSpLocks noChangeAspect="1"/>
        </xdr:cNvGrpSpPr>
      </xdr:nvGrpSpPr>
      <xdr:grpSpPr>
        <a:xfrm>
          <a:off x="45119925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44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4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21</xdr:row>
      <xdr:rowOff>0</xdr:rowOff>
    </xdr:from>
    <xdr:ext cx="533400" cy="228600"/>
    <xdr:sp>
      <xdr:nvSpPr>
        <xdr:cNvPr id="523" name="text 7125"/>
        <xdr:cNvSpPr txBox="1">
          <a:spLocks noChangeArrowheads="1"/>
        </xdr:cNvSpPr>
      </xdr:nvSpPr>
      <xdr:spPr>
        <a:xfrm>
          <a:off x="505968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 editAs="absolute">
    <xdr:from>
      <xdr:col>66</xdr:col>
      <xdr:colOff>371475</xdr:colOff>
      <xdr:row>34</xdr:row>
      <xdr:rowOff>57150</xdr:rowOff>
    </xdr:from>
    <xdr:to>
      <xdr:col>67</xdr:col>
      <xdr:colOff>219075</xdr:colOff>
      <xdr:row>34</xdr:row>
      <xdr:rowOff>171450</xdr:rowOff>
    </xdr:to>
    <xdr:grpSp>
      <xdr:nvGrpSpPr>
        <xdr:cNvPr id="524" name="Group 4498"/>
        <xdr:cNvGrpSpPr>
          <a:grpSpLocks noChangeAspect="1"/>
        </xdr:cNvGrpSpPr>
      </xdr:nvGrpSpPr>
      <xdr:grpSpPr>
        <a:xfrm>
          <a:off x="49253775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25" name="Line 44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5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5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5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5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5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5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31</xdr:row>
      <xdr:rowOff>57150</xdr:rowOff>
    </xdr:from>
    <xdr:to>
      <xdr:col>65</xdr:col>
      <xdr:colOff>219075</xdr:colOff>
      <xdr:row>31</xdr:row>
      <xdr:rowOff>171450</xdr:rowOff>
    </xdr:to>
    <xdr:grpSp>
      <xdr:nvGrpSpPr>
        <xdr:cNvPr id="532" name="Group 4506"/>
        <xdr:cNvGrpSpPr>
          <a:grpSpLocks noChangeAspect="1"/>
        </xdr:cNvGrpSpPr>
      </xdr:nvGrpSpPr>
      <xdr:grpSpPr>
        <a:xfrm>
          <a:off x="4776787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3" name="Line 4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4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31</xdr:row>
      <xdr:rowOff>57150</xdr:rowOff>
    </xdr:from>
    <xdr:to>
      <xdr:col>86</xdr:col>
      <xdr:colOff>914400</xdr:colOff>
      <xdr:row>31</xdr:row>
      <xdr:rowOff>171450</xdr:rowOff>
    </xdr:to>
    <xdr:grpSp>
      <xdr:nvGrpSpPr>
        <xdr:cNvPr id="540" name="Group 4514"/>
        <xdr:cNvGrpSpPr>
          <a:grpSpLocks noChangeAspect="1"/>
        </xdr:cNvGrpSpPr>
      </xdr:nvGrpSpPr>
      <xdr:grpSpPr>
        <a:xfrm>
          <a:off x="63807975" y="7743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4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22</xdr:row>
      <xdr:rowOff>114300</xdr:rowOff>
    </xdr:from>
    <xdr:to>
      <xdr:col>52</xdr:col>
      <xdr:colOff>0</xdr:colOff>
      <xdr:row>23</xdr:row>
      <xdr:rowOff>114300</xdr:rowOff>
    </xdr:to>
    <xdr:sp>
      <xdr:nvSpPr>
        <xdr:cNvPr id="548" name="text 7125"/>
        <xdr:cNvSpPr txBox="1">
          <a:spLocks noChangeArrowheads="1"/>
        </xdr:cNvSpPr>
      </xdr:nvSpPr>
      <xdr:spPr>
        <a:xfrm>
          <a:off x="379666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52</xdr:col>
      <xdr:colOff>0</xdr:colOff>
      <xdr:row>26</xdr:row>
      <xdr:rowOff>114300</xdr:rowOff>
    </xdr:to>
    <xdr:sp>
      <xdr:nvSpPr>
        <xdr:cNvPr id="549" name="text 7125"/>
        <xdr:cNvSpPr txBox="1">
          <a:spLocks noChangeArrowheads="1"/>
        </xdr:cNvSpPr>
      </xdr:nvSpPr>
      <xdr:spPr>
        <a:xfrm>
          <a:off x="379666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221</a:t>
          </a:r>
        </a:p>
      </xdr:txBody>
    </xdr:sp>
    <xdr:clientData/>
  </xdr:twoCellAnchor>
  <xdr:twoCellAnchor>
    <xdr:from>
      <xdr:col>50</xdr:col>
      <xdr:colOff>971550</xdr:colOff>
      <xdr:row>28</xdr:row>
      <xdr:rowOff>114300</xdr:rowOff>
    </xdr:from>
    <xdr:to>
      <xdr:col>51</xdr:col>
      <xdr:colOff>514350</xdr:colOff>
      <xdr:row>29</xdr:row>
      <xdr:rowOff>114300</xdr:rowOff>
    </xdr:to>
    <xdr:sp>
      <xdr:nvSpPr>
        <xdr:cNvPr id="550" name="text 7125"/>
        <xdr:cNvSpPr txBox="1">
          <a:spLocks noChangeArrowheads="1"/>
        </xdr:cNvSpPr>
      </xdr:nvSpPr>
      <xdr:spPr>
        <a:xfrm>
          <a:off x="37966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221</a:t>
          </a:r>
        </a:p>
      </xdr:txBody>
    </xdr:sp>
    <xdr:clientData/>
  </xdr:twoCellAnchor>
  <xdr:twoCellAnchor>
    <xdr:from>
      <xdr:col>51</xdr:col>
      <xdr:colOff>0</xdr:colOff>
      <xdr:row>31</xdr:row>
      <xdr:rowOff>114300</xdr:rowOff>
    </xdr:from>
    <xdr:to>
      <xdr:col>52</xdr:col>
      <xdr:colOff>0</xdr:colOff>
      <xdr:row>32</xdr:row>
      <xdr:rowOff>114300</xdr:rowOff>
    </xdr:to>
    <xdr:sp>
      <xdr:nvSpPr>
        <xdr:cNvPr id="551" name="text 7125"/>
        <xdr:cNvSpPr txBox="1">
          <a:spLocks noChangeArrowheads="1"/>
        </xdr:cNvSpPr>
      </xdr:nvSpPr>
      <xdr:spPr>
        <a:xfrm>
          <a:off x="379666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23</v>
      </c>
      <c r="C4" s="259" t="s">
        <v>47</v>
      </c>
      <c r="D4" s="70"/>
      <c r="E4" s="69"/>
      <c r="F4" s="69"/>
      <c r="G4" s="69"/>
      <c r="H4" s="69"/>
      <c r="I4" s="70"/>
      <c r="J4" s="58" t="s">
        <v>93</v>
      </c>
      <c r="K4" s="70"/>
      <c r="L4" s="71"/>
      <c r="M4" s="70"/>
      <c r="N4" s="70"/>
      <c r="O4" s="70"/>
      <c r="P4" s="70"/>
      <c r="Q4" s="72" t="s">
        <v>24</v>
      </c>
      <c r="R4" s="73">
        <v>530790</v>
      </c>
      <c r="S4" s="70"/>
      <c r="T4" s="70"/>
      <c r="U4" s="74"/>
      <c r="V4" s="74"/>
    </row>
    <row r="5" spans="2:22" s="76" customFormat="1" ht="10.5" customHeight="1" thickBot="1">
      <c r="B5" s="222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5</v>
      </c>
      <c r="D8" s="91"/>
      <c r="E8" s="91"/>
      <c r="F8" s="91"/>
      <c r="G8" s="91"/>
      <c r="H8" s="183"/>
      <c r="I8" s="183"/>
      <c r="J8" s="32" t="s">
        <v>61</v>
      </c>
      <c r="K8" s="183"/>
      <c r="L8" s="183"/>
      <c r="M8" s="223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4</v>
      </c>
      <c r="D9" s="91"/>
      <c r="E9" s="91"/>
      <c r="F9" s="91"/>
      <c r="G9" s="91"/>
      <c r="H9" s="91"/>
      <c r="I9" s="91"/>
      <c r="J9" s="327" t="s">
        <v>62</v>
      </c>
      <c r="K9" s="91"/>
      <c r="L9" s="91"/>
      <c r="M9" s="223"/>
      <c r="N9" s="91"/>
      <c r="O9" s="91"/>
      <c r="P9" s="478" t="s">
        <v>63</v>
      </c>
      <c r="Q9" s="478"/>
      <c r="R9" s="93"/>
      <c r="S9" s="88"/>
      <c r="T9" s="67"/>
      <c r="U9" s="65"/>
    </row>
    <row r="10" spans="1:21" ht="25.5" customHeight="1">
      <c r="A10" s="84"/>
      <c r="B10" s="89"/>
      <c r="C10" s="31" t="s">
        <v>6</v>
      </c>
      <c r="D10" s="91"/>
      <c r="E10" s="91"/>
      <c r="F10" s="91"/>
      <c r="G10" s="91"/>
      <c r="H10" s="91"/>
      <c r="I10" s="91"/>
      <c r="J10" s="328" t="s">
        <v>82</v>
      </c>
      <c r="K10" s="91"/>
      <c r="L10" s="91"/>
      <c r="M10" s="223"/>
      <c r="N10" s="91"/>
      <c r="O10" s="91"/>
      <c r="P10" s="478"/>
      <c r="Q10" s="478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7</v>
      </c>
      <c r="D13" s="91"/>
      <c r="E13" s="91"/>
      <c r="G13" s="424" t="s">
        <v>64</v>
      </c>
      <c r="H13" s="91"/>
      <c r="J13" s="97" t="s">
        <v>8</v>
      </c>
      <c r="L13" s="91"/>
      <c r="M13" s="424" t="s">
        <v>66</v>
      </c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9</v>
      </c>
      <c r="D14" s="91"/>
      <c r="E14" s="91"/>
      <c r="G14" s="468">
        <v>391.742</v>
      </c>
      <c r="H14" s="91"/>
      <c r="J14" s="413">
        <v>392.172</v>
      </c>
      <c r="L14" s="91"/>
      <c r="M14" s="468">
        <v>392.4</v>
      </c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10</v>
      </c>
      <c r="D15" s="91"/>
      <c r="E15" s="91"/>
      <c r="G15" s="412" t="s">
        <v>65</v>
      </c>
      <c r="H15" s="91"/>
      <c r="J15" s="394" t="s">
        <v>53</v>
      </c>
      <c r="L15" s="91"/>
      <c r="M15" s="412" t="s">
        <v>65</v>
      </c>
      <c r="P15" s="91"/>
      <c r="Q15" s="91"/>
      <c r="R15" s="92"/>
      <c r="S15" s="88"/>
      <c r="T15" s="67"/>
      <c r="U15" s="65"/>
    </row>
    <row r="16" spans="1:21" ht="21" customHeight="1">
      <c r="A16" s="84"/>
      <c r="B16" s="94"/>
      <c r="C16" s="95"/>
      <c r="D16" s="95"/>
      <c r="E16" s="95"/>
      <c r="F16" s="95"/>
      <c r="G16" s="95"/>
      <c r="H16" s="95"/>
      <c r="I16" s="95"/>
      <c r="J16" s="414"/>
      <c r="K16" s="95"/>
      <c r="L16" s="95"/>
      <c r="M16" s="95"/>
      <c r="N16" s="95"/>
      <c r="O16" s="95"/>
      <c r="P16" s="95"/>
      <c r="Q16" s="95"/>
      <c r="R16" s="96"/>
      <c r="S16" s="88"/>
      <c r="T16" s="67"/>
      <c r="U16" s="65"/>
    </row>
    <row r="17" spans="1:21" ht="15" customHeight="1">
      <c r="A17" s="84"/>
      <c r="B17" s="89"/>
      <c r="C17" s="91"/>
      <c r="D17" s="91"/>
      <c r="E17" s="91"/>
      <c r="F17" s="91"/>
      <c r="G17" s="260"/>
      <c r="H17" s="91"/>
      <c r="I17" s="91"/>
      <c r="J17" s="223"/>
      <c r="K17" s="223"/>
      <c r="L17" s="223"/>
      <c r="M17" s="260"/>
      <c r="N17" s="223"/>
      <c r="O17" s="223"/>
      <c r="P17" s="223"/>
      <c r="Q17" s="91"/>
      <c r="R17" s="92"/>
      <c r="S17" s="88"/>
      <c r="T17" s="67"/>
      <c r="U17" s="65"/>
    </row>
    <row r="18" spans="1:21" ht="21" customHeight="1">
      <c r="A18" s="84"/>
      <c r="B18" s="89"/>
      <c r="C18" s="36" t="s">
        <v>25</v>
      </c>
      <c r="D18" s="91"/>
      <c r="E18" s="99"/>
      <c r="F18" s="99"/>
      <c r="G18" s="98"/>
      <c r="H18" s="36"/>
      <c r="I18" s="36"/>
      <c r="J18" s="99" t="s">
        <v>54</v>
      </c>
      <c r="L18" s="91"/>
      <c r="M18" s="98"/>
      <c r="N18" s="98"/>
      <c r="O18" s="91"/>
      <c r="P18" s="478" t="s">
        <v>126</v>
      </c>
      <c r="Q18" s="478"/>
      <c r="R18" s="92"/>
      <c r="S18" s="88"/>
      <c r="T18" s="67"/>
      <c r="U18" s="65"/>
    </row>
    <row r="19" spans="1:21" ht="21" customHeight="1">
      <c r="A19" s="84"/>
      <c r="B19" s="89"/>
      <c r="C19" s="36" t="s">
        <v>26</v>
      </c>
      <c r="D19" s="91"/>
      <c r="E19" s="329"/>
      <c r="F19" s="329"/>
      <c r="G19" s="98"/>
      <c r="H19" s="36"/>
      <c r="I19" s="36"/>
      <c r="J19" s="329" t="s">
        <v>55</v>
      </c>
      <c r="L19" s="91"/>
      <c r="M19" s="98"/>
      <c r="N19" s="98"/>
      <c r="O19" s="91"/>
      <c r="P19" s="478" t="s">
        <v>127</v>
      </c>
      <c r="Q19" s="478"/>
      <c r="R19" s="92"/>
      <c r="S19" s="88"/>
      <c r="T19" s="67"/>
      <c r="U19" s="65"/>
    </row>
    <row r="20" spans="1:21" ht="15" customHeight="1">
      <c r="A20" s="84"/>
      <c r="B20" s="100"/>
      <c r="C20" s="101"/>
      <c r="D20" s="101"/>
      <c r="E20" s="101"/>
      <c r="F20" s="101"/>
      <c r="G20" s="101"/>
      <c r="H20" s="101"/>
      <c r="I20" s="101"/>
      <c r="J20" s="467" t="s">
        <v>128</v>
      </c>
      <c r="K20" s="101"/>
      <c r="L20" s="101"/>
      <c r="M20" s="101"/>
      <c r="N20" s="101"/>
      <c r="O20" s="101"/>
      <c r="P20" s="101"/>
      <c r="Q20" s="101"/>
      <c r="R20" s="102"/>
      <c r="S20" s="88"/>
      <c r="T20" s="67"/>
      <c r="U20" s="65"/>
    </row>
    <row r="21" spans="1:21" ht="30" customHeight="1">
      <c r="A21" s="84"/>
      <c r="B21" s="103"/>
      <c r="C21" s="104"/>
      <c r="D21" s="104"/>
      <c r="E21" s="105"/>
      <c r="F21" s="105"/>
      <c r="G21" s="105"/>
      <c r="H21" s="105"/>
      <c r="I21" s="104"/>
      <c r="J21" s="261"/>
      <c r="K21" s="104"/>
      <c r="L21" s="104"/>
      <c r="M21" s="104"/>
      <c r="N21" s="104"/>
      <c r="O21" s="104"/>
      <c r="P21" s="104"/>
      <c r="Q21" s="104"/>
      <c r="R21" s="104"/>
      <c r="S21" s="88"/>
      <c r="T21" s="67"/>
      <c r="U21" s="65"/>
    </row>
    <row r="22" spans="1:21" ht="21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8"/>
      <c r="T22" s="67"/>
      <c r="U22" s="65"/>
    </row>
    <row r="23" spans="1:21" ht="25.5" customHeight="1">
      <c r="A23" s="84"/>
      <c r="B23" s="89"/>
      <c r="C23" s="31" t="s">
        <v>56</v>
      </c>
      <c r="D23" s="91"/>
      <c r="E23" s="426"/>
      <c r="F23" s="260"/>
      <c r="G23" s="426"/>
      <c r="H23" s="223"/>
      <c r="J23" s="260" t="s">
        <v>67</v>
      </c>
      <c r="L23" s="260"/>
      <c r="M23" s="260"/>
      <c r="O23" s="260"/>
      <c r="Q23" s="91"/>
      <c r="R23" s="92"/>
      <c r="S23" s="88"/>
      <c r="T23" s="67"/>
      <c r="U23" s="65"/>
    </row>
    <row r="24" spans="1:21" ht="25.5" customHeight="1">
      <c r="A24" s="84"/>
      <c r="B24" s="89"/>
      <c r="C24" s="31" t="s">
        <v>4</v>
      </c>
      <c r="D24" s="91"/>
      <c r="E24" s="223"/>
      <c r="F24" s="425"/>
      <c r="G24" s="223"/>
      <c r="H24" s="36"/>
      <c r="I24" s="183"/>
      <c r="J24" s="32" t="s">
        <v>57</v>
      </c>
      <c r="K24" s="183"/>
      <c r="L24" s="36"/>
      <c r="M24" s="36"/>
      <c r="N24" s="223"/>
      <c r="O24" s="425"/>
      <c r="P24" s="478" t="s">
        <v>58</v>
      </c>
      <c r="Q24" s="478"/>
      <c r="R24" s="93"/>
      <c r="S24" s="88"/>
      <c r="T24" s="67"/>
      <c r="U24" s="65"/>
    </row>
    <row r="25" spans="1:21" ht="25.5" customHeight="1">
      <c r="A25" s="84"/>
      <c r="B25" s="89"/>
      <c r="C25" s="31" t="s">
        <v>6</v>
      </c>
      <c r="D25" s="91"/>
      <c r="E25" s="223"/>
      <c r="F25" s="327"/>
      <c r="G25" s="223"/>
      <c r="H25" s="223"/>
      <c r="I25" s="91"/>
      <c r="J25" s="327" t="s">
        <v>59</v>
      </c>
      <c r="K25" s="91"/>
      <c r="N25" s="91"/>
      <c r="O25" s="327"/>
      <c r="P25" s="91"/>
      <c r="Q25" s="91"/>
      <c r="R25" s="92"/>
      <c r="S25" s="88"/>
      <c r="T25" s="67"/>
      <c r="U25" s="65"/>
    </row>
    <row r="26" spans="1:21" ht="21" customHeight="1">
      <c r="A26" s="84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415"/>
      <c r="M26" s="415"/>
      <c r="N26" s="95"/>
      <c r="O26" s="95"/>
      <c r="P26" s="95"/>
      <c r="Q26" s="95"/>
      <c r="R26" s="96"/>
      <c r="S26" s="88"/>
      <c r="T26" s="67"/>
      <c r="U26" s="65"/>
    </row>
    <row r="27" spans="1:21" ht="15" customHeight="1">
      <c r="A27" s="84"/>
      <c r="B27" s="89"/>
      <c r="C27" s="91"/>
      <c r="D27" s="91"/>
      <c r="E27" s="91"/>
      <c r="F27" s="91"/>
      <c r="G27" s="91"/>
      <c r="H27" s="98"/>
      <c r="I27" s="91"/>
      <c r="J27" s="91"/>
      <c r="K27" s="91"/>
      <c r="N27" s="91"/>
      <c r="O27" s="91"/>
      <c r="P27" s="91"/>
      <c r="Q27" s="91"/>
      <c r="R27" s="92"/>
      <c r="S27" s="88"/>
      <c r="T27" s="67"/>
      <c r="U27" s="65"/>
    </row>
    <row r="28" spans="1:21" ht="21" customHeight="1">
      <c r="A28" s="84"/>
      <c r="B28" s="89"/>
      <c r="C28" s="36" t="s">
        <v>25</v>
      </c>
      <c r="D28" s="91"/>
      <c r="E28" s="99"/>
      <c r="F28" s="91"/>
      <c r="G28" s="36"/>
      <c r="H28" s="98"/>
      <c r="I28" s="99" t="s">
        <v>54</v>
      </c>
      <c r="J28" s="91"/>
      <c r="K28" s="36" t="s">
        <v>40</v>
      </c>
      <c r="N28" s="99"/>
      <c r="O28" s="91"/>
      <c r="P28" s="36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26</v>
      </c>
      <c r="D29" s="91"/>
      <c r="E29" s="329"/>
      <c r="F29" s="91"/>
      <c r="G29" s="36"/>
      <c r="H29" s="98"/>
      <c r="I29" s="329" t="s">
        <v>55</v>
      </c>
      <c r="J29" s="91"/>
      <c r="K29" s="36" t="s">
        <v>41</v>
      </c>
      <c r="N29" s="329"/>
      <c r="O29" s="91"/>
      <c r="P29" s="36"/>
      <c r="Q29" s="91"/>
      <c r="R29" s="92"/>
      <c r="S29" s="88"/>
      <c r="T29" s="67"/>
      <c r="U29" s="65"/>
    </row>
    <row r="30" spans="1:21" ht="15" customHeight="1">
      <c r="A30" s="84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8"/>
      <c r="T30" s="67"/>
      <c r="U30" s="65"/>
    </row>
    <row r="31" spans="1:21" ht="30" customHeight="1">
      <c r="A31" s="84"/>
      <c r="B31" s="103"/>
      <c r="C31" s="104"/>
      <c r="D31" s="104"/>
      <c r="E31" s="105"/>
      <c r="F31" s="105"/>
      <c r="G31" s="105"/>
      <c r="H31" s="105"/>
      <c r="I31" s="104"/>
      <c r="J31" s="261"/>
      <c r="K31" s="104"/>
      <c r="L31" s="104"/>
      <c r="M31" s="104"/>
      <c r="N31" s="104"/>
      <c r="O31" s="104"/>
      <c r="P31" s="104"/>
      <c r="Q31" s="104"/>
      <c r="R31" s="104"/>
      <c r="S31" s="88"/>
      <c r="T31" s="67"/>
      <c r="U31" s="65"/>
    </row>
    <row r="32" spans="1:19" ht="30" customHeight="1">
      <c r="A32" s="106"/>
      <c r="B32" s="107"/>
      <c r="C32" s="108"/>
      <c r="D32" s="479" t="s">
        <v>27</v>
      </c>
      <c r="E32" s="480"/>
      <c r="F32" s="480"/>
      <c r="G32" s="480"/>
      <c r="H32" s="108"/>
      <c r="I32" s="109"/>
      <c r="J32" s="110"/>
      <c r="K32" s="107"/>
      <c r="L32" s="108"/>
      <c r="M32" s="479" t="s">
        <v>28</v>
      </c>
      <c r="N32" s="479"/>
      <c r="O32" s="479"/>
      <c r="P32" s="479"/>
      <c r="Q32" s="108"/>
      <c r="R32" s="109"/>
      <c r="S32" s="88"/>
    </row>
    <row r="33" spans="1:20" s="115" customFormat="1" ht="21" customHeight="1" thickBot="1">
      <c r="A33" s="111"/>
      <c r="B33" s="112" t="s">
        <v>13</v>
      </c>
      <c r="C33" s="57" t="s">
        <v>14</v>
      </c>
      <c r="D33" s="57" t="s">
        <v>15</v>
      </c>
      <c r="E33" s="113" t="s">
        <v>16</v>
      </c>
      <c r="F33" s="481" t="s">
        <v>17</v>
      </c>
      <c r="G33" s="482"/>
      <c r="H33" s="482"/>
      <c r="I33" s="483"/>
      <c r="J33" s="110"/>
      <c r="K33" s="112" t="s">
        <v>13</v>
      </c>
      <c r="L33" s="57" t="s">
        <v>14</v>
      </c>
      <c r="M33" s="57" t="s">
        <v>15</v>
      </c>
      <c r="N33" s="113" t="s">
        <v>16</v>
      </c>
      <c r="O33" s="481" t="s">
        <v>17</v>
      </c>
      <c r="P33" s="482"/>
      <c r="Q33" s="482"/>
      <c r="R33" s="483"/>
      <c r="S33" s="114"/>
      <c r="T33" s="63"/>
    </row>
    <row r="34" spans="1:20" s="75" customFormat="1" ht="21" customHeight="1" thickTop="1">
      <c r="A34" s="106"/>
      <c r="B34" s="116"/>
      <c r="C34" s="117"/>
      <c r="D34" s="118"/>
      <c r="E34" s="119"/>
      <c r="F34" s="120"/>
      <c r="G34" s="121"/>
      <c r="H34" s="121"/>
      <c r="I34" s="122"/>
      <c r="J34" s="110"/>
      <c r="K34" s="116"/>
      <c r="L34" s="117"/>
      <c r="M34" s="118"/>
      <c r="N34" s="119"/>
      <c r="O34" s="120"/>
      <c r="P34" s="121"/>
      <c r="Q34" s="121"/>
      <c r="R34" s="122"/>
      <c r="S34" s="88"/>
      <c r="T34" s="63"/>
    </row>
    <row r="35" spans="1:20" s="75" customFormat="1" ht="21" customHeight="1">
      <c r="A35" s="106"/>
      <c r="B35" s="262">
        <v>1</v>
      </c>
      <c r="C35" s="410">
        <v>391.795</v>
      </c>
      <c r="D35" s="410">
        <v>392.33</v>
      </c>
      <c r="E35" s="411">
        <f>(D35-C35)*1000</f>
        <v>534.9999999999682</v>
      </c>
      <c r="F35" s="475" t="s">
        <v>60</v>
      </c>
      <c r="G35" s="476"/>
      <c r="H35" s="476"/>
      <c r="I35" s="477"/>
      <c r="J35" s="110"/>
      <c r="K35" s="262">
        <v>1</v>
      </c>
      <c r="L35" s="416">
        <v>392.04</v>
      </c>
      <c r="M35" s="416">
        <v>392.261</v>
      </c>
      <c r="N35" s="411">
        <f>(M35-L35)*1000</f>
        <v>221.00000000000364</v>
      </c>
      <c r="O35" s="469" t="s">
        <v>129</v>
      </c>
      <c r="P35" s="470"/>
      <c r="Q35" s="470"/>
      <c r="R35" s="471"/>
      <c r="S35" s="88"/>
      <c r="T35" s="63"/>
    </row>
    <row r="36" spans="1:20" s="75" customFormat="1" ht="21" customHeight="1">
      <c r="A36" s="106"/>
      <c r="B36" s="116"/>
      <c r="C36" s="263"/>
      <c r="D36" s="417"/>
      <c r="E36" s="119"/>
      <c r="F36" s="418" t="s">
        <v>119</v>
      </c>
      <c r="G36" s="419"/>
      <c r="H36" s="419"/>
      <c r="I36" s="420"/>
      <c r="J36" s="110"/>
      <c r="K36" s="262"/>
      <c r="L36" s="416"/>
      <c r="M36" s="416"/>
      <c r="N36" s="411"/>
      <c r="O36" s="472" t="s">
        <v>84</v>
      </c>
      <c r="P36" s="473"/>
      <c r="Q36" s="473"/>
      <c r="R36" s="474"/>
      <c r="S36" s="88"/>
      <c r="T36" s="63"/>
    </row>
    <row r="37" spans="1:20" s="75" customFormat="1" ht="21" customHeight="1">
      <c r="A37" s="106"/>
      <c r="B37" s="262">
        <v>2</v>
      </c>
      <c r="C37" s="410">
        <v>391.799</v>
      </c>
      <c r="D37" s="410">
        <v>392.31</v>
      </c>
      <c r="E37" s="411">
        <f>(D37-C37)*1000</f>
        <v>511.0000000000241</v>
      </c>
      <c r="F37" s="475" t="s">
        <v>60</v>
      </c>
      <c r="G37" s="476"/>
      <c r="H37" s="476"/>
      <c r="I37" s="477"/>
      <c r="J37" s="110"/>
      <c r="K37" s="262">
        <v>2</v>
      </c>
      <c r="L37" s="416">
        <v>392.04</v>
      </c>
      <c r="M37" s="416">
        <v>392.261</v>
      </c>
      <c r="N37" s="411">
        <f>(M37-L37)*1000</f>
        <v>221.00000000000364</v>
      </c>
      <c r="O37" s="469" t="s">
        <v>130</v>
      </c>
      <c r="P37" s="470"/>
      <c r="Q37" s="470"/>
      <c r="R37" s="471"/>
      <c r="S37" s="88"/>
      <c r="T37" s="63"/>
    </row>
    <row r="38" spans="1:20" s="75" customFormat="1" ht="21" customHeight="1">
      <c r="A38" s="106"/>
      <c r="B38" s="116"/>
      <c r="C38" s="263"/>
      <c r="D38" s="417"/>
      <c r="E38" s="119"/>
      <c r="F38" s="418" t="s">
        <v>120</v>
      </c>
      <c r="G38" s="280"/>
      <c r="H38" s="280"/>
      <c r="I38" s="281"/>
      <c r="J38" s="110"/>
      <c r="K38" s="262"/>
      <c r="L38" s="416"/>
      <c r="M38" s="416"/>
      <c r="N38" s="411"/>
      <c r="O38" s="472"/>
      <c r="P38" s="473"/>
      <c r="Q38" s="473"/>
      <c r="R38" s="474"/>
      <c r="S38" s="88"/>
      <c r="T38" s="63"/>
    </row>
    <row r="39" spans="1:20" s="75" customFormat="1" ht="21" customHeight="1">
      <c r="A39" s="106"/>
      <c r="B39" s="262">
        <v>3</v>
      </c>
      <c r="C39" s="410">
        <v>391.799</v>
      </c>
      <c r="D39" s="410">
        <v>392.285</v>
      </c>
      <c r="E39" s="411">
        <f>(D39-C39)*1000</f>
        <v>486.00000000004684</v>
      </c>
      <c r="F39" s="484" t="s">
        <v>42</v>
      </c>
      <c r="G39" s="485"/>
      <c r="H39" s="485"/>
      <c r="I39" s="486"/>
      <c r="J39" s="110"/>
      <c r="K39" s="262">
        <v>3</v>
      </c>
      <c r="L39" s="416">
        <v>392.042</v>
      </c>
      <c r="M39" s="416">
        <v>392.254</v>
      </c>
      <c r="N39" s="411">
        <f>(M39-L39)*1000</f>
        <v>212.00000000004593</v>
      </c>
      <c r="O39" s="469" t="s">
        <v>131</v>
      </c>
      <c r="P39" s="470"/>
      <c r="Q39" s="470"/>
      <c r="R39" s="471"/>
      <c r="S39" s="88"/>
      <c r="T39" s="63"/>
    </row>
    <row r="40" spans="1:20" s="75" customFormat="1" ht="21" customHeight="1">
      <c r="A40" s="106"/>
      <c r="B40" s="262"/>
      <c r="C40" s="410"/>
      <c r="D40" s="410"/>
      <c r="E40" s="411"/>
      <c r="F40" s="421"/>
      <c r="G40" s="422"/>
      <c r="H40" s="422"/>
      <c r="I40" s="423"/>
      <c r="J40" s="110"/>
      <c r="K40" s="262"/>
      <c r="L40" s="416"/>
      <c r="M40" s="416"/>
      <c r="N40" s="411">
        <f>(M40-L40)*1000</f>
        <v>0</v>
      </c>
      <c r="O40" s="487" t="s">
        <v>94</v>
      </c>
      <c r="P40" s="488"/>
      <c r="Q40" s="488"/>
      <c r="R40" s="489"/>
      <c r="S40" s="88"/>
      <c r="T40" s="63"/>
    </row>
    <row r="41" spans="1:20" s="75" customFormat="1" ht="21" customHeight="1">
      <c r="A41" s="106"/>
      <c r="B41" s="262">
        <v>4</v>
      </c>
      <c r="C41" s="410">
        <v>391.796</v>
      </c>
      <c r="D41" s="410">
        <v>392.329</v>
      </c>
      <c r="E41" s="411">
        <f>(D41-C41)*1000</f>
        <v>533.0000000000155</v>
      </c>
      <c r="F41" s="484" t="s">
        <v>42</v>
      </c>
      <c r="G41" s="485"/>
      <c r="H41" s="485"/>
      <c r="I41" s="486"/>
      <c r="J41" s="110"/>
      <c r="K41" s="262">
        <v>4</v>
      </c>
      <c r="L41" s="416">
        <v>392.04</v>
      </c>
      <c r="M41" s="416">
        <v>392.26</v>
      </c>
      <c r="N41" s="411">
        <f>(M41-L41)*1000</f>
        <v>219.99999999997044</v>
      </c>
      <c r="O41" s="469" t="s">
        <v>132</v>
      </c>
      <c r="P41" s="470"/>
      <c r="Q41" s="470"/>
      <c r="R41" s="471"/>
      <c r="S41" s="88"/>
      <c r="T41" s="63"/>
    </row>
    <row r="42" spans="1:20" s="69" customFormat="1" ht="21" customHeight="1">
      <c r="A42" s="106"/>
      <c r="B42" s="123"/>
      <c r="C42" s="124"/>
      <c r="D42" s="125"/>
      <c r="E42" s="126"/>
      <c r="F42" s="224"/>
      <c r="G42" s="225"/>
      <c r="H42" s="225"/>
      <c r="I42" s="226"/>
      <c r="J42" s="110"/>
      <c r="K42" s="123"/>
      <c r="L42" s="124"/>
      <c r="M42" s="125"/>
      <c r="N42" s="126"/>
      <c r="O42" s="224"/>
      <c r="P42" s="225"/>
      <c r="Q42" s="225"/>
      <c r="R42" s="226"/>
      <c r="S42" s="88"/>
      <c r="T42" s="63"/>
    </row>
    <row r="43" spans="1:19" ht="30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/>
    </row>
    <row r="45" ht="15">
      <c r="J45" s="42"/>
    </row>
  </sheetData>
  <sheetProtection password="E5AD" sheet="1"/>
  <mergeCells count="20">
    <mergeCell ref="P18:Q18"/>
    <mergeCell ref="P19:Q19"/>
    <mergeCell ref="F41:I41"/>
    <mergeCell ref="O38:R38"/>
    <mergeCell ref="O39:R39"/>
    <mergeCell ref="O37:R37"/>
    <mergeCell ref="O41:R41"/>
    <mergeCell ref="O40:R40"/>
    <mergeCell ref="F37:I37"/>
    <mergeCell ref="F39:I39"/>
    <mergeCell ref="O35:R35"/>
    <mergeCell ref="O36:R36"/>
    <mergeCell ref="F35:I35"/>
    <mergeCell ref="P9:Q9"/>
    <mergeCell ref="D32:G32"/>
    <mergeCell ref="M32:P32"/>
    <mergeCell ref="F33:I33"/>
    <mergeCell ref="O33:R33"/>
    <mergeCell ref="P24:Q24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6"/>
      <c r="M1" s="17"/>
      <c r="N1" s="176"/>
      <c r="O1" s="176"/>
      <c r="P1" s="176"/>
      <c r="Q1" s="17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6"/>
      <c r="BW1" s="176"/>
      <c r="BX1" s="176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6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5"/>
      <c r="N2" s="185"/>
      <c r="O2" s="185"/>
      <c r="P2" s="20"/>
      <c r="Q2" s="21"/>
      <c r="R2" s="21"/>
      <c r="S2" s="21"/>
      <c r="T2" s="494" t="s">
        <v>1</v>
      </c>
      <c r="U2" s="495"/>
      <c r="V2" s="495"/>
      <c r="W2" s="495"/>
      <c r="X2" s="495"/>
      <c r="Y2" s="495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80" t="s">
        <v>1</v>
      </c>
      <c r="BO2" s="379"/>
      <c r="BP2" s="380"/>
      <c r="BQ2" s="380"/>
      <c r="BR2" s="380"/>
      <c r="BS2" s="380"/>
      <c r="BT2" s="21"/>
      <c r="BU2" s="21"/>
      <c r="BV2" s="21"/>
      <c r="BW2" s="22"/>
      <c r="BX2" s="185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5"/>
    </row>
    <row r="3" spans="2:88" ht="21" customHeight="1" thickBot="1">
      <c r="B3" s="330"/>
      <c r="E3" s="331"/>
      <c r="G3" s="331"/>
      <c r="K3" s="268"/>
      <c r="L3" s="136"/>
      <c r="N3" s="136"/>
      <c r="O3" s="136"/>
      <c r="P3" s="286" t="s">
        <v>2</v>
      </c>
      <c r="Q3" s="166"/>
      <c r="R3" s="166"/>
      <c r="S3" s="187"/>
      <c r="T3" s="427"/>
      <c r="U3" s="227"/>
      <c r="V3" s="496" t="s">
        <v>34</v>
      </c>
      <c r="W3" s="497"/>
      <c r="X3" s="497"/>
      <c r="Y3" s="498"/>
      <c r="Z3" s="499"/>
      <c r="AA3" s="500"/>
      <c r="AB3" s="501" t="s">
        <v>3</v>
      </c>
      <c r="AC3" s="502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33" t="s">
        <v>3</v>
      </c>
      <c r="BK3" s="434"/>
      <c r="BL3" s="403"/>
      <c r="BM3" s="432"/>
      <c r="BN3" s="404" t="s">
        <v>34</v>
      </c>
      <c r="BO3" s="384"/>
      <c r="BP3" s="404"/>
      <c r="BQ3" s="405"/>
      <c r="BR3" s="430"/>
      <c r="BS3" s="431"/>
      <c r="BT3" s="299" t="s">
        <v>2</v>
      </c>
      <c r="BU3" s="300"/>
      <c r="BV3" s="166"/>
      <c r="BW3" s="301"/>
      <c r="BX3" s="136"/>
      <c r="BZ3" s="330"/>
      <c r="CC3" s="331"/>
      <c r="CE3" s="331"/>
      <c r="CI3" s="268"/>
      <c r="CJ3" s="136"/>
    </row>
    <row r="4" spans="2:89" ht="23.25" customHeight="1" thickTop="1">
      <c r="B4" s="332" t="s">
        <v>89</v>
      </c>
      <c r="C4" s="241"/>
      <c r="D4" s="241"/>
      <c r="E4" s="333"/>
      <c r="G4" s="331"/>
      <c r="H4" s="334" t="s">
        <v>90</v>
      </c>
      <c r="I4" s="241"/>
      <c r="J4" s="241"/>
      <c r="K4" s="335"/>
      <c r="L4" s="27"/>
      <c r="N4" s="27"/>
      <c r="O4" s="27"/>
      <c r="P4" s="287"/>
      <c r="Q4" s="288"/>
      <c r="R4" s="174"/>
      <c r="S4" s="211"/>
      <c r="T4" s="447" t="s">
        <v>83</v>
      </c>
      <c r="U4" s="448"/>
      <c r="V4" s="381"/>
      <c r="W4" s="451"/>
      <c r="X4" s="381"/>
      <c r="Y4" s="381"/>
      <c r="Z4" s="4"/>
      <c r="AA4" s="4"/>
      <c r="AB4" s="4"/>
      <c r="AC4" s="5"/>
      <c r="AD4" s="17"/>
      <c r="AE4" s="17"/>
      <c r="AS4" s="58" t="s">
        <v>93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490" t="s">
        <v>81</v>
      </c>
      <c r="BK4" s="491"/>
      <c r="BL4" s="1"/>
      <c r="BM4" s="2"/>
      <c r="BN4" s="447" t="s">
        <v>83</v>
      </c>
      <c r="BO4" s="381"/>
      <c r="BP4" s="447"/>
      <c r="BQ4" s="381"/>
      <c r="BR4" s="381"/>
      <c r="BS4" s="381"/>
      <c r="BT4" s="447"/>
      <c r="BU4" s="447"/>
      <c r="BV4" s="192"/>
      <c r="BW4" s="5"/>
      <c r="BX4" s="27"/>
      <c r="BZ4" s="332" t="s">
        <v>91</v>
      </c>
      <c r="CA4" s="241"/>
      <c r="CB4" s="241"/>
      <c r="CC4" s="333"/>
      <c r="CE4" s="331"/>
      <c r="CF4" s="334" t="s">
        <v>92</v>
      </c>
      <c r="CG4" s="241"/>
      <c r="CH4" s="241"/>
      <c r="CI4" s="335"/>
      <c r="CJ4" s="27"/>
      <c r="CK4" s="24"/>
    </row>
    <row r="5" spans="2:88" ht="21" customHeight="1">
      <c r="B5" s="336" t="s">
        <v>48</v>
      </c>
      <c r="C5" s="337"/>
      <c r="D5" s="337"/>
      <c r="E5" s="338"/>
      <c r="G5" s="331"/>
      <c r="H5" s="339" t="s">
        <v>48</v>
      </c>
      <c r="I5" s="337"/>
      <c r="J5" s="337"/>
      <c r="K5" s="340"/>
      <c r="L5" s="27"/>
      <c r="N5" s="27"/>
      <c r="O5" s="25"/>
      <c r="P5" s="289"/>
      <c r="Q5" s="290"/>
      <c r="R5" s="291"/>
      <c r="S5" s="292"/>
      <c r="T5" s="7"/>
      <c r="U5" s="428"/>
      <c r="V5" s="7"/>
      <c r="W5" s="188"/>
      <c r="X5" s="6"/>
      <c r="Y5" s="8"/>
      <c r="Z5" s="9"/>
      <c r="AA5" s="429"/>
      <c r="AB5" s="454"/>
      <c r="AC5" s="455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452"/>
      <c r="BK5" s="198"/>
      <c r="BL5" s="6"/>
      <c r="BM5" s="28"/>
      <c r="BN5" s="7"/>
      <c r="BO5" s="229"/>
      <c r="BP5" s="7"/>
      <c r="BQ5" s="428"/>
      <c r="BR5" s="7"/>
      <c r="BS5" s="229"/>
      <c r="BT5" s="302"/>
      <c r="BU5" s="303"/>
      <c r="BV5" s="29"/>
      <c r="BW5" s="304"/>
      <c r="BX5" s="27"/>
      <c r="BZ5" s="336" t="s">
        <v>48</v>
      </c>
      <c r="CA5" s="337"/>
      <c r="CB5" s="337"/>
      <c r="CC5" s="338"/>
      <c r="CE5" s="331"/>
      <c r="CF5" s="339" t="s">
        <v>48</v>
      </c>
      <c r="CG5" s="337"/>
      <c r="CH5" s="337"/>
      <c r="CI5" s="340"/>
      <c r="CJ5" s="27"/>
    </row>
    <row r="6" spans="2:88" ht="22.5" customHeight="1" thickBot="1">
      <c r="B6" s="395" t="s">
        <v>49</v>
      </c>
      <c r="C6" s="396"/>
      <c r="D6" s="397" t="s">
        <v>50</v>
      </c>
      <c r="E6" s="398"/>
      <c r="F6" s="342"/>
      <c r="G6" s="343"/>
      <c r="H6" s="401" t="s">
        <v>49</v>
      </c>
      <c r="I6" s="399"/>
      <c r="J6" s="400" t="s">
        <v>50</v>
      </c>
      <c r="K6" s="402"/>
      <c r="L6" s="27"/>
      <c r="N6" s="27"/>
      <c r="O6" s="25"/>
      <c r="P6" s="316" t="s">
        <v>43</v>
      </c>
      <c r="Q6" s="317"/>
      <c r="R6" s="318" t="s">
        <v>44</v>
      </c>
      <c r="S6" s="319"/>
      <c r="T6" s="165"/>
      <c r="U6" s="16"/>
      <c r="V6" s="165" t="s">
        <v>30</v>
      </c>
      <c r="W6" s="11">
        <v>391.795</v>
      </c>
      <c r="X6" s="189" t="s">
        <v>52</v>
      </c>
      <c r="Y6" s="16">
        <v>391.799</v>
      </c>
      <c r="Z6" s="271"/>
      <c r="AA6" s="273"/>
      <c r="AB6" s="456" t="s">
        <v>71</v>
      </c>
      <c r="AC6" s="457"/>
      <c r="AD6" s="17"/>
      <c r="AE6" s="17"/>
      <c r="AR6" s="131" t="s">
        <v>133</v>
      </c>
      <c r="AS6" s="48" t="s">
        <v>18</v>
      </c>
      <c r="AT6" s="132" t="s">
        <v>29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53"/>
      <c r="BK6" s="273"/>
      <c r="BL6" s="271"/>
      <c r="BM6" s="273"/>
      <c r="BN6" s="189" t="s">
        <v>31</v>
      </c>
      <c r="BO6" s="11">
        <v>392.33</v>
      </c>
      <c r="BP6" s="189" t="s">
        <v>51</v>
      </c>
      <c r="BQ6" s="16">
        <v>392.285</v>
      </c>
      <c r="BR6" s="189"/>
      <c r="BS6" s="11"/>
      <c r="BT6" s="492" t="s">
        <v>43</v>
      </c>
      <c r="BU6" s="493"/>
      <c r="BV6" s="382" t="s">
        <v>44</v>
      </c>
      <c r="BW6" s="383"/>
      <c r="BX6" s="27"/>
      <c r="BZ6" s="364" t="s">
        <v>49</v>
      </c>
      <c r="CA6" s="365"/>
      <c r="CB6" s="344" t="s">
        <v>50</v>
      </c>
      <c r="CC6" s="366"/>
      <c r="CD6" s="342"/>
      <c r="CE6" s="343"/>
      <c r="CF6" s="367" t="s">
        <v>49</v>
      </c>
      <c r="CG6" s="341"/>
      <c r="CH6" s="368" t="s">
        <v>50</v>
      </c>
      <c r="CI6" s="369"/>
      <c r="CJ6" s="27"/>
    </row>
    <row r="7" spans="2:88" ht="21" customHeight="1" thickTop="1">
      <c r="B7" s="345"/>
      <c r="C7" s="346"/>
      <c r="D7" s="347"/>
      <c r="E7" s="348"/>
      <c r="F7" s="349"/>
      <c r="G7" s="350"/>
      <c r="H7" s="351"/>
      <c r="I7" s="346"/>
      <c r="J7" s="352"/>
      <c r="K7" s="353"/>
      <c r="L7" s="27"/>
      <c r="N7" s="27"/>
      <c r="O7" s="25"/>
      <c r="P7" s="315"/>
      <c r="Q7" s="314"/>
      <c r="R7" s="313"/>
      <c r="S7" s="273"/>
      <c r="T7" s="165"/>
      <c r="U7" s="16"/>
      <c r="V7" s="189"/>
      <c r="W7" s="11"/>
      <c r="X7" s="189"/>
      <c r="Y7" s="16"/>
      <c r="Z7" s="271"/>
      <c r="AA7" s="273"/>
      <c r="AB7" s="458" t="s">
        <v>69</v>
      </c>
      <c r="AC7" s="459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53" t="s">
        <v>36</v>
      </c>
      <c r="BK7" s="273">
        <v>392.262</v>
      </c>
      <c r="BL7" s="271"/>
      <c r="BM7" s="273"/>
      <c r="BN7" s="189"/>
      <c r="BO7" s="11"/>
      <c r="BP7" s="189"/>
      <c r="BQ7" s="16"/>
      <c r="BR7" s="189"/>
      <c r="BS7" s="16"/>
      <c r="BT7" s="313"/>
      <c r="BU7" s="314"/>
      <c r="BV7" s="313"/>
      <c r="BW7" s="272"/>
      <c r="BX7" s="27"/>
      <c r="BZ7" s="345"/>
      <c r="CA7" s="346"/>
      <c r="CB7" s="347"/>
      <c r="CC7" s="348"/>
      <c r="CD7" s="349"/>
      <c r="CE7" s="350"/>
      <c r="CF7" s="351"/>
      <c r="CG7" s="346"/>
      <c r="CH7" s="352"/>
      <c r="CI7" s="353"/>
      <c r="CJ7" s="27"/>
    </row>
    <row r="8" spans="2:88" ht="21" customHeight="1">
      <c r="B8" s="375" t="s">
        <v>95</v>
      </c>
      <c r="C8" s="190">
        <v>387.388</v>
      </c>
      <c r="D8" s="374" t="s">
        <v>96</v>
      </c>
      <c r="E8" s="355">
        <v>387.804</v>
      </c>
      <c r="F8" s="370"/>
      <c r="G8" s="371"/>
      <c r="H8" s="373" t="s">
        <v>97</v>
      </c>
      <c r="I8" s="190">
        <v>390.585</v>
      </c>
      <c r="J8" s="374" t="s">
        <v>98</v>
      </c>
      <c r="K8" s="357">
        <v>389.983</v>
      </c>
      <c r="L8" s="27"/>
      <c r="N8" s="27"/>
      <c r="O8" s="27"/>
      <c r="P8" s="172" t="s">
        <v>0</v>
      </c>
      <c r="Q8" s="293">
        <v>391.1</v>
      </c>
      <c r="R8" s="294" t="s">
        <v>45</v>
      </c>
      <c r="S8" s="295">
        <v>391.1</v>
      </c>
      <c r="T8" s="189"/>
      <c r="U8" s="16"/>
      <c r="V8" s="189" t="s">
        <v>32</v>
      </c>
      <c r="W8" s="11">
        <v>391.799</v>
      </c>
      <c r="X8" s="189" t="s">
        <v>38</v>
      </c>
      <c r="Y8" s="16">
        <v>391.796</v>
      </c>
      <c r="Z8" s="271"/>
      <c r="AA8" s="273"/>
      <c r="AB8" s="456" t="s">
        <v>70</v>
      </c>
      <c r="AC8" s="457"/>
      <c r="AD8" s="17"/>
      <c r="AE8" s="17"/>
      <c r="AS8" s="54" t="s">
        <v>135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53"/>
      <c r="BK8" s="273"/>
      <c r="BL8" s="271"/>
      <c r="BM8" s="273"/>
      <c r="BN8" s="165" t="s">
        <v>35</v>
      </c>
      <c r="BO8" s="11">
        <v>392.31</v>
      </c>
      <c r="BP8" s="189" t="s">
        <v>39</v>
      </c>
      <c r="BQ8" s="16">
        <v>392.329</v>
      </c>
      <c r="BR8" s="189"/>
      <c r="BS8" s="16"/>
      <c r="BT8" s="305" t="s">
        <v>46</v>
      </c>
      <c r="BU8" s="306">
        <v>392.884</v>
      </c>
      <c r="BV8" s="307" t="s">
        <v>68</v>
      </c>
      <c r="BW8" s="308">
        <v>392.875</v>
      </c>
      <c r="BX8" s="27"/>
      <c r="BZ8" s="375" t="s">
        <v>107</v>
      </c>
      <c r="CA8" s="190">
        <v>393.826</v>
      </c>
      <c r="CB8" s="374" t="s">
        <v>108</v>
      </c>
      <c r="CC8" s="355">
        <v>393.903</v>
      </c>
      <c r="CD8" s="370"/>
      <c r="CE8" s="371"/>
      <c r="CF8" s="373" t="s">
        <v>113</v>
      </c>
      <c r="CG8" s="190">
        <v>396.226</v>
      </c>
      <c r="CH8" s="374" t="s">
        <v>114</v>
      </c>
      <c r="CI8" s="357">
        <v>396.123</v>
      </c>
      <c r="CJ8" s="27"/>
    </row>
    <row r="9" spans="2:88" ht="21" customHeight="1" thickBot="1">
      <c r="B9" s="375" t="s">
        <v>99</v>
      </c>
      <c r="C9" s="190">
        <v>388.858</v>
      </c>
      <c r="D9" s="374" t="s">
        <v>100</v>
      </c>
      <c r="E9" s="355">
        <v>388.89</v>
      </c>
      <c r="F9" s="370"/>
      <c r="G9" s="371"/>
      <c r="H9" s="373" t="s">
        <v>101</v>
      </c>
      <c r="I9" s="190">
        <v>388.89</v>
      </c>
      <c r="J9" s="374" t="s">
        <v>102</v>
      </c>
      <c r="K9" s="357">
        <v>388.858</v>
      </c>
      <c r="L9" s="27"/>
      <c r="N9" s="27"/>
      <c r="O9" s="27"/>
      <c r="P9" s="173"/>
      <c r="Q9" s="296"/>
      <c r="R9" s="297"/>
      <c r="S9" s="298"/>
      <c r="T9" s="15"/>
      <c r="U9" s="14"/>
      <c r="V9" s="15"/>
      <c r="W9" s="175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3"/>
      <c r="BK9" s="33"/>
      <c r="BL9" s="13"/>
      <c r="BM9" s="194"/>
      <c r="BN9" s="15"/>
      <c r="BO9" s="175"/>
      <c r="BP9" s="15"/>
      <c r="BQ9" s="14"/>
      <c r="BR9" s="15"/>
      <c r="BS9" s="175"/>
      <c r="BT9" s="309"/>
      <c r="BU9" s="310"/>
      <c r="BV9" s="311"/>
      <c r="BW9" s="312"/>
      <c r="BX9" s="27"/>
      <c r="BZ9" s="375" t="s">
        <v>109</v>
      </c>
      <c r="CA9" s="190">
        <v>394.995</v>
      </c>
      <c r="CB9" s="374" t="s">
        <v>110</v>
      </c>
      <c r="CC9" s="355">
        <v>395.106</v>
      </c>
      <c r="CD9" s="370"/>
      <c r="CE9" s="371"/>
      <c r="CF9" s="373" t="s">
        <v>115</v>
      </c>
      <c r="CG9" s="190">
        <v>395.106</v>
      </c>
      <c r="CH9" s="374" t="s">
        <v>116</v>
      </c>
      <c r="CI9" s="357">
        <v>394.995</v>
      </c>
      <c r="CJ9" s="27"/>
    </row>
    <row r="10" spans="2:88" ht="21" customHeight="1">
      <c r="B10" s="375"/>
      <c r="C10" s="190"/>
      <c r="D10" s="354"/>
      <c r="E10" s="355"/>
      <c r="F10" s="370"/>
      <c r="G10" s="371"/>
      <c r="H10" s="373"/>
      <c r="I10" s="190"/>
      <c r="J10" s="374"/>
      <c r="K10" s="357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7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325" t="s">
        <v>134</v>
      </c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75"/>
      <c r="CA10" s="190"/>
      <c r="CB10" s="354"/>
      <c r="CC10" s="355"/>
      <c r="CD10" s="370"/>
      <c r="CE10" s="371"/>
      <c r="CF10" s="373"/>
      <c r="CG10" s="190"/>
      <c r="CH10" s="374"/>
      <c r="CI10" s="357"/>
      <c r="CJ10" s="27"/>
    </row>
    <row r="11" spans="2:88" ht="21" customHeight="1">
      <c r="B11" s="376" t="s">
        <v>103</v>
      </c>
      <c r="C11" s="358">
        <v>389.983</v>
      </c>
      <c r="D11" s="372" t="s">
        <v>104</v>
      </c>
      <c r="E11" s="359">
        <v>389.983</v>
      </c>
      <c r="F11" s="356"/>
      <c r="G11" s="343"/>
      <c r="H11" s="372" t="s">
        <v>105</v>
      </c>
      <c r="I11" s="358">
        <v>387.804</v>
      </c>
      <c r="J11" s="372" t="s">
        <v>106</v>
      </c>
      <c r="K11" s="360">
        <v>387.388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7"/>
      <c r="AO11" s="178"/>
      <c r="AP11" s="177"/>
      <c r="AQ11" s="178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76" t="s">
        <v>111</v>
      </c>
      <c r="CA11" s="358">
        <v>396.123</v>
      </c>
      <c r="CB11" s="372" t="s">
        <v>112</v>
      </c>
      <c r="CC11" s="359">
        <v>396.226</v>
      </c>
      <c r="CD11" s="356"/>
      <c r="CE11" s="343"/>
      <c r="CF11" s="372" t="s">
        <v>117</v>
      </c>
      <c r="CG11" s="358">
        <v>393.903</v>
      </c>
      <c r="CH11" s="372" t="s">
        <v>118</v>
      </c>
      <c r="CI11" s="360">
        <v>393.826</v>
      </c>
      <c r="CJ11" s="27"/>
    </row>
    <row r="12" spans="2:88" ht="21" customHeight="1" thickBot="1">
      <c r="B12" s="361"/>
      <c r="C12" s="298"/>
      <c r="D12" s="362"/>
      <c r="E12" s="298"/>
      <c r="F12" s="362"/>
      <c r="G12" s="298"/>
      <c r="H12" s="362"/>
      <c r="I12" s="298"/>
      <c r="J12" s="362"/>
      <c r="K12" s="363"/>
      <c r="L12" s="7"/>
      <c r="N12" s="7"/>
      <c r="O12" s="7"/>
      <c r="P12" s="7"/>
      <c r="Q12" s="7"/>
      <c r="R12" s="7"/>
      <c r="S12" s="186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6"/>
      <c r="BT12" s="7"/>
      <c r="BU12" s="7"/>
      <c r="BV12" s="7"/>
      <c r="BW12" s="7"/>
      <c r="BX12" s="7"/>
      <c r="BZ12" s="361"/>
      <c r="CA12" s="298"/>
      <c r="CB12" s="362"/>
      <c r="CC12" s="298"/>
      <c r="CD12" s="362"/>
      <c r="CE12" s="298"/>
      <c r="CF12" s="362"/>
      <c r="CG12" s="298"/>
      <c r="CH12" s="362"/>
      <c r="CI12" s="363"/>
      <c r="CJ12" s="7"/>
    </row>
    <row r="13" spans="20:77" ht="18" customHeight="1"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31"/>
      <c r="C14" s="243"/>
      <c r="D14" s="231"/>
      <c r="E14" s="243"/>
      <c r="F14" s="231"/>
      <c r="G14" s="243"/>
      <c r="H14" s="231"/>
      <c r="I14" s="243"/>
      <c r="J14" s="231"/>
      <c r="K14" s="243"/>
      <c r="N14" s="217"/>
      <c r="P14" s="39"/>
      <c r="Q14" s="39"/>
      <c r="T14" s="40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8"/>
      <c r="BV14" s="39"/>
      <c r="BW14" s="39"/>
      <c r="BX14" s="39"/>
      <c r="BY14" s="40"/>
      <c r="BZ14" s="40"/>
      <c r="CA14" s="40"/>
      <c r="CB14" s="136"/>
      <c r="CC14" s="136"/>
      <c r="CD14" s="136"/>
      <c r="CE14" s="136"/>
      <c r="CF14" s="136"/>
      <c r="CG14" s="136"/>
      <c r="CH14" s="40"/>
      <c r="CI14" s="40"/>
      <c r="CJ14" s="40"/>
    </row>
    <row r="15" spans="2:88" ht="18" customHeight="1">
      <c r="B15" s="242"/>
      <c r="C15" s="377"/>
      <c r="D15" s="26"/>
      <c r="E15" s="26"/>
      <c r="F15" s="373"/>
      <c r="G15" s="377"/>
      <c r="H15" s="136"/>
      <c r="I15" s="136"/>
      <c r="S15" s="17"/>
      <c r="T15" s="40"/>
      <c r="Y15" s="17"/>
      <c r="AC15" s="55"/>
      <c r="AD15" s="181"/>
      <c r="AF15" s="17"/>
      <c r="AH15" s="17"/>
      <c r="AJ15" s="17"/>
      <c r="AK15" s="17"/>
      <c r="AM15" s="182"/>
      <c r="AZ15" s="17"/>
      <c r="BB15" s="17"/>
      <c r="BE15" s="17"/>
      <c r="BF15" s="17"/>
      <c r="BG15" s="142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2"/>
      <c r="C16" s="377"/>
      <c r="D16" s="26"/>
      <c r="E16" s="26"/>
      <c r="F16" s="373"/>
      <c r="G16" s="377"/>
      <c r="H16" s="388"/>
      <c r="I16" s="139"/>
      <c r="Q16" s="17"/>
      <c r="S16" s="258"/>
      <c r="T16" s="140"/>
      <c r="AA16" s="164"/>
      <c r="AB16" s="390"/>
      <c r="AD16" s="182"/>
      <c r="AL16" s="158"/>
      <c r="AO16" s="158"/>
      <c r="AU16" s="17"/>
      <c r="AW16" s="171"/>
      <c r="BG16" s="55"/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2"/>
      <c r="C17" s="377"/>
      <c r="D17" s="26"/>
      <c r="E17" s="26"/>
      <c r="F17" s="373"/>
      <c r="G17" s="377"/>
      <c r="H17" s="140"/>
      <c r="I17" s="140"/>
      <c r="P17" s="162"/>
      <c r="S17" s="136"/>
      <c r="T17" s="254"/>
      <c r="W17" s="159"/>
      <c r="AK17" s="17"/>
      <c r="BI17" s="142"/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2"/>
      <c r="C18" s="377"/>
      <c r="D18" s="26"/>
      <c r="E18" s="26"/>
      <c r="F18" s="218"/>
      <c r="G18" s="136"/>
      <c r="H18" s="7"/>
      <c r="I18" s="266"/>
      <c r="J18" s="133"/>
      <c r="N18" s="133"/>
      <c r="R18" s="220"/>
      <c r="S18" s="136"/>
      <c r="T18" s="254"/>
      <c r="U18" s="216"/>
      <c r="V18" s="153"/>
      <c r="AE18" s="161"/>
      <c r="AV18" s="133"/>
      <c r="BF18" s="182"/>
      <c r="BI18" s="142"/>
      <c r="BN18" s="133"/>
      <c r="CA18" s="17"/>
      <c r="CB18" s="7"/>
      <c r="CC18" s="266"/>
      <c r="CD18" s="27"/>
      <c r="CE18" s="27"/>
      <c r="CF18" s="7"/>
      <c r="CG18" s="266"/>
    </row>
    <row r="19" spans="2:88" ht="18" customHeight="1">
      <c r="B19" s="254"/>
      <c r="C19" s="378"/>
      <c r="D19" s="26"/>
      <c r="E19" s="26"/>
      <c r="G19" s="139"/>
      <c r="H19" s="242"/>
      <c r="I19" s="240"/>
      <c r="J19" s="17"/>
      <c r="S19" s="27"/>
      <c r="T19" s="242"/>
      <c r="W19" s="150"/>
      <c r="AI19" s="171"/>
      <c r="AM19" s="43"/>
      <c r="BI19" s="134"/>
      <c r="BL19" s="17"/>
      <c r="BN19" s="17"/>
      <c r="CB19" s="264"/>
      <c r="CC19" s="240"/>
      <c r="CD19" s="27"/>
      <c r="CE19" s="27"/>
      <c r="CF19" s="264"/>
      <c r="CG19" s="240"/>
      <c r="CJ19" s="45"/>
    </row>
    <row r="20" spans="4:85" ht="18" customHeight="1">
      <c r="D20" s="242"/>
      <c r="E20" s="240"/>
      <c r="H20" s="242"/>
      <c r="S20" s="27"/>
      <c r="T20" s="242"/>
      <c r="W20" s="17"/>
      <c r="X20" s="133"/>
      <c r="AN20" s="17"/>
      <c r="BB20" s="17"/>
      <c r="BF20" s="17"/>
      <c r="BG20" s="17"/>
      <c r="BV20" s="221"/>
      <c r="CB20" s="264"/>
      <c r="CC20" s="240"/>
      <c r="CD20" s="27"/>
      <c r="CE20" s="27"/>
      <c r="CF20" s="264"/>
      <c r="CG20" s="240"/>
    </row>
    <row r="21" spans="4:85" ht="18" customHeight="1">
      <c r="D21" s="254"/>
      <c r="E21" s="385"/>
      <c r="H21" s="409"/>
      <c r="I21" s="265"/>
      <c r="S21" s="463" t="s">
        <v>64</v>
      </c>
      <c r="T21" s="27"/>
      <c r="U21" s="216"/>
      <c r="X21" s="17"/>
      <c r="AB21" s="461" t="s">
        <v>122</v>
      </c>
      <c r="AM21" s="17"/>
      <c r="AP21" s="17"/>
      <c r="BI21" s="17"/>
      <c r="BL21" s="150"/>
      <c r="BO21" s="133"/>
      <c r="BP21" s="133"/>
      <c r="BS21" s="466"/>
      <c r="BT21" s="461" t="s">
        <v>125</v>
      </c>
      <c r="BU21" s="136"/>
      <c r="CA21" s="256"/>
      <c r="CB21" s="251"/>
      <c r="CC21" s="265"/>
      <c r="CD21" s="27"/>
      <c r="CE21" s="27"/>
      <c r="CF21" s="251"/>
      <c r="CG21" s="387"/>
    </row>
    <row r="22" spans="4:85" ht="18" customHeight="1">
      <c r="D22" s="27"/>
      <c r="E22" s="27"/>
      <c r="F22" s="133"/>
      <c r="H22" s="27"/>
      <c r="I22" s="133"/>
      <c r="O22" s="133"/>
      <c r="P22" s="133"/>
      <c r="S22" s="230"/>
      <c r="U22" s="133"/>
      <c r="V22" s="133"/>
      <c r="AA22" s="150"/>
      <c r="AC22" s="17"/>
      <c r="AI22" s="17"/>
      <c r="AJ22" s="17"/>
      <c r="AS22" s="17"/>
      <c r="AX22" s="150"/>
      <c r="BE22" s="156"/>
      <c r="BI22" s="464"/>
      <c r="BL22" s="17"/>
      <c r="BO22" s="17"/>
      <c r="BR22" s="133"/>
      <c r="BS22" s="150"/>
      <c r="CA22" s="133"/>
      <c r="CB22" s="27"/>
      <c r="CC22" s="27"/>
      <c r="CD22" s="27"/>
      <c r="CE22" s="27"/>
      <c r="CF22" s="27"/>
      <c r="CG22" s="27"/>
    </row>
    <row r="23" spans="6:85" ht="18" customHeight="1">
      <c r="F23" s="133"/>
      <c r="H23" s="40"/>
      <c r="I23" s="40"/>
      <c r="J23" s="133"/>
      <c r="O23" s="17"/>
      <c r="P23" s="17"/>
      <c r="U23" s="17"/>
      <c r="V23" s="17"/>
      <c r="X23" s="216" t="s">
        <v>52</v>
      </c>
      <c r="AA23" s="17"/>
      <c r="AF23" s="17"/>
      <c r="AI23" s="135">
        <v>8</v>
      </c>
      <c r="AJ23" s="17"/>
      <c r="AM23" s="159"/>
      <c r="AP23" s="17"/>
      <c r="AX23" s="17"/>
      <c r="BC23" s="17"/>
      <c r="BI23" s="465">
        <v>9</v>
      </c>
      <c r="BK23" s="17"/>
      <c r="BR23" s="17"/>
      <c r="BS23" s="17"/>
      <c r="BZ23" s="142"/>
      <c r="CA23" s="17"/>
      <c r="CC23" s="136"/>
      <c r="CF23" s="40"/>
      <c r="CG23" s="40"/>
    </row>
    <row r="24" spans="4:86" ht="18" customHeight="1">
      <c r="D24" s="179"/>
      <c r="H24" s="40"/>
      <c r="N24" s="324"/>
      <c r="P24" s="17"/>
      <c r="Q24" s="133"/>
      <c r="T24" s="17"/>
      <c r="U24" s="17"/>
      <c r="V24" s="153"/>
      <c r="AD24" s="133">
        <v>7</v>
      </c>
      <c r="AJ24" s="17"/>
      <c r="AM24" s="17"/>
      <c r="AP24" s="17"/>
      <c r="AS24" s="56"/>
      <c r="BI24" s="408" t="s">
        <v>124</v>
      </c>
      <c r="BP24" s="133">
        <v>10</v>
      </c>
      <c r="BR24" s="133"/>
      <c r="BZ24" s="143"/>
      <c r="CA24" s="256"/>
      <c r="CC24" s="136"/>
      <c r="CF24" s="40"/>
      <c r="CH24" s="46"/>
    </row>
    <row r="25" spans="6:84" ht="18" customHeight="1">
      <c r="F25" s="17"/>
      <c r="H25" s="133"/>
      <c r="J25" s="17"/>
      <c r="M25" s="323"/>
      <c r="N25" s="323"/>
      <c r="O25" s="17"/>
      <c r="Q25" s="17"/>
      <c r="S25" s="133"/>
      <c r="U25" s="257"/>
      <c r="V25" s="133"/>
      <c r="W25" s="17"/>
      <c r="AD25" s="17"/>
      <c r="AG25" s="17"/>
      <c r="AJ25" s="17"/>
      <c r="AS25" s="17"/>
      <c r="BG25" s="17"/>
      <c r="BH25" s="17"/>
      <c r="BM25" s="160"/>
      <c r="BN25" s="392"/>
      <c r="BP25" s="17"/>
      <c r="BQ25" s="392"/>
      <c r="BR25" s="407"/>
      <c r="BS25" s="150"/>
      <c r="BU25" s="17"/>
      <c r="BW25" s="133"/>
      <c r="CA25" s="133"/>
      <c r="CC25" s="139"/>
      <c r="CD25" s="133"/>
      <c r="CF25" s="40"/>
    </row>
    <row r="26" spans="3:87" ht="18" customHeight="1">
      <c r="C26" s="320" t="s">
        <v>45</v>
      </c>
      <c r="H26" s="17"/>
      <c r="N26" s="17"/>
      <c r="Q26" s="17"/>
      <c r="S26" s="17"/>
      <c r="T26" s="133"/>
      <c r="W26" s="159" t="s">
        <v>30</v>
      </c>
      <c r="AG26" s="135"/>
      <c r="AN26" s="133"/>
      <c r="BC26" s="17"/>
      <c r="BH26" s="133"/>
      <c r="BL26" s="17"/>
      <c r="BO26" s="17"/>
      <c r="BP26" s="17"/>
      <c r="BR26" s="17"/>
      <c r="BS26" s="17"/>
      <c r="BW26" s="17"/>
      <c r="CA26" s="17"/>
      <c r="CD26" s="17"/>
      <c r="CE26" s="17"/>
      <c r="CF26" s="40"/>
      <c r="CI26" s="179" t="s">
        <v>68</v>
      </c>
    </row>
    <row r="27" spans="3:86" ht="18" customHeight="1">
      <c r="C27" s="228"/>
      <c r="H27" s="140"/>
      <c r="L27" s="133">
        <v>1</v>
      </c>
      <c r="Q27" s="133"/>
      <c r="R27" s="133" t="s">
        <v>78</v>
      </c>
      <c r="S27" s="133"/>
      <c r="T27" s="17"/>
      <c r="U27" s="216"/>
      <c r="V27" s="133"/>
      <c r="AC27" s="160"/>
      <c r="AN27" s="17"/>
      <c r="AO27" s="133"/>
      <c r="BB27" s="44"/>
      <c r="BF27" s="17"/>
      <c r="BH27" s="220"/>
      <c r="BK27" s="160" t="s">
        <v>51</v>
      </c>
      <c r="BR27" s="133"/>
      <c r="BT27" s="133" t="s">
        <v>80</v>
      </c>
      <c r="BU27" s="144"/>
      <c r="BW27" s="133"/>
      <c r="BX27" s="40"/>
      <c r="BY27" s="17"/>
      <c r="BZ27" s="133">
        <v>15</v>
      </c>
      <c r="CA27" s="133"/>
      <c r="CB27" s="140"/>
      <c r="CC27" s="258"/>
      <c r="CE27" s="258"/>
      <c r="CF27" s="140"/>
      <c r="CG27" s="140"/>
      <c r="CH27" s="46"/>
    </row>
    <row r="28" spans="1:89" ht="18" customHeight="1">
      <c r="A28" s="45"/>
      <c r="E28" s="386"/>
      <c r="F28" s="391"/>
      <c r="H28" s="409"/>
      <c r="I28" s="253"/>
      <c r="J28" s="391"/>
      <c r="L28" s="17"/>
      <c r="O28" s="133"/>
      <c r="R28" s="17"/>
      <c r="U28" s="257"/>
      <c r="W28" s="17"/>
      <c r="Y28" s="17"/>
      <c r="Z28" s="17"/>
      <c r="AO28" s="17"/>
      <c r="AS28" s="43"/>
      <c r="AU28" s="133"/>
      <c r="BC28" s="17"/>
      <c r="BF28" s="133"/>
      <c r="BH28" s="17"/>
      <c r="BO28" s="17"/>
      <c r="BT28" s="17"/>
      <c r="BX28" s="17"/>
      <c r="BY28" s="133"/>
      <c r="BZ28" s="17"/>
      <c r="CC28" s="136"/>
      <c r="CD28" s="136"/>
      <c r="CE28" s="136"/>
      <c r="CF28" s="254"/>
      <c r="CG28" s="258"/>
      <c r="CK28" s="45"/>
    </row>
    <row r="29" spans="7:85" ht="18" customHeight="1">
      <c r="G29" s="257"/>
      <c r="H29" s="17"/>
      <c r="I29" s="246"/>
      <c r="K29" s="257"/>
      <c r="O29" s="462">
        <v>901</v>
      </c>
      <c r="Q29">
        <v>0</v>
      </c>
      <c r="T29" s="221"/>
      <c r="U29" s="17"/>
      <c r="V29" s="17"/>
      <c r="X29" s="216" t="s">
        <v>32</v>
      </c>
      <c r="Y29" s="17"/>
      <c r="AQ29" s="153"/>
      <c r="BC29" s="17"/>
      <c r="BD29" s="17"/>
      <c r="BG29" s="144"/>
      <c r="BH29" s="17"/>
      <c r="BK29" s="221"/>
      <c r="BO29" s="133"/>
      <c r="BQ29" s="17"/>
      <c r="BS29" s="17"/>
      <c r="BT29" s="17"/>
      <c r="BW29" s="462">
        <v>902</v>
      </c>
      <c r="BX29" s="17"/>
      <c r="CA29" s="406"/>
      <c r="CC29" s="136"/>
      <c r="CE29" s="136"/>
      <c r="CF29" s="254"/>
      <c r="CG29" s="253"/>
    </row>
    <row r="30" spans="1:85" ht="18" customHeight="1">
      <c r="A30" s="45"/>
      <c r="F30" s="17"/>
      <c r="I30" s="243"/>
      <c r="J30" s="17"/>
      <c r="L30" s="163"/>
      <c r="N30" s="171"/>
      <c r="S30" s="17"/>
      <c r="U30" s="133"/>
      <c r="V30" s="133"/>
      <c r="X30" s="133"/>
      <c r="Y30" s="216"/>
      <c r="AG30" s="153"/>
      <c r="AO30" s="160"/>
      <c r="BC30" s="17"/>
      <c r="BD30" s="133"/>
      <c r="BG30" s="144"/>
      <c r="BN30" s="17"/>
      <c r="BO30" s="160" t="s">
        <v>31</v>
      </c>
      <c r="BQ30" s="171"/>
      <c r="BR30" s="17"/>
      <c r="BS30" s="135"/>
      <c r="BV30" s="17"/>
      <c r="BZ30" s="163"/>
      <c r="CB30" s="255"/>
      <c r="CC30" s="27"/>
      <c r="CE30" s="27"/>
      <c r="CF30" s="242"/>
      <c r="CG30" s="141"/>
    </row>
    <row r="31" spans="1:88" ht="18" customHeight="1">
      <c r="A31" s="45"/>
      <c r="B31" s="321"/>
      <c r="D31" s="228"/>
      <c r="H31" s="244"/>
      <c r="I31" s="248"/>
      <c r="L31" s="17"/>
      <c r="S31" s="163"/>
      <c r="T31" s="151"/>
      <c r="Z31" s="43"/>
      <c r="AG31" s="17"/>
      <c r="AJ31" s="17"/>
      <c r="AN31" s="325"/>
      <c r="AS31" s="43"/>
      <c r="AX31" s="17"/>
      <c r="BD31" s="17"/>
      <c r="BE31" s="17"/>
      <c r="BH31" s="219"/>
      <c r="BL31" s="17"/>
      <c r="BM31" s="150"/>
      <c r="BO31" s="155"/>
      <c r="BS31" s="160"/>
      <c r="BT31" s="17"/>
      <c r="BU31" s="17"/>
      <c r="BV31" s="17"/>
      <c r="BW31" s="184"/>
      <c r="BX31" s="40"/>
      <c r="BZ31" s="17"/>
      <c r="CA31" s="17"/>
      <c r="CB31" s="252"/>
      <c r="CD31" s="27"/>
      <c r="CE31" s="27"/>
      <c r="CF31" s="242"/>
      <c r="CG31" s="141"/>
      <c r="CJ31" s="45"/>
    </row>
    <row r="32" spans="6:85" ht="18" customHeight="1">
      <c r="F32" s="17"/>
      <c r="I32" s="248"/>
      <c r="J32" s="17"/>
      <c r="L32" s="133">
        <v>2</v>
      </c>
      <c r="O32" s="17"/>
      <c r="P32" s="17"/>
      <c r="R32" s="133" t="s">
        <v>79</v>
      </c>
      <c r="U32" s="17"/>
      <c r="W32" s="159" t="s">
        <v>38</v>
      </c>
      <c r="X32" s="17"/>
      <c r="Y32" s="17"/>
      <c r="AA32" s="17"/>
      <c r="AC32" s="17"/>
      <c r="AN32" s="17"/>
      <c r="AT32" s="153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T32" s="133" t="s">
        <v>123</v>
      </c>
      <c r="BU32" s="17"/>
      <c r="BV32" s="325"/>
      <c r="BW32" s="40"/>
      <c r="BX32" s="40"/>
      <c r="BY32" s="17"/>
      <c r="BZ32" s="133">
        <v>16</v>
      </c>
      <c r="CB32" s="27"/>
      <c r="CC32" s="27"/>
      <c r="CD32" s="27"/>
      <c r="CE32" s="27"/>
      <c r="CF32" s="27"/>
      <c r="CG32" s="27"/>
    </row>
    <row r="33" spans="3:87" ht="18" customHeight="1">
      <c r="C33" s="215" t="s">
        <v>0</v>
      </c>
      <c r="F33" s="135"/>
      <c r="I33" s="247"/>
      <c r="J33" s="135"/>
      <c r="O33" s="136"/>
      <c r="P33" s="133"/>
      <c r="W33" s="133"/>
      <c r="X33" s="133"/>
      <c r="Y33" s="256"/>
      <c r="AA33" s="133"/>
      <c r="AC33" s="133"/>
      <c r="AH33" s="390"/>
      <c r="AK33" s="389"/>
      <c r="BD33" s="135"/>
      <c r="BE33" s="17"/>
      <c r="BF33" s="133"/>
      <c r="BH33" s="408"/>
      <c r="BI33" s="219"/>
      <c r="BM33" s="160" t="s">
        <v>35</v>
      </c>
      <c r="BN33" s="17"/>
      <c r="BP33" s="279"/>
      <c r="BS33" s="17"/>
      <c r="BU33" s="133"/>
      <c r="BX33" s="40"/>
      <c r="CI33" s="322" t="s">
        <v>46</v>
      </c>
    </row>
    <row r="34" spans="8:71" ht="18" customHeight="1">
      <c r="H34" s="249"/>
      <c r="I34" s="240"/>
      <c r="L34" s="55"/>
      <c r="Q34" s="163"/>
      <c r="AA34" s="17"/>
      <c r="AD34" s="220"/>
      <c r="AS34" s="17"/>
      <c r="AY34" s="56"/>
      <c r="BD34" s="17"/>
      <c r="BE34" s="17"/>
      <c r="BG34" s="171"/>
      <c r="BH34" s="408"/>
      <c r="BI34" s="145"/>
      <c r="BO34" s="135"/>
      <c r="BP34" s="17"/>
      <c r="BQ34" s="133"/>
      <c r="BR34" s="17"/>
      <c r="BS34" s="135"/>
    </row>
    <row r="35" spans="6:79" ht="18" customHeight="1">
      <c r="F35" s="249"/>
      <c r="G35" s="240"/>
      <c r="H35" s="245"/>
      <c r="I35" s="250"/>
      <c r="V35" s="17"/>
      <c r="W35" s="17"/>
      <c r="AI35" s="17"/>
      <c r="AN35" s="142"/>
      <c r="AO35" s="17"/>
      <c r="AY35" s="17"/>
      <c r="BI35" s="219"/>
      <c r="BK35" s="56"/>
      <c r="BM35" s="164"/>
      <c r="BN35" s="155"/>
      <c r="BQ35" s="17"/>
      <c r="BS35" s="17"/>
      <c r="BY35" s="270"/>
      <c r="CA35" s="17"/>
    </row>
    <row r="36" spans="6:85" ht="18" customHeight="1">
      <c r="F36" s="249"/>
      <c r="G36" s="240"/>
      <c r="H36" s="249"/>
      <c r="I36" s="240"/>
      <c r="U36" s="167"/>
      <c r="W36" s="325"/>
      <c r="Y36" s="325"/>
      <c r="AI36" s="135"/>
      <c r="AN36" s="55"/>
      <c r="AO36" s="163"/>
      <c r="BD36" s="17"/>
      <c r="BH36" s="408"/>
      <c r="BK36" s="56"/>
      <c r="BO36" s="160" t="s">
        <v>39</v>
      </c>
      <c r="BP36" s="133"/>
      <c r="BY36" s="181"/>
      <c r="CG36" s="158"/>
    </row>
    <row r="37" spans="23:87" ht="18" customHeight="1">
      <c r="W37" s="17"/>
      <c r="Z37" s="182"/>
      <c r="AA37" s="230"/>
      <c r="AB37" s="163"/>
      <c r="AE37" s="219"/>
      <c r="AN37" s="55"/>
      <c r="AQ37" s="17"/>
      <c r="AU37" s="393"/>
      <c r="BB37" s="150"/>
      <c r="BD37" s="135"/>
      <c r="BQ37" s="257"/>
      <c r="BT37" s="463" t="s">
        <v>66</v>
      </c>
      <c r="CC37" s="17"/>
      <c r="CH37" s="17"/>
      <c r="CI37" s="17"/>
    </row>
    <row r="38" spans="6:80" ht="18" customHeight="1">
      <c r="F38" s="244"/>
      <c r="G38" s="17"/>
      <c r="H38" s="244"/>
      <c r="AI38" s="17"/>
      <c r="AU38" s="393"/>
      <c r="AW38" s="17"/>
      <c r="AY38" s="17"/>
      <c r="BA38" s="450"/>
      <c r="BB38" s="45"/>
      <c r="BQ38" s="17"/>
      <c r="BV38" s="158"/>
      <c r="CB38" s="152"/>
    </row>
    <row r="39" spans="7:69" ht="18" customHeight="1">
      <c r="G39" s="248"/>
      <c r="H39" s="244"/>
      <c r="W39" s="142"/>
      <c r="AF39" s="142"/>
      <c r="AY39" s="135"/>
      <c r="BC39" s="142"/>
      <c r="BO39" s="142"/>
      <c r="BQ39" s="133"/>
    </row>
    <row r="40" spans="8:67" ht="18" customHeight="1">
      <c r="H40" s="17"/>
      <c r="W40" s="55"/>
      <c r="AC40" s="180"/>
      <c r="AF40" s="55"/>
      <c r="AJ40" s="17"/>
      <c r="AV40" s="278"/>
      <c r="AY40" s="17"/>
      <c r="BC40" s="55"/>
      <c r="BO40" s="55"/>
    </row>
    <row r="41" spans="8:61" ht="18" customHeight="1">
      <c r="H41" s="17"/>
      <c r="AE41" s="142"/>
      <c r="AF41" s="40"/>
      <c r="AV41" s="135"/>
      <c r="AW41" s="17"/>
      <c r="BI41" s="162"/>
    </row>
    <row r="42" spans="31:47" ht="18" customHeight="1">
      <c r="AE42" s="55"/>
      <c r="AU42" s="171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74" ht="18" customHeight="1" thickBo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11</v>
      </c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</row>
    <row r="47" spans="2:88" ht="21" customHeight="1" thickBot="1">
      <c r="B47" s="137" t="s">
        <v>13</v>
      </c>
      <c r="C47" s="138" t="s">
        <v>19</v>
      </c>
      <c r="D47" s="138" t="s">
        <v>20</v>
      </c>
      <c r="E47" s="138" t="s">
        <v>21</v>
      </c>
      <c r="F47" s="195" t="s">
        <v>22</v>
      </c>
      <c r="G47" s="196"/>
      <c r="H47" s="138" t="s">
        <v>13</v>
      </c>
      <c r="I47" s="138" t="s">
        <v>19</v>
      </c>
      <c r="J47" s="168" t="s">
        <v>22</v>
      </c>
      <c r="K47" s="196"/>
      <c r="L47" s="138" t="s">
        <v>13</v>
      </c>
      <c r="M47" s="138" t="s">
        <v>19</v>
      </c>
      <c r="N47" s="147" t="s">
        <v>22</v>
      </c>
      <c r="O47" s="7"/>
      <c r="AF47" s="234"/>
      <c r="AG47" s="234"/>
      <c r="AH47" s="30"/>
      <c r="AI47" s="30"/>
      <c r="AJ47" s="234"/>
      <c r="AK47" s="235"/>
      <c r="AL47" s="235"/>
      <c r="AM47" s="234"/>
      <c r="AN47" s="235"/>
      <c r="AO47" s="235"/>
      <c r="AS47" s="42" t="s">
        <v>33</v>
      </c>
      <c r="AV47" s="234"/>
      <c r="AW47" s="234"/>
      <c r="AX47" s="30"/>
      <c r="AY47" s="30"/>
      <c r="AZ47" s="234"/>
      <c r="BA47" s="235"/>
      <c r="BB47" s="235"/>
      <c r="BC47" s="234"/>
      <c r="BD47" s="235"/>
      <c r="BE47" s="235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X47" s="137" t="s">
        <v>13</v>
      </c>
      <c r="BY47" s="138" t="s">
        <v>19</v>
      </c>
      <c r="BZ47" s="168" t="s">
        <v>22</v>
      </c>
      <c r="CA47" s="275"/>
      <c r="CB47" s="138" t="s">
        <v>13</v>
      </c>
      <c r="CC47" s="138" t="s">
        <v>19</v>
      </c>
      <c r="CD47" s="168" t="s">
        <v>22</v>
      </c>
      <c r="CE47" s="196"/>
      <c r="CF47" s="138" t="s">
        <v>13</v>
      </c>
      <c r="CG47" s="138" t="s">
        <v>19</v>
      </c>
      <c r="CH47" s="138" t="s">
        <v>20</v>
      </c>
      <c r="CI47" s="138" t="s">
        <v>21</v>
      </c>
      <c r="CJ47" s="209" t="s">
        <v>22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72</v>
      </c>
      <c r="I48" s="4"/>
      <c r="J48" s="3"/>
      <c r="K48" s="3"/>
      <c r="L48" s="3"/>
      <c r="M48" s="4"/>
      <c r="N48" s="267"/>
      <c r="O48" s="30"/>
      <c r="AF48" s="231"/>
      <c r="AG48" s="7"/>
      <c r="AH48" s="140"/>
      <c r="AI48" s="232"/>
      <c r="AJ48" s="140"/>
      <c r="AK48" s="140"/>
      <c r="AL48" s="232"/>
      <c r="AM48" s="232"/>
      <c r="AN48" s="7"/>
      <c r="AO48" s="231"/>
      <c r="AS48" s="42" t="s">
        <v>37</v>
      </c>
      <c r="AV48" s="231"/>
      <c r="AW48" s="7"/>
      <c r="AX48" s="140"/>
      <c r="AY48" s="232"/>
      <c r="AZ48" s="140"/>
      <c r="BA48" s="140"/>
      <c r="BB48" s="232"/>
      <c r="BC48" s="232"/>
      <c r="BD48" s="7"/>
      <c r="BE48" s="231"/>
      <c r="BX48" s="210"/>
      <c r="BY48" s="211"/>
      <c r="BZ48" s="3"/>
      <c r="CA48" s="3"/>
      <c r="CB48" s="211"/>
      <c r="CC48" s="211"/>
      <c r="CD48" s="3" t="s">
        <v>73</v>
      </c>
      <c r="CE48" s="3"/>
      <c r="CF48" s="3"/>
      <c r="CG48" s="211"/>
      <c r="CH48" s="211"/>
      <c r="CI48" s="211"/>
      <c r="CJ48" s="212"/>
    </row>
    <row r="49" spans="2:88" ht="21" customHeight="1" thickBot="1">
      <c r="B49" s="154"/>
      <c r="C49" s="50"/>
      <c r="D49" s="50"/>
      <c r="E49" s="50"/>
      <c r="F49" s="197"/>
      <c r="G49" s="197"/>
      <c r="H49" s="50"/>
      <c r="I49" s="50"/>
      <c r="J49" s="274"/>
      <c r="K49" s="197"/>
      <c r="L49" s="283"/>
      <c r="M49" s="11"/>
      <c r="N49" s="326"/>
      <c r="O49" s="7"/>
      <c r="P49" s="137" t="s">
        <v>13</v>
      </c>
      <c r="Q49" s="138" t="s">
        <v>19</v>
      </c>
      <c r="R49" s="138" t="s">
        <v>20</v>
      </c>
      <c r="S49" s="138" t="s">
        <v>21</v>
      </c>
      <c r="T49" s="435" t="s">
        <v>22</v>
      </c>
      <c r="U49" s="436"/>
      <c r="V49" s="437"/>
      <c r="W49" s="436"/>
      <c r="X49" s="446" t="s">
        <v>74</v>
      </c>
      <c r="Y49" s="436"/>
      <c r="Z49" s="437"/>
      <c r="AA49" s="438"/>
      <c r="AF49" s="236"/>
      <c r="AG49" s="237"/>
      <c r="AH49" s="233"/>
      <c r="AI49" s="237"/>
      <c r="AJ49" s="7"/>
      <c r="AK49" s="238"/>
      <c r="AL49" s="231"/>
      <c r="AM49" s="136"/>
      <c r="AN49" s="231"/>
      <c r="AO49" s="136"/>
      <c r="AV49" s="236"/>
      <c r="AW49" s="237"/>
      <c r="AX49" s="233"/>
      <c r="AY49" s="237"/>
      <c r="AZ49" s="7"/>
      <c r="BA49" s="238"/>
      <c r="BB49" s="231"/>
      <c r="BC49" s="136"/>
      <c r="BD49" s="231"/>
      <c r="BE49" s="136"/>
      <c r="BJ49" s="137" t="s">
        <v>13</v>
      </c>
      <c r="BK49" s="138" t="s">
        <v>19</v>
      </c>
      <c r="BL49" s="138" t="s">
        <v>20</v>
      </c>
      <c r="BM49" s="138" t="s">
        <v>21</v>
      </c>
      <c r="BN49" s="435" t="s">
        <v>22</v>
      </c>
      <c r="BO49" s="436"/>
      <c r="BP49" s="437"/>
      <c r="BQ49" s="436"/>
      <c r="BR49" s="446" t="s">
        <v>74</v>
      </c>
      <c r="BS49" s="436"/>
      <c r="BT49" s="437"/>
      <c r="BU49" s="438"/>
      <c r="BX49" s="154"/>
      <c r="BY49" s="50"/>
      <c r="BZ49" s="213"/>
      <c r="CA49" s="276"/>
      <c r="CB49" s="50"/>
      <c r="CC49" s="50"/>
      <c r="CD49" s="213"/>
      <c r="CE49" s="197"/>
      <c r="CF49" s="50"/>
      <c r="CG49" s="50"/>
      <c r="CH49" s="50"/>
      <c r="CI49" s="50"/>
      <c r="CJ49" s="207"/>
    </row>
    <row r="50" spans="2:88" ht="21" customHeight="1" thickTop="1">
      <c r="B50" s="282">
        <v>1</v>
      </c>
      <c r="C50" s="53">
        <v>391.647</v>
      </c>
      <c r="D50" s="51">
        <v>55</v>
      </c>
      <c r="E50" s="52">
        <f>C50+D50*0.001</f>
        <v>391.702</v>
      </c>
      <c r="F50" s="198" t="s">
        <v>86</v>
      </c>
      <c r="G50" s="199"/>
      <c r="H50" s="460">
        <v>901</v>
      </c>
      <c r="I50" s="52">
        <v>391.687</v>
      </c>
      <c r="J50" s="169" t="s">
        <v>75</v>
      </c>
      <c r="K50" s="200"/>
      <c r="L50" s="283">
        <v>5</v>
      </c>
      <c r="M50" s="11">
        <v>391.732</v>
      </c>
      <c r="N50" s="148" t="s">
        <v>86</v>
      </c>
      <c r="O50" s="27"/>
      <c r="P50" s="191"/>
      <c r="Q50" s="4"/>
      <c r="R50" s="447" t="s">
        <v>85</v>
      </c>
      <c r="S50" s="448"/>
      <c r="T50" s="447"/>
      <c r="U50" s="449"/>
      <c r="V50" s="447"/>
      <c r="W50" s="447"/>
      <c r="X50" s="448"/>
      <c r="Y50" s="447"/>
      <c r="Z50" s="4"/>
      <c r="AA50" s="5"/>
      <c r="AF50" s="236"/>
      <c r="AG50" s="237"/>
      <c r="AH50" s="233"/>
      <c r="AI50" s="237"/>
      <c r="AJ50" s="7"/>
      <c r="AK50" s="238"/>
      <c r="AL50" s="7"/>
      <c r="AM50" s="136"/>
      <c r="AN50" s="236"/>
      <c r="AO50" s="136"/>
      <c r="AS50" s="47" t="s">
        <v>12</v>
      </c>
      <c r="AV50" s="236"/>
      <c r="AW50" s="237"/>
      <c r="AX50" s="233"/>
      <c r="AY50" s="237"/>
      <c r="AZ50" s="7"/>
      <c r="BA50" s="238"/>
      <c r="BB50" s="7"/>
      <c r="BC50" s="136"/>
      <c r="BD50" s="236"/>
      <c r="BE50" s="136"/>
      <c r="BJ50" s="191"/>
      <c r="BK50" s="4"/>
      <c r="BL50" s="174"/>
      <c r="BM50" s="4"/>
      <c r="BN50" s="447" t="s">
        <v>73</v>
      </c>
      <c r="BO50" s="449"/>
      <c r="BP50" s="447"/>
      <c r="BQ50" s="447"/>
      <c r="BR50" s="4"/>
      <c r="BS50" s="3"/>
      <c r="BT50" s="4"/>
      <c r="BU50" s="5"/>
      <c r="BX50" s="284">
        <v>10</v>
      </c>
      <c r="BY50" s="11">
        <v>392.343</v>
      </c>
      <c r="BZ50" s="169" t="s">
        <v>86</v>
      </c>
      <c r="CA50" s="199"/>
      <c r="CB50" s="283">
        <v>13</v>
      </c>
      <c r="CC50" s="11">
        <v>392.394</v>
      </c>
      <c r="CD50" s="169" t="s">
        <v>86</v>
      </c>
      <c r="CE50" s="200"/>
      <c r="CF50" s="285">
        <v>15</v>
      </c>
      <c r="CG50" s="53">
        <v>392.473</v>
      </c>
      <c r="CH50" s="51">
        <v>-55</v>
      </c>
      <c r="CI50" s="52">
        <f>CG50+CH50*0.001</f>
        <v>392.418</v>
      </c>
      <c r="CJ50" s="10" t="s">
        <v>87</v>
      </c>
    </row>
    <row r="51" spans="2:88" ht="21" customHeight="1">
      <c r="B51" s="282"/>
      <c r="C51" s="53"/>
      <c r="D51" s="51"/>
      <c r="E51" s="52">
        <f>C51+D51*0.001</f>
        <v>0</v>
      </c>
      <c r="F51" s="198"/>
      <c r="G51" s="200"/>
      <c r="H51" s="283">
        <v>3</v>
      </c>
      <c r="I51" s="11">
        <v>391.726</v>
      </c>
      <c r="J51" s="169" t="s">
        <v>87</v>
      </c>
      <c r="K51" s="200"/>
      <c r="L51" s="283">
        <v>6</v>
      </c>
      <c r="M51" s="11">
        <v>391.732</v>
      </c>
      <c r="N51" s="148" t="s">
        <v>87</v>
      </c>
      <c r="O51" s="27"/>
      <c r="P51" s="269"/>
      <c r="Q51" s="52"/>
      <c r="R51" s="51"/>
      <c r="S51" s="52"/>
      <c r="T51" s="439"/>
      <c r="U51" s="440"/>
      <c r="V51" s="39"/>
      <c r="W51" s="440"/>
      <c r="X51" s="39"/>
      <c r="Y51" s="440"/>
      <c r="Z51" s="39"/>
      <c r="AA51" s="268"/>
      <c r="AF51" s="236"/>
      <c r="AG51" s="237"/>
      <c r="AH51" s="233"/>
      <c r="AI51" s="237"/>
      <c r="AJ51" s="7"/>
      <c r="AK51" s="238"/>
      <c r="AL51" s="7"/>
      <c r="AM51" s="136"/>
      <c r="AN51" s="236"/>
      <c r="AO51" s="136"/>
      <c r="AS51" s="42" t="s">
        <v>76</v>
      </c>
      <c r="AV51" s="236"/>
      <c r="AW51" s="237"/>
      <c r="AX51" s="233"/>
      <c r="AY51" s="237"/>
      <c r="AZ51" s="7"/>
      <c r="BA51" s="238"/>
      <c r="BB51" s="7"/>
      <c r="BC51" s="136"/>
      <c r="BD51" s="236"/>
      <c r="BE51" s="136"/>
      <c r="BJ51" s="269"/>
      <c r="BK51" s="52"/>
      <c r="BL51" s="51"/>
      <c r="BM51" s="52"/>
      <c r="BN51" s="439"/>
      <c r="BO51" s="440"/>
      <c r="BP51" s="39"/>
      <c r="BQ51" s="440"/>
      <c r="BR51" s="39"/>
      <c r="BS51" s="440"/>
      <c r="BT51" s="39"/>
      <c r="BU51" s="268"/>
      <c r="BX51" s="284">
        <v>11</v>
      </c>
      <c r="BY51" s="11">
        <v>392.387</v>
      </c>
      <c r="BZ51" s="169" t="s">
        <v>87</v>
      </c>
      <c r="CA51" s="199"/>
      <c r="CB51" s="283">
        <v>14</v>
      </c>
      <c r="CC51" s="11">
        <v>392.394</v>
      </c>
      <c r="CD51" s="169" t="s">
        <v>87</v>
      </c>
      <c r="CE51" s="200"/>
      <c r="CF51" s="285"/>
      <c r="CG51" s="53"/>
      <c r="CH51" s="51"/>
      <c r="CI51" s="52"/>
      <c r="CJ51" s="10"/>
    </row>
    <row r="52" spans="2:88" ht="21" customHeight="1">
      <c r="B52" s="282">
        <v>2</v>
      </c>
      <c r="C52" s="53">
        <v>391.647</v>
      </c>
      <c r="D52" s="51">
        <v>55</v>
      </c>
      <c r="E52" s="52">
        <f>C52+D52*0.001</f>
        <v>391.702</v>
      </c>
      <c r="F52" s="198" t="s">
        <v>87</v>
      </c>
      <c r="G52" s="200"/>
      <c r="H52" s="283">
        <v>4</v>
      </c>
      <c r="I52" s="11">
        <v>391.726</v>
      </c>
      <c r="J52" s="169" t="s">
        <v>86</v>
      </c>
      <c r="K52" s="200"/>
      <c r="L52" s="283">
        <v>7</v>
      </c>
      <c r="M52" s="11">
        <v>391.872</v>
      </c>
      <c r="N52" s="148" t="s">
        <v>86</v>
      </c>
      <c r="O52" s="27"/>
      <c r="P52" s="269">
        <v>8</v>
      </c>
      <c r="Q52" s="52">
        <v>391.939</v>
      </c>
      <c r="R52" s="51">
        <v>-37</v>
      </c>
      <c r="S52" s="52">
        <f>Q52+R52*0.001</f>
        <v>391.90200000000004</v>
      </c>
      <c r="T52" s="439" t="s">
        <v>86</v>
      </c>
      <c r="U52" s="440" t="s">
        <v>88</v>
      </c>
      <c r="V52" s="39"/>
      <c r="W52" s="440"/>
      <c r="X52" s="39"/>
      <c r="Y52" s="440"/>
      <c r="Z52" s="39"/>
      <c r="AA52" s="268"/>
      <c r="AF52" s="236"/>
      <c r="AG52" s="237"/>
      <c r="AH52" s="233"/>
      <c r="AI52" s="237"/>
      <c r="AJ52" s="7"/>
      <c r="AK52" s="238"/>
      <c r="AL52" s="7"/>
      <c r="AM52" s="136"/>
      <c r="AN52" s="7"/>
      <c r="AO52" s="136"/>
      <c r="AS52" s="42" t="s">
        <v>77</v>
      </c>
      <c r="AV52" s="236"/>
      <c r="AW52" s="237"/>
      <c r="AX52" s="233"/>
      <c r="AY52" s="237"/>
      <c r="AZ52" s="7"/>
      <c r="BA52" s="238"/>
      <c r="BB52" s="7"/>
      <c r="BC52" s="136"/>
      <c r="BD52" s="7"/>
      <c r="BE52" s="136"/>
      <c r="BJ52" s="269">
        <v>9</v>
      </c>
      <c r="BK52" s="52">
        <v>392.263</v>
      </c>
      <c r="BL52" s="51">
        <v>37</v>
      </c>
      <c r="BM52" s="52">
        <f>BK52+BL52*0.001</f>
        <v>392.29999999999995</v>
      </c>
      <c r="BN52" s="439" t="s">
        <v>86</v>
      </c>
      <c r="BO52" s="440" t="s">
        <v>121</v>
      </c>
      <c r="BP52" s="39"/>
      <c r="BQ52" s="440"/>
      <c r="BR52" s="39"/>
      <c r="BS52" s="440"/>
      <c r="BT52" s="39"/>
      <c r="BU52" s="268"/>
      <c r="BX52" s="284">
        <v>12</v>
      </c>
      <c r="BY52" s="11">
        <v>392.387</v>
      </c>
      <c r="BZ52" s="169" t="s">
        <v>86</v>
      </c>
      <c r="CA52" s="199"/>
      <c r="CB52" s="460">
        <v>902</v>
      </c>
      <c r="CC52" s="52">
        <v>392.434</v>
      </c>
      <c r="CD52" s="169" t="s">
        <v>75</v>
      </c>
      <c r="CE52" s="200"/>
      <c r="CF52" s="285">
        <v>16</v>
      </c>
      <c r="CG52" s="53">
        <v>392.473</v>
      </c>
      <c r="CH52" s="51">
        <v>-55</v>
      </c>
      <c r="CI52" s="52">
        <f>CG52+CH52*0.001</f>
        <v>392.418</v>
      </c>
      <c r="CJ52" s="10" t="s">
        <v>86</v>
      </c>
    </row>
    <row r="53" spans="2:88" ht="21" customHeight="1" thickBot="1">
      <c r="B53" s="201"/>
      <c r="C53" s="202"/>
      <c r="D53" s="203"/>
      <c r="E53" s="204"/>
      <c r="F53" s="33"/>
      <c r="G53" s="194"/>
      <c r="H53" s="205"/>
      <c r="I53" s="206"/>
      <c r="J53" s="170"/>
      <c r="K53" s="194"/>
      <c r="L53" s="205"/>
      <c r="M53" s="206"/>
      <c r="N53" s="149"/>
      <c r="O53" s="27"/>
      <c r="P53" s="441"/>
      <c r="Q53" s="204"/>
      <c r="R53" s="203"/>
      <c r="S53" s="204"/>
      <c r="T53" s="442"/>
      <c r="U53" s="443"/>
      <c r="V53" s="444"/>
      <c r="W53" s="443"/>
      <c r="X53" s="444"/>
      <c r="Y53" s="443"/>
      <c r="Z53" s="444"/>
      <c r="AA53" s="445"/>
      <c r="AD53" s="18"/>
      <c r="AE53" s="19"/>
      <c r="AF53" s="239"/>
      <c r="AG53" s="240"/>
      <c r="AH53" s="233"/>
      <c r="AI53" s="237"/>
      <c r="AJ53" s="7"/>
      <c r="AK53" s="146"/>
      <c r="AL53" s="136"/>
      <c r="AM53" s="136"/>
      <c r="AN53" s="136"/>
      <c r="AO53" s="136"/>
      <c r="AV53" s="239"/>
      <c r="AW53" s="240"/>
      <c r="AX53" s="233"/>
      <c r="AY53" s="237"/>
      <c r="AZ53" s="7"/>
      <c r="BA53" s="146"/>
      <c r="BB53" s="136"/>
      <c r="BC53" s="136"/>
      <c r="BD53" s="136"/>
      <c r="BE53" s="136"/>
      <c r="BG53" s="18"/>
      <c r="BH53" s="19"/>
      <c r="BJ53" s="441"/>
      <c r="BK53" s="204"/>
      <c r="BL53" s="203"/>
      <c r="BM53" s="204"/>
      <c r="BN53" s="442"/>
      <c r="BO53" s="443"/>
      <c r="BP53" s="444"/>
      <c r="BQ53" s="443"/>
      <c r="BR53" s="444"/>
      <c r="BS53" s="443"/>
      <c r="BT53" s="444"/>
      <c r="BU53" s="445"/>
      <c r="BX53" s="208"/>
      <c r="BY53" s="206"/>
      <c r="BZ53" s="170"/>
      <c r="CA53" s="277"/>
      <c r="CB53" s="205"/>
      <c r="CC53" s="206"/>
      <c r="CD53" s="170"/>
      <c r="CE53" s="194"/>
      <c r="CF53" s="214"/>
      <c r="CG53" s="202"/>
      <c r="CH53" s="203"/>
      <c r="CI53" s="204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5AD" sheet="1"/>
  <mergeCells count="6">
    <mergeCell ref="BJ4:BK4"/>
    <mergeCell ref="BT6:BU6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2011-07-15T09:13:57Z</cp:lastPrinted>
  <dcterms:created xsi:type="dcterms:W3CDTF">2003-01-10T15:39:03Z</dcterms:created>
  <dcterms:modified xsi:type="dcterms:W3CDTF">2017-03-07T10:27:10Z</dcterms:modified>
  <cp:category/>
  <cp:version/>
  <cp:contentType/>
  <cp:contentStatus/>
</cp:coreProperties>
</file>