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8565" windowHeight="8925" tabRatio="350" activeTab="1"/>
  </bookViews>
  <sheets>
    <sheet name="titul" sheetId="1" r:id="rId1"/>
    <sheet name="Kostomlaty nad Labem" sheetId="2" r:id="rId2"/>
  </sheets>
  <definedNames/>
  <calcPr fullCalcOnLoad="1"/>
</workbook>
</file>

<file path=xl/sharedStrings.xml><?xml version="1.0" encoding="utf-8"?>
<sst xmlns="http://schemas.openxmlformats.org/spreadsheetml/2006/main" count="253" uniqueCount="142">
  <si>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</si>
  <si>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</si>
  <si>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</si>
  <si>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</si>
  <si>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</si>
  <si>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</si>
  <si>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</si>
  <si>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</si>
  <si>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</si>
  <si>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</si>
  <si>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</si>
  <si>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</si>
  <si>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</si>
  <si>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</si>
  <si>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</si>
  <si>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</si>
  <si>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</si>
  <si>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</si>
  <si>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trojznakový,  obousměrný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</si>
  <si>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</si>
  <si>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</si>
  <si>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</si>
  <si>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</si>
  <si>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</si>
  <si>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</si>
  <si>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</si>
  <si>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</si>
  <si>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C</t>
  </si>
  <si>
    <t>S 1</t>
  </si>
  <si>
    <t>S 3</t>
  </si>
  <si>
    <t>L 1</t>
  </si>
  <si>
    <t>L 3</t>
  </si>
  <si>
    <t>2 S</t>
  </si>
  <si>
    <t>1 S</t>
  </si>
  <si>
    <t>S 2</t>
  </si>
  <si>
    <t>S 4</t>
  </si>
  <si>
    <t>L 2</t>
  </si>
  <si>
    <t>L 4</t>
  </si>
  <si>
    <t>N</t>
  </si>
  <si>
    <t>staničení</t>
  </si>
  <si>
    <t>námezník</t>
  </si>
  <si>
    <t>přest.</t>
  </si>
  <si>
    <t>poznámka</t>
  </si>
  <si>
    <t>elm.</t>
  </si>
  <si>
    <t>Se 5</t>
  </si>
  <si>
    <t>Se 10</t>
  </si>
  <si>
    <t>Se 6</t>
  </si>
  <si>
    <t>Se 2</t>
  </si>
  <si>
    <t>Se 4</t>
  </si>
  <si>
    <t>Se 9</t>
  </si>
  <si>
    <t>Se 11</t>
  </si>
  <si>
    <t>Se 7</t>
  </si>
  <si>
    <t>JTom</t>
  </si>
  <si>
    <t>z / na</t>
  </si>
  <si>
    <t>přes  výhybky</t>
  </si>
  <si>
    <t xml:space="preserve">   bez  zabezpečení</t>
  </si>
  <si>
    <t>Se 1</t>
  </si>
  <si>
    <t>Se 3</t>
  </si>
  <si>
    <t>Se 8</t>
  </si>
  <si>
    <t>traťové  koleje  č. 2</t>
  </si>
  <si>
    <t>Výpravčí  -  1</t>
  </si>
  <si>
    <t>1 L</t>
  </si>
  <si>
    <t>Kód :  13</t>
  </si>
  <si>
    <t>L</t>
  </si>
  <si>
    <t>Ze  směru  Nymburk hl.n.</t>
  </si>
  <si>
    <t>Do  směru  Nymburk hl.n.</t>
  </si>
  <si>
    <t>Do  směru  Lysá n.L.</t>
  </si>
  <si>
    <t>Ze  směru  Lysá n.L.</t>
  </si>
  <si>
    <t>1-3247</t>
  </si>
  <si>
    <t>1-3257</t>
  </si>
  <si>
    <t>2-3241</t>
  </si>
  <si>
    <t>2-3253</t>
  </si>
  <si>
    <t>2-3265</t>
  </si>
  <si>
    <t>1-3248</t>
  </si>
  <si>
    <t>1-3258</t>
  </si>
  <si>
    <t>1-3270</t>
  </si>
  <si>
    <t>2-3254</t>
  </si>
  <si>
    <t>2-3266</t>
  </si>
  <si>
    <t>1-3309</t>
  </si>
  <si>
    <t>1-3323</t>
  </si>
  <si>
    <t>1-3337</t>
  </si>
  <si>
    <t>1-3349</t>
  </si>
  <si>
    <t>2-3305</t>
  </si>
  <si>
    <t>2-3321</t>
  </si>
  <si>
    <t>2-3337</t>
  </si>
  <si>
    <t>2-3349</t>
  </si>
  <si>
    <t>1-3360</t>
  </si>
  <si>
    <t>1-3348</t>
  </si>
  <si>
    <t>1-3338</t>
  </si>
  <si>
    <t>1-3324</t>
  </si>
  <si>
    <t>1-3310</t>
  </si>
  <si>
    <t>2-3360</t>
  </si>
  <si>
    <t>2-3348</t>
  </si>
  <si>
    <t>2-3338</t>
  </si>
  <si>
    <t>2-3322</t>
  </si>
  <si>
    <t>traťové  koleje  č. 1</t>
  </si>
  <si>
    <t>Vk 1</t>
  </si>
  <si>
    <t>Km  328,850</t>
  </si>
  <si>
    <t>3. kategorie</t>
  </si>
  <si>
    <t>Dopravní stanoviště :</t>
  </si>
  <si>
    <t>( km )</t>
  </si>
  <si>
    <t>Počet  pracovníků :</t>
  </si>
  <si>
    <t>samočinně  činností</t>
  </si>
  <si>
    <t>zast. - 90</t>
  </si>
  <si>
    <t>proj. - 30</t>
  </si>
  <si>
    <t>Hlavní  staniční  kolej</t>
  </si>
  <si>
    <t>č. II,  úrovňové jednostranné</t>
  </si>
  <si>
    <t>č. III,  úrovňové jednostranné</t>
  </si>
  <si>
    <t>č. I,  úrovňové jednostranné</t>
  </si>
  <si>
    <t>Vjezd - odjezd - průjezd</t>
  </si>
  <si>
    <t>č. IV,  úrovňové jednostranné</t>
  </si>
  <si>
    <t>502 A</t>
  </si>
  <si>
    <t>RZZ AŽD 71</t>
  </si>
  <si>
    <t>RNS, tlačítková volba</t>
  </si>
  <si>
    <t>Kód :</t>
  </si>
  <si>
    <t>oba směry  :</t>
  </si>
  <si>
    <t>konstrukce Tischer</t>
  </si>
  <si>
    <t>na všechna N je přístup po přechodech od VB</t>
  </si>
  <si>
    <t>směr Nymburk hl.n.</t>
  </si>
  <si>
    <t>směr Lysá nad Labem</t>
  </si>
  <si>
    <t>Obvod  výpravčího</t>
  </si>
  <si>
    <t>KANGO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</si>
  <si>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</si>
  <si>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</si>
  <si>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</si>
  <si>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na / z  k.č.</t>
  </si>
  <si>
    <t>Obvod  posunu</t>
  </si>
  <si>
    <t>Současné  vlakové  cesty</t>
  </si>
  <si>
    <t>Vzájemně vyloučeny jsou všechny : 1) - protisměrné jízdní cesty na tutéž kolej</t>
  </si>
  <si>
    <t>ručně</t>
  </si>
  <si>
    <t>2) - jízdní cesty mající předepsanou rozdílnou polohu alespoň jedné pojížděné nebo odvratné výhybky</t>
  </si>
  <si>
    <t xml:space="preserve">L </t>
  </si>
  <si>
    <t>II.  /  2017</t>
  </si>
  <si>
    <t>1, 3</t>
  </si>
  <si>
    <t>1, 6, 7, (9)</t>
  </si>
  <si>
    <t>nymburské  zhlaví</t>
  </si>
  <si>
    <t>2, 4</t>
  </si>
  <si>
    <t>18, 15, 13</t>
  </si>
  <si>
    <t>lysecké  zhlaví</t>
  </si>
  <si>
    <t>6     7</t>
  </si>
  <si>
    <t xml:space="preserve"> Se 7</t>
  </si>
  <si>
    <t xml:space="preserve"> L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</si>
</sst>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</numFmts>
  <fonts count="10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20"/>
      <color indexed="10"/>
      <name val="Times New Roman CE"/>
      <family val="1"/>
    </font>
    <font>
      <sz val="10"/>
      <color indexed="8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sz val="12"/>
      <color indexed="12"/>
      <name val="Arial CE"/>
      <family val="2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b/>
      <sz val="10"/>
      <color indexed="12"/>
      <name val="Arial CE"/>
      <family val="2"/>
    </font>
    <font>
      <i/>
      <sz val="14"/>
      <color indexed="10"/>
      <name val="Arial CE"/>
      <family val="2"/>
    </font>
    <font>
      <b/>
      <u val="single"/>
      <sz val="11"/>
      <color indexed="50"/>
      <name val="Arial CE"/>
      <family val="2"/>
    </font>
    <font>
      <b/>
      <i/>
      <u val="single"/>
      <sz val="11"/>
      <color indexed="50"/>
      <name val="Arial CE"/>
      <family val="2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b/>
      <sz val="18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u val="single"/>
      <sz val="10"/>
      <color indexed="11"/>
      <name val="Arial CE"/>
      <family val="2"/>
    </font>
    <font>
      <b/>
      <i/>
      <sz val="14"/>
      <color indexed="10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8"/>
      <color indexed="8"/>
      <name val="Arial CE"/>
      <family val="0"/>
    </font>
    <font>
      <b/>
      <sz val="20"/>
      <color indexed="10"/>
      <name val="Arial CE"/>
      <family val="0"/>
    </font>
    <font>
      <b/>
      <sz val="12"/>
      <color indexed="8"/>
      <name val="CG Times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 quotePrefix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172" fontId="8" fillId="0" borderId="18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172" fontId="5" fillId="0" borderId="18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0" fillId="0" borderId="24" xfId="0" applyBorder="1" applyAlignment="1">
      <alignment/>
    </xf>
    <xf numFmtId="0" fontId="0" fillId="0" borderId="31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172" fontId="5" fillId="0" borderId="10" xfId="0" applyNumberFormat="1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10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10" fillId="0" borderId="15" xfId="0" applyNumberFormat="1" applyFont="1" applyBorder="1" applyAlignment="1" quotePrefix="1">
      <alignment horizontal="left" vertical="center"/>
    </xf>
    <xf numFmtId="172" fontId="18" fillId="0" borderId="18" xfId="0" applyNumberFormat="1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172" fontId="10" fillId="0" borderId="35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172" fontId="30" fillId="0" borderId="20" xfId="0" applyNumberFormat="1" applyFont="1" applyBorder="1" applyAlignment="1">
      <alignment horizontal="center" vertical="center"/>
    </xf>
    <xf numFmtId="172" fontId="30" fillId="0" borderId="1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31" fillId="0" borderId="10" xfId="0" applyNumberFormat="1" applyFont="1" applyBorder="1" applyAlignment="1" quotePrefix="1">
      <alignment horizontal="center" vertical="center"/>
    </xf>
    <xf numFmtId="172" fontId="32" fillId="0" borderId="15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4" borderId="16" xfId="47" applyFont="1" applyFill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0" fillId="34" borderId="15" xfId="47" applyFill="1" applyBorder="1" applyAlignment="1">
      <alignment vertical="center"/>
      <protection/>
    </xf>
    <xf numFmtId="0" fontId="0" fillId="35" borderId="38" xfId="47" applyFont="1" applyFill="1" applyBorder="1" applyAlignment="1">
      <alignment vertical="center"/>
      <protection/>
    </xf>
    <xf numFmtId="0" fontId="0" fillId="35" borderId="39" xfId="47" applyFont="1" applyFill="1" applyBorder="1" applyAlignment="1">
      <alignment vertical="center"/>
      <protection/>
    </xf>
    <xf numFmtId="0" fontId="5" fillId="35" borderId="40" xfId="47" applyFont="1" applyFill="1" applyBorder="1" applyAlignment="1">
      <alignment horizontal="center" vertical="center"/>
      <protection/>
    </xf>
    <xf numFmtId="0" fontId="5" fillId="35" borderId="17" xfId="47" applyFont="1" applyFill="1" applyBorder="1" applyAlignment="1">
      <alignment horizontal="center" vertical="center"/>
      <protection/>
    </xf>
    <xf numFmtId="0" fontId="5" fillId="35" borderId="30" xfId="47" applyFont="1" applyFill="1" applyBorder="1" applyAlignment="1">
      <alignment horizontal="center" vertical="center"/>
      <protection/>
    </xf>
    <xf numFmtId="0" fontId="0" fillId="35" borderId="41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5" fillId="34" borderId="0" xfId="47" applyFont="1" applyFill="1" applyBorder="1" applyAlignment="1">
      <alignment horizontal="left" vertical="center"/>
      <protection/>
    </xf>
    <xf numFmtId="0" fontId="5" fillId="0" borderId="23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0" xfId="47" applyBorder="1" applyAlignment="1">
      <alignment/>
      <protection/>
    </xf>
    <xf numFmtId="0" fontId="0" fillId="0" borderId="43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24" xfId="0" applyFont="1" applyFill="1" applyBorder="1" applyAlignment="1">
      <alignment vertical="center"/>
    </xf>
    <xf numFmtId="172" fontId="0" fillId="0" borderId="44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33" fillId="36" borderId="29" xfId="0" applyFont="1" applyFill="1" applyBorder="1" applyAlignment="1">
      <alignment horizontal="centerContinuous" vertical="center"/>
    </xf>
    <xf numFmtId="0" fontId="33" fillId="36" borderId="42" xfId="0" applyFont="1" applyFill="1" applyBorder="1" applyAlignment="1">
      <alignment horizontal="centerContinuous" vertical="center"/>
    </xf>
    <xf numFmtId="0" fontId="11" fillId="36" borderId="45" xfId="0" applyFont="1" applyFill="1" applyBorder="1" applyAlignment="1">
      <alignment horizontal="centerContinuous" vertical="center"/>
    </xf>
    <xf numFmtId="0" fontId="11" fillId="36" borderId="29" xfId="0" applyFont="1" applyFill="1" applyBorder="1" applyAlignment="1">
      <alignment horizontal="centerContinuous" vertical="center"/>
    </xf>
    <xf numFmtId="0" fontId="11" fillId="36" borderId="30" xfId="0" applyFont="1" applyFill="1" applyBorder="1" applyAlignment="1">
      <alignment horizontal="centerContinuous" vertical="center"/>
    </xf>
    <xf numFmtId="0" fontId="33" fillId="36" borderId="28" xfId="0" applyFont="1" applyFill="1" applyBorder="1" applyAlignment="1">
      <alignment horizontal="centerContinuous" vertical="center"/>
    </xf>
    <xf numFmtId="0" fontId="33" fillId="36" borderId="30" xfId="0" applyFont="1" applyFill="1" applyBorder="1" applyAlignment="1">
      <alignment horizontal="centerContinuous" vertical="center"/>
    </xf>
    <xf numFmtId="0" fontId="11" fillId="36" borderId="28" xfId="0" applyFont="1" applyFill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11" fillId="36" borderId="42" xfId="0" applyFont="1" applyFill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3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172" fontId="5" fillId="0" borderId="43" xfId="0" applyNumberFormat="1" applyFont="1" applyBorder="1" applyAlignment="1" quotePrefix="1">
      <alignment horizontal="center" vertical="center"/>
    </xf>
    <xf numFmtId="172" fontId="0" fillId="0" borderId="48" xfId="0" applyNumberFormat="1" applyFont="1" applyFill="1" applyBorder="1" applyAlignment="1">
      <alignment vertical="center"/>
    </xf>
    <xf numFmtId="172" fontId="18" fillId="0" borderId="10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49" fontId="38" fillId="0" borderId="16" xfId="0" applyNumberFormat="1" applyFont="1" applyBorder="1" applyAlignment="1">
      <alignment horizontal="center" vertical="center"/>
    </xf>
    <xf numFmtId="172" fontId="31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72" fontId="32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72" fontId="42" fillId="0" borderId="15" xfId="0" applyNumberFormat="1" applyFont="1" applyBorder="1" applyAlignment="1" quotePrefix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1" fillId="34" borderId="49" xfId="0" applyFont="1" applyFill="1" applyBorder="1" applyAlignment="1">
      <alignment horizontal="centerContinuous" vertical="center"/>
    </xf>
    <xf numFmtId="0" fontId="1" fillId="34" borderId="50" xfId="0" applyFont="1" applyFill="1" applyBorder="1" applyAlignment="1">
      <alignment horizontal="centerContinuous" vertical="center"/>
    </xf>
    <xf numFmtId="0" fontId="2" fillId="37" borderId="51" xfId="0" applyFont="1" applyFill="1" applyBorder="1" applyAlignment="1">
      <alignment horizontal="centerContinuous" vertical="center"/>
    </xf>
    <xf numFmtId="0" fontId="2" fillId="37" borderId="50" xfId="0" applyFont="1" applyFill="1" applyBorder="1" applyAlignment="1">
      <alignment horizontal="centerContinuous" vertical="center"/>
    </xf>
    <xf numFmtId="0" fontId="1" fillId="37" borderId="52" xfId="0" applyFont="1" applyFill="1" applyBorder="1" applyAlignment="1">
      <alignment horizontal="centerContinuous" vertical="center"/>
    </xf>
    <xf numFmtId="0" fontId="1" fillId="37" borderId="50" xfId="0" applyFont="1" applyFill="1" applyBorder="1" applyAlignment="1">
      <alignment horizontal="centerContinuous" vertical="center"/>
    </xf>
    <xf numFmtId="0" fontId="2" fillId="34" borderId="52" xfId="0" applyFont="1" applyFill="1" applyBorder="1" applyAlignment="1">
      <alignment horizontal="centerContinuous" vertical="center"/>
    </xf>
    <xf numFmtId="0" fontId="2" fillId="34" borderId="53" xfId="0" applyFont="1" applyFill="1" applyBorder="1" applyAlignment="1">
      <alignment horizontal="centerContinuous" vertical="center"/>
    </xf>
    <xf numFmtId="0" fontId="1" fillId="37" borderId="49" xfId="0" applyFont="1" applyFill="1" applyBorder="1" applyAlignment="1">
      <alignment horizontal="centerContinuous" vertical="center"/>
    </xf>
    <xf numFmtId="0" fontId="2" fillId="34" borderId="50" xfId="0" applyFont="1" applyFill="1" applyBorder="1" applyAlignment="1">
      <alignment horizontal="centerContinuous" vertical="center"/>
    </xf>
    <xf numFmtId="0" fontId="1" fillId="34" borderId="52" xfId="0" applyFont="1" applyFill="1" applyBorder="1" applyAlignment="1">
      <alignment horizontal="centerContinuous" vertical="center"/>
    </xf>
    <xf numFmtId="0" fontId="2" fillId="37" borderId="52" xfId="0" applyFont="1" applyFill="1" applyBorder="1" applyAlignment="1">
      <alignment horizontal="centerContinuous" vertical="center"/>
    </xf>
    <xf numFmtId="0" fontId="2" fillId="37" borderId="5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0" fillId="0" borderId="0" xfId="48">
      <alignment/>
      <protection/>
    </xf>
    <xf numFmtId="0" fontId="25" fillId="0" borderId="0" xfId="48" applyFont="1" applyBorder="1" applyAlignment="1">
      <alignment/>
      <protection/>
    </xf>
    <xf numFmtId="0" fontId="25" fillId="0" borderId="0" xfId="48" applyFont="1" applyBorder="1">
      <alignment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/>
      <protection/>
    </xf>
    <xf numFmtId="0" fontId="0" fillId="0" borderId="0" xfId="48" applyAlignment="1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 quotePrefix="1">
      <alignment vertical="center"/>
      <protection/>
    </xf>
    <xf numFmtId="0" fontId="25" fillId="0" borderId="0" xfId="48" applyFont="1" applyBorder="1" applyAlignment="1">
      <alignment vertical="center"/>
      <protection/>
    </xf>
    <xf numFmtId="0" fontId="0" fillId="34" borderId="56" xfId="48" applyFont="1" applyFill="1" applyBorder="1" applyAlignment="1">
      <alignment vertical="center"/>
      <protection/>
    </xf>
    <xf numFmtId="0" fontId="0" fillId="34" borderId="57" xfId="48" applyFont="1" applyFill="1" applyBorder="1" applyAlignment="1">
      <alignment vertical="center"/>
      <protection/>
    </xf>
    <xf numFmtId="0" fontId="0" fillId="34" borderId="57" xfId="48" applyFont="1" applyFill="1" applyBorder="1" applyAlignment="1" quotePrefix="1">
      <alignment vertical="center"/>
      <protection/>
    </xf>
    <xf numFmtId="172" fontId="0" fillId="34" borderId="57" xfId="48" applyNumberFormat="1" applyFont="1" applyFill="1" applyBorder="1" applyAlignment="1">
      <alignment vertical="center"/>
      <protection/>
    </xf>
    <xf numFmtId="0" fontId="0" fillId="34" borderId="5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44" xfId="48" applyFont="1" applyBorder="1">
      <alignment/>
      <protection/>
    </xf>
    <xf numFmtId="0" fontId="0" fillId="0" borderId="48" xfId="48" applyFont="1" applyBorder="1">
      <alignment/>
      <protection/>
    </xf>
    <xf numFmtId="0" fontId="0" fillId="34" borderId="15" xfId="48" applyFill="1" applyBorder="1" applyAlignment="1">
      <alignment vertical="center"/>
      <protection/>
    </xf>
    <xf numFmtId="0" fontId="0" fillId="0" borderId="32" xfId="48" applyFont="1" applyBorder="1">
      <alignment/>
      <protection/>
    </xf>
    <xf numFmtId="0" fontId="3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Continuous" vertical="center"/>
      <protection/>
    </xf>
    <xf numFmtId="0" fontId="0" fillId="0" borderId="10" xfId="48" applyBorder="1" applyAlignment="1">
      <alignment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4" borderId="63" xfId="48" applyFont="1" applyFill="1" applyBorder="1" applyAlignment="1">
      <alignment vertical="center"/>
      <protection/>
    </xf>
    <xf numFmtId="0" fontId="0" fillId="34" borderId="63" xfId="48" applyFill="1" applyBorder="1" applyAlignment="1">
      <alignment vertical="center"/>
      <protection/>
    </xf>
    <xf numFmtId="0" fontId="5" fillId="34" borderId="63" xfId="48" applyFont="1" applyFill="1" applyBorder="1" applyAlignment="1">
      <alignment horizontal="left" vertical="center"/>
      <protection/>
    </xf>
    <xf numFmtId="0" fontId="8" fillId="34" borderId="44" xfId="48" applyFont="1" applyFill="1" applyBorder="1" applyAlignment="1">
      <alignment horizontal="center" vertical="center"/>
      <protection/>
    </xf>
    <xf numFmtId="0" fontId="0" fillId="34" borderId="16" xfId="48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4" xfId="48" applyNumberFormat="1" applyFont="1" applyBorder="1" applyAlignment="1">
      <alignment vertical="center"/>
      <protection/>
    </xf>
    <xf numFmtId="172" fontId="0" fillId="0" borderId="18" xfId="48" applyNumberFormat="1" applyFont="1" applyBorder="1" applyAlignment="1">
      <alignment vertical="center"/>
      <protection/>
    </xf>
    <xf numFmtId="172" fontId="0" fillId="0" borderId="18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44" fillId="0" borderId="64" xfId="48" applyNumberFormat="1" applyFont="1" applyBorder="1" applyAlignment="1">
      <alignment horizontal="center" vertical="center"/>
      <protection/>
    </xf>
    <xf numFmtId="172" fontId="26" fillId="0" borderId="18" xfId="48" applyNumberFormat="1" applyFont="1" applyFill="1" applyBorder="1" applyAlignment="1">
      <alignment horizontal="center" vertical="center"/>
      <protection/>
    </xf>
    <xf numFmtId="1" fontId="26" fillId="0" borderId="10" xfId="48" applyNumberFormat="1" applyFont="1" applyFill="1" applyBorder="1" applyAlignment="1">
      <alignment horizontal="center" vertical="center"/>
      <protection/>
    </xf>
    <xf numFmtId="0" fontId="4" fillId="0" borderId="32" xfId="48" applyFont="1" applyBorder="1" applyAlignment="1">
      <alignment horizontal="centerContinuous" vertical="center"/>
      <protection/>
    </xf>
    <xf numFmtId="0" fontId="4" fillId="0" borderId="0" xfId="48" applyFont="1" applyBorder="1" applyAlignment="1">
      <alignment horizontal="centerContinuous" vertical="center"/>
      <protection/>
    </xf>
    <xf numFmtId="0" fontId="4" fillId="0" borderId="10" xfId="48" applyFont="1" applyBorder="1" applyAlignment="1">
      <alignment horizontal="centerContinuous" vertical="center"/>
      <protection/>
    </xf>
    <xf numFmtId="0" fontId="45" fillId="0" borderId="32" xfId="48" applyFont="1" applyBorder="1" applyAlignment="1">
      <alignment horizontal="centerContinuous" vertical="center"/>
      <protection/>
    </xf>
    <xf numFmtId="0" fontId="8" fillId="0" borderId="0" xfId="48" applyFont="1" applyBorder="1" applyAlignment="1">
      <alignment horizontal="centerContinuous" vertical="center"/>
      <protection/>
    </xf>
    <xf numFmtId="0" fontId="8" fillId="0" borderId="10" xfId="48" applyFont="1" applyBorder="1" applyAlignment="1">
      <alignment horizontal="centerContinuous" vertical="center"/>
      <protection/>
    </xf>
    <xf numFmtId="172" fontId="46" fillId="0" borderId="18" xfId="48" applyNumberFormat="1" applyFont="1" applyFill="1" applyBorder="1" applyAlignment="1">
      <alignment horizontal="center" vertical="center"/>
      <protection/>
    </xf>
    <xf numFmtId="0" fontId="8" fillId="0" borderId="32" xfId="48" applyFont="1" applyBorder="1" applyAlignment="1">
      <alignment horizontal="centerContinuous" vertical="center"/>
      <protection/>
    </xf>
    <xf numFmtId="0" fontId="5" fillId="0" borderId="32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0" xfId="48" applyFont="1" applyBorder="1" applyAlignment="1">
      <alignment horizontal="centerContinuous" vertical="center"/>
      <protection/>
    </xf>
    <xf numFmtId="0" fontId="4" fillId="0" borderId="32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49" fontId="44" fillId="0" borderId="64" xfId="48" applyNumberFormat="1" applyFont="1" applyBorder="1" applyAlignment="1">
      <alignment horizontal="center" vertical="center"/>
      <protection/>
    </xf>
    <xf numFmtId="0" fontId="8" fillId="0" borderId="32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0" fontId="45" fillId="0" borderId="32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0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Continuous" vertical="center"/>
      <protection/>
    </xf>
    <xf numFmtId="0" fontId="45" fillId="0" borderId="10" xfId="48" applyFont="1" applyBorder="1" applyAlignment="1">
      <alignment horizontal="centerContinuous" vertical="center"/>
      <protection/>
    </xf>
    <xf numFmtId="49" fontId="0" fillId="0" borderId="65" xfId="48" applyNumberFormat="1" applyFont="1" applyBorder="1" applyAlignment="1">
      <alignment vertical="center"/>
      <protection/>
    </xf>
    <xf numFmtId="172" fontId="0" fillId="0" borderId="66" xfId="48" applyNumberFormat="1" applyFont="1" applyBorder="1" applyAlignment="1">
      <alignment vertical="center"/>
      <protection/>
    </xf>
    <xf numFmtId="172" fontId="0" fillId="0" borderId="66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26" xfId="48" applyNumberFormat="1" applyFont="1" applyBorder="1" applyAlignment="1">
      <alignment vertical="center"/>
      <protection/>
    </xf>
    <xf numFmtId="0" fontId="0" fillId="0" borderId="46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1" xfId="48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0" fillId="0" borderId="32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0" xfId="47" applyFont="1" applyBorder="1">
      <alignment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top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1" xfId="47" applyFont="1" applyFill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44" xfId="47" applyFont="1" applyBorder="1">
      <alignment/>
      <protection/>
    </xf>
    <xf numFmtId="0" fontId="0" fillId="0" borderId="48" xfId="47" applyFont="1" applyBorder="1">
      <alignment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0" fillId="33" borderId="0" xfId="47" applyFont="1" applyFill="1" applyBorder="1">
      <alignment/>
      <protection/>
    </xf>
    <xf numFmtId="0" fontId="29" fillId="33" borderId="0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center"/>
      <protection/>
    </xf>
    <xf numFmtId="0" fontId="27" fillId="0" borderId="0" xfId="47" applyFont="1" applyBorder="1" applyAlignment="1">
      <alignment horizontal="center" vertical="center"/>
      <protection/>
    </xf>
    <xf numFmtId="49" fontId="27" fillId="0" borderId="0" xfId="47" applyNumberFormat="1" applyFont="1" applyBorder="1" applyAlignment="1">
      <alignment horizontal="center" vertical="center"/>
      <protection/>
    </xf>
    <xf numFmtId="0" fontId="0" fillId="0" borderId="47" xfId="47" applyFont="1" applyBorder="1">
      <alignment/>
      <protection/>
    </xf>
    <xf numFmtId="0" fontId="0" fillId="0" borderId="26" xfId="47" applyFont="1" applyBorder="1">
      <alignment/>
      <protection/>
    </xf>
    <xf numFmtId="0" fontId="0" fillId="0" borderId="46" xfId="47" applyFont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top"/>
      <protection/>
    </xf>
    <xf numFmtId="0" fontId="0" fillId="0" borderId="67" xfId="47" applyFont="1" applyBorder="1">
      <alignment/>
      <protection/>
    </xf>
    <xf numFmtId="0" fontId="5" fillId="0" borderId="68" xfId="47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5" fillId="0" borderId="61" xfId="47" applyFont="1" applyBorder="1" applyAlignment="1">
      <alignment horizontal="center" vertical="center"/>
      <protection/>
    </xf>
    <xf numFmtId="0" fontId="5" fillId="0" borderId="61" xfId="47" applyNumberFormat="1" applyFont="1" applyBorder="1" applyAlignment="1">
      <alignment horizontal="center" vertical="center"/>
      <protection/>
    </xf>
    <xf numFmtId="172" fontId="43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>
      <alignment/>
      <protection/>
    </xf>
    <xf numFmtId="0" fontId="0" fillId="0" borderId="0" xfId="47" applyFont="1" applyFill="1" applyBorder="1">
      <alignment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0" fillId="0" borderId="61" xfId="47" applyFont="1" applyFill="1" applyBorder="1">
      <alignment/>
      <protection/>
    </xf>
    <xf numFmtId="0" fontId="5" fillId="0" borderId="61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vertical="center"/>
      <protection/>
    </xf>
    <xf numFmtId="1" fontId="26" fillId="0" borderId="10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left" vertical="center"/>
    </xf>
    <xf numFmtId="172" fontId="42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left" vertical="top"/>
    </xf>
    <xf numFmtId="0" fontId="52" fillId="0" borderId="0" xfId="0" applyFont="1" applyAlignment="1">
      <alignment horizontal="right"/>
    </xf>
    <xf numFmtId="0" fontId="5" fillId="33" borderId="1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21" fillId="0" borderId="0" xfId="47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172" fontId="102" fillId="0" borderId="18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 horizontal="left"/>
    </xf>
    <xf numFmtId="0" fontId="8" fillId="0" borderId="10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172" fontId="22" fillId="0" borderId="1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28" fillId="35" borderId="41" xfId="47" applyFont="1" applyFill="1" applyBorder="1" applyAlignment="1">
      <alignment horizontal="center" vertical="center"/>
      <protection/>
    </xf>
    <xf numFmtId="0" fontId="28" fillId="35" borderId="41" xfId="47" applyFont="1" applyFill="1" applyBorder="1" applyAlignment="1" quotePrefix="1">
      <alignment horizontal="center" vertical="center"/>
      <protection/>
    </xf>
    <xf numFmtId="0" fontId="5" fillId="35" borderId="69" xfId="47" applyFont="1" applyFill="1" applyBorder="1" applyAlignment="1">
      <alignment horizontal="center" vertical="center"/>
      <protection/>
    </xf>
    <xf numFmtId="0" fontId="5" fillId="35" borderId="70" xfId="47" applyFont="1" applyFill="1" applyBorder="1" applyAlignment="1">
      <alignment horizontal="center" vertical="center"/>
      <protection/>
    </xf>
    <xf numFmtId="0" fontId="5" fillId="35" borderId="71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Kostomlaty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28700" y="7410450"/>
          <a:ext cx="5354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971550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>
          <a:off x="55445025" y="67246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495300</xdr:colOff>
      <xdr:row>29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5445025" y="7410450"/>
          <a:ext cx="5454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87</xdr:col>
      <xdr:colOff>352425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5473600" y="8096250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1543050" y="6724650"/>
          <a:ext cx="5302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97097850" y="109537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8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247650</xdr:colOff>
      <xdr:row>26</xdr:row>
      <xdr:rowOff>114300</xdr:rowOff>
    </xdr:from>
    <xdr:to>
      <xdr:col>111</xdr:col>
      <xdr:colOff>266700</xdr:colOff>
      <xdr:row>29</xdr:row>
      <xdr:rowOff>123825</xdr:rowOff>
    </xdr:to>
    <xdr:sp>
      <xdr:nvSpPr>
        <xdr:cNvPr id="9" name="Line 11"/>
        <xdr:cNvSpPr>
          <a:spLocks/>
        </xdr:cNvSpPr>
      </xdr:nvSpPr>
      <xdr:spPr>
        <a:xfrm flipH="1">
          <a:off x="76542900" y="6724650"/>
          <a:ext cx="596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26</xdr:row>
      <xdr:rowOff>114300</xdr:rowOff>
    </xdr:from>
    <xdr:to>
      <xdr:col>133</xdr:col>
      <xdr:colOff>266700</xdr:colOff>
      <xdr:row>29</xdr:row>
      <xdr:rowOff>104775</xdr:rowOff>
    </xdr:to>
    <xdr:sp>
      <xdr:nvSpPr>
        <xdr:cNvPr id="10" name="Line 13"/>
        <xdr:cNvSpPr>
          <a:spLocks/>
        </xdr:cNvSpPr>
      </xdr:nvSpPr>
      <xdr:spPr>
        <a:xfrm>
          <a:off x="90687525" y="6724650"/>
          <a:ext cx="8162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24</xdr:row>
      <xdr:rowOff>0</xdr:rowOff>
    </xdr:from>
    <xdr:to>
      <xdr:col>36</xdr:col>
      <xdr:colOff>714375</xdr:colOff>
      <xdr:row>26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23288625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26</xdr:row>
      <xdr:rowOff>114300</xdr:rowOff>
    </xdr:from>
    <xdr:to>
      <xdr:col>23</xdr:col>
      <xdr:colOff>285750</xdr:colOff>
      <xdr:row>29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1120140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29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20107275" y="741045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79</xdr:col>
      <xdr:colOff>381000</xdr:colOff>
      <xdr:row>16</xdr:row>
      <xdr:rowOff>76200</xdr:rowOff>
    </xdr:from>
    <xdr:to>
      <xdr:col>81</xdr:col>
      <xdr:colOff>142875</xdr:colOff>
      <xdr:row>18</xdr:row>
      <xdr:rowOff>95250</xdr:rowOff>
    </xdr:to>
    <xdr:pic>
      <xdr:nvPicPr>
        <xdr:cNvPr id="14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45450" y="44005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266700</xdr:colOff>
      <xdr:row>29</xdr:row>
      <xdr:rowOff>114300</xdr:rowOff>
    </xdr:from>
    <xdr:to>
      <xdr:col>94</xdr:col>
      <xdr:colOff>504825</xdr:colOff>
      <xdr:row>31</xdr:row>
      <xdr:rowOff>228600</xdr:rowOff>
    </xdr:to>
    <xdr:sp>
      <xdr:nvSpPr>
        <xdr:cNvPr id="15" name="Line 24"/>
        <xdr:cNvSpPr>
          <a:spLocks/>
        </xdr:cNvSpPr>
      </xdr:nvSpPr>
      <xdr:spPr>
        <a:xfrm flipH="1">
          <a:off x="66160650" y="74104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619125</xdr:colOff>
      <xdr:row>38</xdr:row>
      <xdr:rowOff>114300</xdr:rowOff>
    </xdr:from>
    <xdr:to>
      <xdr:col>72</xdr:col>
      <xdr:colOff>247650</xdr:colOff>
      <xdr:row>38</xdr:row>
      <xdr:rowOff>114300</xdr:rowOff>
    </xdr:to>
    <xdr:sp>
      <xdr:nvSpPr>
        <xdr:cNvPr id="16" name="Line 29"/>
        <xdr:cNvSpPr>
          <a:spLocks/>
        </xdr:cNvSpPr>
      </xdr:nvSpPr>
      <xdr:spPr>
        <a:xfrm>
          <a:off x="49196625" y="9467850"/>
          <a:ext cx="4086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7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Kostomlaty nad Labem</a:t>
          </a:r>
        </a:p>
      </xdr:txBody>
    </xdr:sp>
    <xdr:clientData/>
  </xdr:twoCellAnchor>
  <xdr:twoCellAnchor>
    <xdr:from>
      <xdr:col>37</xdr:col>
      <xdr:colOff>485775</xdr:colOff>
      <xdr:row>23</xdr:row>
      <xdr:rowOff>114300</xdr:rowOff>
    </xdr:from>
    <xdr:to>
      <xdr:col>38</xdr:col>
      <xdr:colOff>714375</xdr:colOff>
      <xdr:row>23</xdr:row>
      <xdr:rowOff>152400</xdr:rowOff>
    </xdr:to>
    <xdr:sp>
      <xdr:nvSpPr>
        <xdr:cNvPr id="18" name="Line 33"/>
        <xdr:cNvSpPr>
          <a:spLocks/>
        </xdr:cNvSpPr>
      </xdr:nvSpPr>
      <xdr:spPr>
        <a:xfrm flipH="1">
          <a:off x="27746325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714375</xdr:colOff>
      <xdr:row>23</xdr:row>
      <xdr:rowOff>152400</xdr:rowOff>
    </xdr:from>
    <xdr:to>
      <xdr:col>37</xdr:col>
      <xdr:colOff>485775</xdr:colOff>
      <xdr:row>24</xdr:row>
      <xdr:rowOff>0</xdr:rowOff>
    </xdr:to>
    <xdr:sp>
      <xdr:nvSpPr>
        <xdr:cNvPr id="19" name="Line 34"/>
        <xdr:cNvSpPr>
          <a:spLocks/>
        </xdr:cNvSpPr>
      </xdr:nvSpPr>
      <xdr:spPr>
        <a:xfrm flipH="1">
          <a:off x="27003375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26</xdr:row>
      <xdr:rowOff>114300</xdr:rowOff>
    </xdr:from>
    <xdr:to>
      <xdr:col>31</xdr:col>
      <xdr:colOff>66675</xdr:colOff>
      <xdr:row>29</xdr:row>
      <xdr:rowOff>114300</xdr:rowOff>
    </xdr:to>
    <xdr:sp>
      <xdr:nvSpPr>
        <xdr:cNvPr id="20" name="Line 37"/>
        <xdr:cNvSpPr>
          <a:spLocks/>
        </xdr:cNvSpPr>
      </xdr:nvSpPr>
      <xdr:spPr>
        <a:xfrm flipH="1">
          <a:off x="18621375" y="6724650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54521100" y="7296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65</xdr:col>
      <xdr:colOff>304800</xdr:colOff>
      <xdr:row>20</xdr:row>
      <xdr:rowOff>114300</xdr:rowOff>
    </xdr:from>
    <xdr:to>
      <xdr:col>96</xdr:col>
      <xdr:colOff>247650</xdr:colOff>
      <xdr:row>20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48367950" y="5353050"/>
          <a:ext cx="2274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20</xdr:row>
      <xdr:rowOff>123825</xdr:rowOff>
    </xdr:from>
    <xdr:to>
      <xdr:col>95</xdr:col>
      <xdr:colOff>276225</xdr:colOff>
      <xdr:row>23</xdr:row>
      <xdr:rowOff>114300</xdr:rowOff>
    </xdr:to>
    <xdr:sp>
      <xdr:nvSpPr>
        <xdr:cNvPr id="24" name="Line 44"/>
        <xdr:cNvSpPr>
          <a:spLocks/>
        </xdr:cNvSpPr>
      </xdr:nvSpPr>
      <xdr:spPr>
        <a:xfrm flipH="1" flipV="1">
          <a:off x="66903600" y="5362575"/>
          <a:ext cx="37242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285750</xdr:colOff>
      <xdr:row>32</xdr:row>
      <xdr:rowOff>76200</xdr:rowOff>
    </xdr:from>
    <xdr:to>
      <xdr:col>88</xdr:col>
      <xdr:colOff>514350</xdr:colOff>
      <xdr:row>32</xdr:row>
      <xdr:rowOff>114300</xdr:rowOff>
    </xdr:to>
    <xdr:sp>
      <xdr:nvSpPr>
        <xdr:cNvPr id="25" name="Line 50"/>
        <xdr:cNvSpPr>
          <a:spLocks/>
        </xdr:cNvSpPr>
      </xdr:nvSpPr>
      <xdr:spPr>
        <a:xfrm flipH="1">
          <a:off x="64693800" y="805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9537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22802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29" name="Line 64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11045190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99566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1104709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504825</xdr:colOff>
      <xdr:row>35</xdr:row>
      <xdr:rowOff>114300</xdr:rowOff>
    </xdr:from>
    <xdr:to>
      <xdr:col>63</xdr:col>
      <xdr:colOff>371475</xdr:colOff>
      <xdr:row>37</xdr:row>
      <xdr:rowOff>114300</xdr:rowOff>
    </xdr:to>
    <xdr:sp>
      <xdr:nvSpPr>
        <xdr:cNvPr id="34" name="Line 69"/>
        <xdr:cNvSpPr>
          <a:spLocks/>
        </xdr:cNvSpPr>
      </xdr:nvSpPr>
      <xdr:spPr>
        <a:xfrm flipH="1" flipV="1">
          <a:off x="44624625" y="8782050"/>
          <a:ext cx="2324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600075</xdr:colOff>
      <xdr:row>37</xdr:row>
      <xdr:rowOff>228600</xdr:rowOff>
    </xdr:from>
    <xdr:to>
      <xdr:col>65</xdr:col>
      <xdr:colOff>371475</xdr:colOff>
      <xdr:row>38</xdr:row>
      <xdr:rowOff>76200</xdr:rowOff>
    </xdr:to>
    <xdr:sp>
      <xdr:nvSpPr>
        <xdr:cNvPr id="35" name="Line 70"/>
        <xdr:cNvSpPr>
          <a:spLocks/>
        </xdr:cNvSpPr>
      </xdr:nvSpPr>
      <xdr:spPr>
        <a:xfrm>
          <a:off x="47691675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371475</xdr:colOff>
      <xdr:row>38</xdr:row>
      <xdr:rowOff>76200</xdr:rowOff>
    </xdr:from>
    <xdr:to>
      <xdr:col>66</xdr:col>
      <xdr:colOff>600075</xdr:colOff>
      <xdr:row>38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48434625" y="942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37</xdr:row>
      <xdr:rowOff>114300</xdr:rowOff>
    </xdr:from>
    <xdr:to>
      <xdr:col>64</xdr:col>
      <xdr:colOff>600075</xdr:colOff>
      <xdr:row>37</xdr:row>
      <xdr:rowOff>228600</xdr:rowOff>
    </xdr:to>
    <xdr:sp>
      <xdr:nvSpPr>
        <xdr:cNvPr id="37" name="Line 72"/>
        <xdr:cNvSpPr>
          <a:spLocks/>
        </xdr:cNvSpPr>
      </xdr:nvSpPr>
      <xdr:spPr>
        <a:xfrm>
          <a:off x="46948725" y="9239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38" name="Line 76"/>
        <xdr:cNvSpPr>
          <a:spLocks/>
        </xdr:cNvSpPr>
      </xdr:nvSpPr>
      <xdr:spPr>
        <a:xfrm>
          <a:off x="22345650" y="8096250"/>
          <a:ext cx="3219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657225</xdr:colOff>
      <xdr:row>23</xdr:row>
      <xdr:rowOff>114300</xdr:rowOff>
    </xdr:from>
    <xdr:to>
      <xdr:col>95</xdr:col>
      <xdr:colOff>276225</xdr:colOff>
      <xdr:row>23</xdr:row>
      <xdr:rowOff>114300</xdr:rowOff>
    </xdr:to>
    <xdr:sp>
      <xdr:nvSpPr>
        <xdr:cNvPr id="39" name="Line 78"/>
        <xdr:cNvSpPr>
          <a:spLocks/>
        </xdr:cNvSpPr>
      </xdr:nvSpPr>
      <xdr:spPr>
        <a:xfrm>
          <a:off x="28432125" y="6038850"/>
          <a:ext cx="421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0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285750</xdr:colOff>
      <xdr:row>23</xdr:row>
      <xdr:rowOff>114300</xdr:rowOff>
    </xdr:from>
    <xdr:to>
      <xdr:col>98</xdr:col>
      <xdr:colOff>533400</xdr:colOff>
      <xdr:row>26</xdr:row>
      <xdr:rowOff>114300</xdr:rowOff>
    </xdr:to>
    <xdr:sp>
      <xdr:nvSpPr>
        <xdr:cNvPr id="41" name="Line 89"/>
        <xdr:cNvSpPr>
          <a:spLocks/>
        </xdr:cNvSpPr>
      </xdr:nvSpPr>
      <xdr:spPr>
        <a:xfrm>
          <a:off x="70637400" y="60388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26</xdr:row>
      <xdr:rowOff>114300</xdr:rowOff>
    </xdr:from>
    <xdr:to>
      <xdr:col>122</xdr:col>
      <xdr:colOff>495300</xdr:colOff>
      <xdr:row>26</xdr:row>
      <xdr:rowOff>114300</xdr:rowOff>
    </xdr:to>
    <xdr:sp>
      <xdr:nvSpPr>
        <xdr:cNvPr id="42" name="Line 97"/>
        <xdr:cNvSpPr>
          <a:spLocks/>
        </xdr:cNvSpPr>
      </xdr:nvSpPr>
      <xdr:spPr>
        <a:xfrm>
          <a:off x="89916000" y="6724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31</xdr:row>
      <xdr:rowOff>228600</xdr:rowOff>
    </xdr:from>
    <xdr:to>
      <xdr:col>89</xdr:col>
      <xdr:colOff>285750</xdr:colOff>
      <xdr:row>32</xdr:row>
      <xdr:rowOff>76200</xdr:rowOff>
    </xdr:to>
    <xdr:sp>
      <xdr:nvSpPr>
        <xdr:cNvPr id="43" name="Line 100"/>
        <xdr:cNvSpPr>
          <a:spLocks/>
        </xdr:cNvSpPr>
      </xdr:nvSpPr>
      <xdr:spPr>
        <a:xfrm flipH="1">
          <a:off x="6543675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54521100" y="7981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46" name="Group 138"/>
        <xdr:cNvGrpSpPr>
          <a:grpSpLocks noChangeAspect="1"/>
        </xdr:cNvGrpSpPr>
      </xdr:nvGrpSpPr>
      <xdr:grpSpPr>
        <a:xfrm>
          <a:off x="429768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49" name="Group 141"/>
        <xdr:cNvGrpSpPr>
          <a:grpSpLocks noChangeAspect="1"/>
        </xdr:cNvGrpSpPr>
      </xdr:nvGrpSpPr>
      <xdr:grpSpPr>
        <a:xfrm>
          <a:off x="221742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52" name="Group 147"/>
        <xdr:cNvGrpSpPr>
          <a:grpSpLocks noChangeAspect="1"/>
        </xdr:cNvGrpSpPr>
      </xdr:nvGrpSpPr>
      <xdr:grpSpPr>
        <a:xfrm>
          <a:off x="169640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54749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68</xdr:col>
      <xdr:colOff>228600</xdr:colOff>
      <xdr:row>38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50292000" y="935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122</xdr:col>
      <xdr:colOff>342900</xdr:colOff>
      <xdr:row>24</xdr:row>
      <xdr:rowOff>219075</xdr:rowOff>
    </xdr:from>
    <xdr:to>
      <xdr:col>122</xdr:col>
      <xdr:colOff>647700</xdr:colOff>
      <xdr:row>26</xdr:row>
      <xdr:rowOff>114300</xdr:rowOff>
    </xdr:to>
    <xdr:grpSp>
      <xdr:nvGrpSpPr>
        <xdr:cNvPr id="57" name="Group 208"/>
        <xdr:cNvGrpSpPr>
          <a:grpSpLocks noChangeAspect="1"/>
        </xdr:cNvGrpSpPr>
      </xdr:nvGrpSpPr>
      <xdr:grpSpPr>
        <a:xfrm>
          <a:off x="90525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29</xdr:row>
      <xdr:rowOff>114300</xdr:rowOff>
    </xdr:from>
    <xdr:to>
      <xdr:col>94</xdr:col>
      <xdr:colOff>647700</xdr:colOff>
      <xdr:row>31</xdr:row>
      <xdr:rowOff>28575</xdr:rowOff>
    </xdr:to>
    <xdr:grpSp>
      <xdr:nvGrpSpPr>
        <xdr:cNvPr id="60" name="Group 214"/>
        <xdr:cNvGrpSpPr>
          <a:grpSpLocks noChangeAspect="1"/>
        </xdr:cNvGrpSpPr>
      </xdr:nvGrpSpPr>
      <xdr:grpSpPr>
        <a:xfrm>
          <a:off x="697230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29</xdr:row>
      <xdr:rowOff>114300</xdr:rowOff>
    </xdr:from>
    <xdr:to>
      <xdr:col>133</xdr:col>
      <xdr:colOff>419100</xdr:colOff>
      <xdr:row>31</xdr:row>
      <xdr:rowOff>28575</xdr:rowOff>
    </xdr:to>
    <xdr:grpSp>
      <xdr:nvGrpSpPr>
        <xdr:cNvPr id="63" name="Group 217"/>
        <xdr:cNvGrpSpPr>
          <a:grpSpLocks noChangeAspect="1"/>
        </xdr:cNvGrpSpPr>
      </xdr:nvGrpSpPr>
      <xdr:grpSpPr>
        <a:xfrm>
          <a:off x="986885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123825</xdr:colOff>
      <xdr:row>24</xdr:row>
      <xdr:rowOff>219075</xdr:rowOff>
    </xdr:from>
    <xdr:to>
      <xdr:col>111</xdr:col>
      <xdr:colOff>428625</xdr:colOff>
      <xdr:row>26</xdr:row>
      <xdr:rowOff>114300</xdr:rowOff>
    </xdr:to>
    <xdr:grpSp>
      <xdr:nvGrpSpPr>
        <xdr:cNvPr id="66" name="Group 231"/>
        <xdr:cNvGrpSpPr>
          <a:grpSpLocks noChangeAspect="1"/>
        </xdr:cNvGrpSpPr>
      </xdr:nvGrpSpPr>
      <xdr:grpSpPr>
        <a:xfrm>
          <a:off x="823626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24</xdr:row>
      <xdr:rowOff>219075</xdr:rowOff>
    </xdr:from>
    <xdr:to>
      <xdr:col>98</xdr:col>
      <xdr:colOff>657225</xdr:colOff>
      <xdr:row>26</xdr:row>
      <xdr:rowOff>114300</xdr:rowOff>
    </xdr:to>
    <xdr:grpSp>
      <xdr:nvGrpSpPr>
        <xdr:cNvPr id="69" name="Group 239"/>
        <xdr:cNvGrpSpPr>
          <a:grpSpLocks noChangeAspect="1"/>
        </xdr:cNvGrpSpPr>
      </xdr:nvGrpSpPr>
      <xdr:grpSpPr>
        <a:xfrm>
          <a:off x="727043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66675</xdr:rowOff>
    </xdr:from>
    <xdr:to>
      <xdr:col>4</xdr:col>
      <xdr:colOff>447675</xdr:colOff>
      <xdr:row>25</xdr:row>
      <xdr:rowOff>171450</xdr:rowOff>
    </xdr:to>
    <xdr:grpSp>
      <xdr:nvGrpSpPr>
        <xdr:cNvPr id="72" name="Group 398"/>
        <xdr:cNvGrpSpPr>
          <a:grpSpLocks noChangeAspect="1"/>
        </xdr:cNvGrpSpPr>
      </xdr:nvGrpSpPr>
      <xdr:grpSpPr>
        <a:xfrm>
          <a:off x="2066925" y="6448425"/>
          <a:ext cx="895350" cy="104775"/>
          <a:chOff x="29" y="215"/>
          <a:chExt cx="81" cy="12"/>
        </a:xfrm>
        <a:solidFill>
          <a:srgbClr val="FFFFFF"/>
        </a:solidFill>
      </xdr:grpSpPr>
      <xdr:sp>
        <xdr:nvSpPr>
          <xdr:cNvPr id="73" name="Line 39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0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0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0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0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0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0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0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30</xdr:row>
      <xdr:rowOff>57150</xdr:rowOff>
    </xdr:from>
    <xdr:to>
      <xdr:col>90</xdr:col>
      <xdr:colOff>419100</xdr:colOff>
      <xdr:row>30</xdr:row>
      <xdr:rowOff>171450</xdr:rowOff>
    </xdr:to>
    <xdr:grpSp>
      <xdr:nvGrpSpPr>
        <xdr:cNvPr id="81" name="Group 407"/>
        <xdr:cNvGrpSpPr>
          <a:grpSpLocks noChangeAspect="1"/>
        </xdr:cNvGrpSpPr>
      </xdr:nvGrpSpPr>
      <xdr:grpSpPr>
        <a:xfrm>
          <a:off x="65941575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82" name="Line 40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0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1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1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1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1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1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238125</xdr:colOff>
      <xdr:row>28</xdr:row>
      <xdr:rowOff>66675</xdr:rowOff>
    </xdr:from>
    <xdr:to>
      <xdr:col>32</xdr:col>
      <xdr:colOff>600075</xdr:colOff>
      <xdr:row>28</xdr:row>
      <xdr:rowOff>190500</xdr:rowOff>
    </xdr:to>
    <xdr:grpSp>
      <xdr:nvGrpSpPr>
        <xdr:cNvPr id="90" name="Group 507"/>
        <xdr:cNvGrpSpPr>
          <a:grpSpLocks noChangeAspect="1"/>
        </xdr:cNvGrpSpPr>
      </xdr:nvGrpSpPr>
      <xdr:grpSpPr>
        <a:xfrm>
          <a:off x="23040975" y="7134225"/>
          <a:ext cx="876300" cy="123825"/>
          <a:chOff x="202" y="215"/>
          <a:chExt cx="81" cy="12"/>
        </a:xfrm>
        <a:solidFill>
          <a:srgbClr val="FFFFFF"/>
        </a:solidFill>
      </xdr:grpSpPr>
      <xdr:sp>
        <xdr:nvSpPr>
          <xdr:cNvPr id="91" name="Line 5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27</xdr:row>
      <xdr:rowOff>47625</xdr:rowOff>
    </xdr:from>
    <xdr:to>
      <xdr:col>15</xdr:col>
      <xdr:colOff>419100</xdr:colOff>
      <xdr:row>27</xdr:row>
      <xdr:rowOff>161925</xdr:rowOff>
    </xdr:to>
    <xdr:grpSp>
      <xdr:nvGrpSpPr>
        <xdr:cNvPr id="99" name="Group 542"/>
        <xdr:cNvGrpSpPr>
          <a:grpSpLocks noChangeAspect="1"/>
        </xdr:cNvGrpSpPr>
      </xdr:nvGrpSpPr>
      <xdr:grpSpPr>
        <a:xfrm>
          <a:off x="11039475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647700</xdr:colOff>
      <xdr:row>20</xdr:row>
      <xdr:rowOff>38100</xdr:rowOff>
    </xdr:from>
    <xdr:to>
      <xdr:col>63</xdr:col>
      <xdr:colOff>19050</xdr:colOff>
      <xdr:row>20</xdr:row>
      <xdr:rowOff>161925</xdr:rowOff>
    </xdr:to>
    <xdr:sp>
      <xdr:nvSpPr>
        <xdr:cNvPr id="103" name="kreslení 16"/>
        <xdr:cNvSpPr>
          <a:spLocks/>
        </xdr:cNvSpPr>
      </xdr:nvSpPr>
      <xdr:spPr>
        <a:xfrm>
          <a:off x="46253400" y="52768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95250</xdr:colOff>
      <xdr:row>21</xdr:row>
      <xdr:rowOff>47625</xdr:rowOff>
    </xdr:from>
    <xdr:to>
      <xdr:col>90</xdr:col>
      <xdr:colOff>533400</xdr:colOff>
      <xdr:row>21</xdr:row>
      <xdr:rowOff>161925</xdr:rowOff>
    </xdr:to>
    <xdr:grpSp>
      <xdr:nvGrpSpPr>
        <xdr:cNvPr id="104" name="Group 609"/>
        <xdr:cNvGrpSpPr>
          <a:grpSpLocks noChangeAspect="1"/>
        </xdr:cNvGrpSpPr>
      </xdr:nvGrpSpPr>
      <xdr:grpSpPr>
        <a:xfrm>
          <a:off x="66503550" y="5514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190500</xdr:colOff>
      <xdr:row>28</xdr:row>
      <xdr:rowOff>76200</xdr:rowOff>
    </xdr:from>
    <xdr:to>
      <xdr:col>133</xdr:col>
      <xdr:colOff>485775</xdr:colOff>
      <xdr:row>28</xdr:row>
      <xdr:rowOff>190500</xdr:rowOff>
    </xdr:to>
    <xdr:grpSp>
      <xdr:nvGrpSpPr>
        <xdr:cNvPr id="109" name="Group 626"/>
        <xdr:cNvGrpSpPr>
          <a:grpSpLocks noChangeAspect="1"/>
        </xdr:cNvGrpSpPr>
      </xdr:nvGrpSpPr>
      <xdr:grpSpPr>
        <a:xfrm>
          <a:off x="98774250" y="7143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514350" y="5010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Nymburk hl.n.</a:t>
          </a:r>
        </a:p>
      </xdr:txBody>
    </xdr:sp>
    <xdr:clientData/>
  </xdr:twoCellAnchor>
  <xdr:twoCellAnchor>
    <xdr:from>
      <xdr:col>146</xdr:col>
      <xdr:colOff>0</xdr:colOff>
      <xdr:row>21</xdr:row>
      <xdr:rowOff>0</xdr:rowOff>
    </xdr:from>
    <xdr:to>
      <xdr:col>149</xdr:col>
      <xdr:colOff>0</xdr:colOff>
      <xdr:row>23</xdr:row>
      <xdr:rowOff>0</xdr:rowOff>
    </xdr:to>
    <xdr:sp>
      <xdr:nvSpPr>
        <xdr:cNvPr id="114" name="text 38"/>
        <xdr:cNvSpPr txBox="1">
          <a:spLocks noChangeArrowheads="1"/>
        </xdr:cNvSpPr>
      </xdr:nvSpPr>
      <xdr:spPr>
        <a:xfrm>
          <a:off x="108013500" y="54673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Lysá nad Labem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116" name="text 27"/>
        <xdr:cNvSpPr txBox="1">
          <a:spLocks noChangeArrowheads="1"/>
        </xdr:cNvSpPr>
      </xdr:nvSpPr>
      <xdr:spPr>
        <a:xfrm>
          <a:off x="10915650" y="171450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139</xdr:col>
      <xdr:colOff>0</xdr:colOff>
      <xdr:row>1</xdr:row>
      <xdr:rowOff>0</xdr:rowOff>
    </xdr:from>
    <xdr:to>
      <xdr:col>149</xdr:col>
      <xdr:colOff>0</xdr:colOff>
      <xdr:row>2</xdr:row>
      <xdr:rowOff>0</xdr:rowOff>
    </xdr:to>
    <xdr:sp>
      <xdr:nvSpPr>
        <xdr:cNvPr id="118" name="text 36"/>
        <xdr:cNvSpPr txBox="1">
          <a:spLocks noChangeArrowheads="1"/>
        </xdr:cNvSpPr>
      </xdr:nvSpPr>
      <xdr:spPr>
        <a:xfrm>
          <a:off x="1030414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121</xdr:col>
      <xdr:colOff>0</xdr:colOff>
      <xdr:row>1</xdr:row>
      <xdr:rowOff>0</xdr:rowOff>
    </xdr:from>
    <xdr:to>
      <xdr:col>135</xdr:col>
      <xdr:colOff>0</xdr:colOff>
      <xdr:row>2</xdr:row>
      <xdr:rowOff>0</xdr:rowOff>
    </xdr:to>
    <xdr:sp>
      <xdr:nvSpPr>
        <xdr:cNvPr id="119" name="text 56"/>
        <xdr:cNvSpPr txBox="1">
          <a:spLocks noChangeArrowheads="1"/>
        </xdr:cNvSpPr>
      </xdr:nvSpPr>
      <xdr:spPr>
        <a:xfrm>
          <a:off x="89668350" y="171450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47</xdr:col>
      <xdr:colOff>0</xdr:colOff>
      <xdr:row>51</xdr:row>
      <xdr:rowOff>0</xdr:rowOff>
    </xdr:to>
    <xdr:sp>
      <xdr:nvSpPr>
        <xdr:cNvPr id="120" name="text 55"/>
        <xdr:cNvSpPr txBox="1">
          <a:spLocks noChangeArrowheads="1"/>
        </xdr:cNvSpPr>
      </xdr:nvSpPr>
      <xdr:spPr>
        <a:xfrm>
          <a:off x="28746450" y="119443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685800</xdr:colOff>
      <xdr:row>35</xdr:row>
      <xdr:rowOff>114300</xdr:rowOff>
    </xdr:from>
    <xdr:to>
      <xdr:col>94</xdr:col>
      <xdr:colOff>685800</xdr:colOff>
      <xdr:row>35</xdr:row>
      <xdr:rowOff>114300</xdr:rowOff>
    </xdr:to>
    <xdr:sp>
      <xdr:nvSpPr>
        <xdr:cNvPr id="121" name="Line 29"/>
        <xdr:cNvSpPr>
          <a:spLocks/>
        </xdr:cNvSpPr>
      </xdr:nvSpPr>
      <xdr:spPr>
        <a:xfrm>
          <a:off x="21031200" y="8782050"/>
          <a:ext cx="4903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35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54749700" y="866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94</xdr:col>
      <xdr:colOff>228600</xdr:colOff>
      <xdr:row>20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69608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30</xdr:col>
      <xdr:colOff>228600</xdr:colOff>
      <xdr:row>35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22059900" y="866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</xdr:col>
      <xdr:colOff>47625</xdr:colOff>
      <xdr:row>30</xdr:row>
      <xdr:rowOff>47625</xdr:rowOff>
    </xdr:from>
    <xdr:to>
      <xdr:col>4</xdr:col>
      <xdr:colOff>352425</xdr:colOff>
      <xdr:row>30</xdr:row>
      <xdr:rowOff>161925</xdr:rowOff>
    </xdr:to>
    <xdr:grpSp>
      <xdr:nvGrpSpPr>
        <xdr:cNvPr id="125" name="Group 1227"/>
        <xdr:cNvGrpSpPr>
          <a:grpSpLocks/>
        </xdr:cNvGrpSpPr>
      </xdr:nvGrpSpPr>
      <xdr:grpSpPr>
        <a:xfrm>
          <a:off x="2047875" y="7572375"/>
          <a:ext cx="819150" cy="114300"/>
          <a:chOff x="-34202" y="-18"/>
          <a:chExt cx="48375" cy="12"/>
        </a:xfrm>
        <a:solidFill>
          <a:srgbClr val="FFFFFF"/>
        </a:solidFill>
      </xdr:grpSpPr>
      <xdr:sp>
        <xdr:nvSpPr>
          <xdr:cNvPr id="126" name="Line 1228"/>
          <xdr:cNvSpPr>
            <a:spLocks/>
          </xdr:cNvSpPr>
        </xdr:nvSpPr>
        <xdr:spPr>
          <a:xfrm>
            <a:off x="-32267" y="-12"/>
            <a:ext cx="77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29"/>
          <xdr:cNvSpPr>
            <a:spLocks/>
          </xdr:cNvSpPr>
        </xdr:nvSpPr>
        <xdr:spPr>
          <a:xfrm>
            <a:off x="-3420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30"/>
          <xdr:cNvSpPr>
            <a:spLocks/>
          </xdr:cNvSpPr>
        </xdr:nvSpPr>
        <xdr:spPr>
          <a:xfrm>
            <a:off x="-2452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31"/>
          <xdr:cNvSpPr>
            <a:spLocks/>
          </xdr:cNvSpPr>
        </xdr:nvSpPr>
        <xdr:spPr>
          <a:xfrm>
            <a:off x="643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32"/>
          <xdr:cNvSpPr>
            <a:spLocks/>
          </xdr:cNvSpPr>
        </xdr:nvSpPr>
        <xdr:spPr>
          <a:xfrm>
            <a:off x="-904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233"/>
          <xdr:cNvSpPr>
            <a:spLocks/>
          </xdr:cNvSpPr>
        </xdr:nvSpPr>
        <xdr:spPr>
          <a:xfrm>
            <a:off x="-130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234"/>
          <xdr:cNvSpPr>
            <a:spLocks/>
          </xdr:cNvSpPr>
        </xdr:nvSpPr>
        <xdr:spPr>
          <a:xfrm>
            <a:off x="-1678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33" name="Group 132"/>
        <xdr:cNvGrpSpPr>
          <a:grpSpLocks noChangeAspect="1"/>
        </xdr:cNvGrpSpPr>
      </xdr:nvGrpSpPr>
      <xdr:grpSpPr>
        <a:xfrm>
          <a:off x="110204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30</xdr:row>
      <xdr:rowOff>57150</xdr:rowOff>
    </xdr:from>
    <xdr:to>
      <xdr:col>15</xdr:col>
      <xdr:colOff>419100</xdr:colOff>
      <xdr:row>30</xdr:row>
      <xdr:rowOff>171450</xdr:rowOff>
    </xdr:to>
    <xdr:grpSp>
      <xdr:nvGrpSpPr>
        <xdr:cNvPr id="136" name="Group 542"/>
        <xdr:cNvGrpSpPr>
          <a:grpSpLocks noChangeAspect="1"/>
        </xdr:cNvGrpSpPr>
      </xdr:nvGrpSpPr>
      <xdr:grpSpPr>
        <a:xfrm>
          <a:off x="11039475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7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24</xdr:row>
      <xdr:rowOff>57150</xdr:rowOff>
    </xdr:from>
    <xdr:to>
      <xdr:col>58</xdr:col>
      <xdr:colOff>647700</xdr:colOff>
      <xdr:row>24</xdr:row>
      <xdr:rowOff>171450</xdr:rowOff>
    </xdr:to>
    <xdr:grpSp>
      <xdr:nvGrpSpPr>
        <xdr:cNvPr id="140" name="Group 542"/>
        <xdr:cNvGrpSpPr>
          <a:grpSpLocks noChangeAspect="1"/>
        </xdr:cNvGrpSpPr>
      </xdr:nvGrpSpPr>
      <xdr:grpSpPr>
        <a:xfrm>
          <a:off x="42986325" y="6210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9525</xdr:colOff>
      <xdr:row>27</xdr:row>
      <xdr:rowOff>114300</xdr:rowOff>
    </xdr:from>
    <xdr:ext cx="304800" cy="228600"/>
    <xdr:sp>
      <xdr:nvSpPr>
        <xdr:cNvPr id="144" name="text 1282"/>
        <xdr:cNvSpPr txBox="1">
          <a:spLocks noChangeArrowheads="1"/>
        </xdr:cNvSpPr>
      </xdr:nvSpPr>
      <xdr:spPr>
        <a:xfrm>
          <a:off x="13896975" y="69532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145" name="Group 147"/>
        <xdr:cNvGrpSpPr>
          <a:grpSpLocks noChangeAspect="1"/>
        </xdr:cNvGrpSpPr>
      </xdr:nvGrpSpPr>
      <xdr:grpSpPr>
        <a:xfrm>
          <a:off x="184499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114300</xdr:rowOff>
    </xdr:from>
    <xdr:to>
      <xdr:col>27</xdr:col>
      <xdr:colOff>419100</xdr:colOff>
      <xdr:row>31</xdr:row>
      <xdr:rowOff>28575</xdr:rowOff>
    </xdr:to>
    <xdr:grpSp>
      <xdr:nvGrpSpPr>
        <xdr:cNvPr id="148" name="Group 147"/>
        <xdr:cNvGrpSpPr>
          <a:grpSpLocks noChangeAspect="1"/>
        </xdr:cNvGrpSpPr>
      </xdr:nvGrpSpPr>
      <xdr:grpSpPr>
        <a:xfrm>
          <a:off x="199358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885825</xdr:colOff>
      <xdr:row>24</xdr:row>
      <xdr:rowOff>219075</xdr:rowOff>
    </xdr:from>
    <xdr:to>
      <xdr:col>31</xdr:col>
      <xdr:colOff>219075</xdr:colOff>
      <xdr:row>26</xdr:row>
      <xdr:rowOff>114300</xdr:rowOff>
    </xdr:to>
    <xdr:grpSp>
      <xdr:nvGrpSpPr>
        <xdr:cNvPr id="151" name="Group 132"/>
        <xdr:cNvGrpSpPr>
          <a:grpSpLocks noChangeAspect="1"/>
        </xdr:cNvGrpSpPr>
      </xdr:nvGrpSpPr>
      <xdr:grpSpPr>
        <a:xfrm>
          <a:off x="227171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314325</xdr:colOff>
      <xdr:row>24</xdr:row>
      <xdr:rowOff>219075</xdr:rowOff>
    </xdr:from>
    <xdr:to>
      <xdr:col>32</xdr:col>
      <xdr:colOff>104775</xdr:colOff>
      <xdr:row>26</xdr:row>
      <xdr:rowOff>114300</xdr:rowOff>
    </xdr:to>
    <xdr:grpSp>
      <xdr:nvGrpSpPr>
        <xdr:cNvPr id="154" name="Group 132"/>
        <xdr:cNvGrpSpPr>
          <a:grpSpLocks noChangeAspect="1"/>
        </xdr:cNvGrpSpPr>
      </xdr:nvGrpSpPr>
      <xdr:grpSpPr>
        <a:xfrm>
          <a:off x="231171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35</xdr:row>
      <xdr:rowOff>114300</xdr:rowOff>
    </xdr:from>
    <xdr:to>
      <xdr:col>36</xdr:col>
      <xdr:colOff>628650</xdr:colOff>
      <xdr:row>37</xdr:row>
      <xdr:rowOff>28575</xdr:rowOff>
    </xdr:to>
    <xdr:grpSp>
      <xdr:nvGrpSpPr>
        <xdr:cNvPr id="157" name="Group 95"/>
        <xdr:cNvGrpSpPr>
          <a:grpSpLocks/>
        </xdr:cNvGrpSpPr>
      </xdr:nvGrpSpPr>
      <xdr:grpSpPr>
        <a:xfrm>
          <a:off x="26612850" y="878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504825</xdr:colOff>
      <xdr:row>25</xdr:row>
      <xdr:rowOff>57150</xdr:rowOff>
    </xdr:from>
    <xdr:to>
      <xdr:col>147</xdr:col>
      <xdr:colOff>466725</xdr:colOff>
      <xdr:row>25</xdr:row>
      <xdr:rowOff>171450</xdr:rowOff>
    </xdr:to>
    <xdr:grpSp>
      <xdr:nvGrpSpPr>
        <xdr:cNvPr id="160" name="Group 1454"/>
        <xdr:cNvGrpSpPr>
          <a:grpSpLocks/>
        </xdr:cNvGrpSpPr>
      </xdr:nvGrpSpPr>
      <xdr:grpSpPr>
        <a:xfrm>
          <a:off x="108518325" y="6438900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61" name="Line 144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44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44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44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44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44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4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44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44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44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45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32</xdr:row>
      <xdr:rowOff>114300</xdr:rowOff>
    </xdr:from>
    <xdr:to>
      <xdr:col>36</xdr:col>
      <xdr:colOff>495300</xdr:colOff>
      <xdr:row>35</xdr:row>
      <xdr:rowOff>114300</xdr:rowOff>
    </xdr:to>
    <xdr:sp>
      <xdr:nvSpPr>
        <xdr:cNvPr id="172" name="Line 19"/>
        <xdr:cNvSpPr>
          <a:spLocks/>
        </xdr:cNvSpPr>
      </xdr:nvSpPr>
      <xdr:spPr>
        <a:xfrm>
          <a:off x="22336125" y="809625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104775</xdr:colOff>
      <xdr:row>27</xdr:row>
      <xdr:rowOff>114300</xdr:rowOff>
    </xdr:from>
    <xdr:ext cx="304800" cy="228600"/>
    <xdr:sp>
      <xdr:nvSpPr>
        <xdr:cNvPr id="173" name="text 1282"/>
        <xdr:cNvSpPr txBox="1">
          <a:spLocks noChangeArrowheads="1"/>
        </xdr:cNvSpPr>
      </xdr:nvSpPr>
      <xdr:spPr>
        <a:xfrm>
          <a:off x="79371825" y="69532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32</xdr:col>
      <xdr:colOff>762000</xdr:colOff>
      <xdr:row>34</xdr:row>
      <xdr:rowOff>19050</xdr:rowOff>
    </xdr:from>
    <xdr:to>
      <xdr:col>32</xdr:col>
      <xdr:colOff>790575</xdr:colOff>
      <xdr:row>35</xdr:row>
      <xdr:rowOff>19050</xdr:rowOff>
    </xdr:to>
    <xdr:grpSp>
      <xdr:nvGrpSpPr>
        <xdr:cNvPr id="174" name="Group 1939"/>
        <xdr:cNvGrpSpPr>
          <a:grpSpLocks/>
        </xdr:cNvGrpSpPr>
      </xdr:nvGrpSpPr>
      <xdr:grpSpPr>
        <a:xfrm>
          <a:off x="24079200" y="8458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428625</xdr:colOff>
      <xdr:row>22</xdr:row>
      <xdr:rowOff>19050</xdr:rowOff>
    </xdr:from>
    <xdr:to>
      <xdr:col>62</xdr:col>
      <xdr:colOff>457200</xdr:colOff>
      <xdr:row>23</xdr:row>
      <xdr:rowOff>19050</xdr:rowOff>
    </xdr:to>
    <xdr:grpSp>
      <xdr:nvGrpSpPr>
        <xdr:cNvPr id="178" name="Group 1939"/>
        <xdr:cNvGrpSpPr>
          <a:grpSpLocks/>
        </xdr:cNvGrpSpPr>
      </xdr:nvGrpSpPr>
      <xdr:grpSpPr>
        <a:xfrm>
          <a:off x="46034325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35</xdr:row>
      <xdr:rowOff>114300</xdr:rowOff>
    </xdr:from>
    <xdr:to>
      <xdr:col>60</xdr:col>
      <xdr:colOff>628650</xdr:colOff>
      <xdr:row>37</xdr:row>
      <xdr:rowOff>28575</xdr:rowOff>
    </xdr:to>
    <xdr:grpSp>
      <xdr:nvGrpSpPr>
        <xdr:cNvPr id="182" name="Group 95"/>
        <xdr:cNvGrpSpPr>
          <a:grpSpLocks/>
        </xdr:cNvGrpSpPr>
      </xdr:nvGrpSpPr>
      <xdr:grpSpPr>
        <a:xfrm>
          <a:off x="44443650" y="878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647700</xdr:colOff>
      <xdr:row>34</xdr:row>
      <xdr:rowOff>66675</xdr:rowOff>
    </xdr:from>
    <xdr:to>
      <xdr:col>36</xdr:col>
      <xdr:colOff>942975</xdr:colOff>
      <xdr:row>34</xdr:row>
      <xdr:rowOff>180975</xdr:rowOff>
    </xdr:to>
    <xdr:grpSp>
      <xdr:nvGrpSpPr>
        <xdr:cNvPr id="185" name="Group 614"/>
        <xdr:cNvGrpSpPr>
          <a:grpSpLocks noChangeAspect="1"/>
        </xdr:cNvGrpSpPr>
      </xdr:nvGrpSpPr>
      <xdr:grpSpPr>
        <a:xfrm>
          <a:off x="26936700" y="8505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6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123825</xdr:colOff>
      <xdr:row>35</xdr:row>
      <xdr:rowOff>200025</xdr:rowOff>
    </xdr:from>
    <xdr:to>
      <xdr:col>63</xdr:col>
      <xdr:colOff>152400</xdr:colOff>
      <xdr:row>36</xdr:row>
      <xdr:rowOff>200025</xdr:rowOff>
    </xdr:to>
    <xdr:grpSp>
      <xdr:nvGrpSpPr>
        <xdr:cNvPr id="189" name="Group 1939"/>
        <xdr:cNvGrpSpPr>
          <a:grpSpLocks/>
        </xdr:cNvGrpSpPr>
      </xdr:nvGrpSpPr>
      <xdr:grpSpPr>
        <a:xfrm>
          <a:off x="46701075" y="886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20</xdr:row>
      <xdr:rowOff>228600</xdr:rowOff>
    </xdr:from>
    <xdr:to>
      <xdr:col>63</xdr:col>
      <xdr:colOff>285750</xdr:colOff>
      <xdr:row>23</xdr:row>
      <xdr:rowOff>114300</xdr:rowOff>
    </xdr:to>
    <xdr:sp>
      <xdr:nvSpPr>
        <xdr:cNvPr id="193" name="Line 17"/>
        <xdr:cNvSpPr>
          <a:spLocks/>
        </xdr:cNvSpPr>
      </xdr:nvSpPr>
      <xdr:spPr>
        <a:xfrm flipV="1">
          <a:off x="43148250" y="54673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20</xdr:row>
      <xdr:rowOff>114300</xdr:rowOff>
    </xdr:from>
    <xdr:to>
      <xdr:col>65</xdr:col>
      <xdr:colOff>285750</xdr:colOff>
      <xdr:row>20</xdr:row>
      <xdr:rowOff>152400</xdr:rowOff>
    </xdr:to>
    <xdr:sp>
      <xdr:nvSpPr>
        <xdr:cNvPr id="194" name="Line 33"/>
        <xdr:cNvSpPr>
          <a:spLocks/>
        </xdr:cNvSpPr>
      </xdr:nvSpPr>
      <xdr:spPr>
        <a:xfrm flipH="1">
          <a:off x="4760595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20</xdr:row>
      <xdr:rowOff>152400</xdr:rowOff>
    </xdr:from>
    <xdr:to>
      <xdr:col>64</xdr:col>
      <xdr:colOff>514350</xdr:colOff>
      <xdr:row>20</xdr:row>
      <xdr:rowOff>228600</xdr:rowOff>
    </xdr:to>
    <xdr:sp>
      <xdr:nvSpPr>
        <xdr:cNvPr id="195" name="Line 34"/>
        <xdr:cNvSpPr>
          <a:spLocks/>
        </xdr:cNvSpPr>
      </xdr:nvSpPr>
      <xdr:spPr>
        <a:xfrm flipH="1">
          <a:off x="4686300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285750</xdr:colOff>
      <xdr:row>23</xdr:row>
      <xdr:rowOff>38100</xdr:rowOff>
    </xdr:from>
    <xdr:to>
      <xdr:col>36</xdr:col>
      <xdr:colOff>600075</xdr:colOff>
      <xdr:row>23</xdr:row>
      <xdr:rowOff>152400</xdr:rowOff>
    </xdr:to>
    <xdr:grpSp>
      <xdr:nvGrpSpPr>
        <xdr:cNvPr id="196" name="Group 403"/>
        <xdr:cNvGrpSpPr>
          <a:grpSpLocks noChangeAspect="1"/>
        </xdr:cNvGrpSpPr>
      </xdr:nvGrpSpPr>
      <xdr:grpSpPr>
        <a:xfrm>
          <a:off x="26060400" y="59626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25</xdr:row>
      <xdr:rowOff>57150</xdr:rowOff>
    </xdr:from>
    <xdr:to>
      <xdr:col>36</xdr:col>
      <xdr:colOff>914400</xdr:colOff>
      <xdr:row>25</xdr:row>
      <xdr:rowOff>171450</xdr:rowOff>
    </xdr:to>
    <xdr:grpSp>
      <xdr:nvGrpSpPr>
        <xdr:cNvPr id="204" name="Group 403"/>
        <xdr:cNvGrpSpPr>
          <a:grpSpLocks noChangeAspect="1"/>
        </xdr:cNvGrpSpPr>
      </xdr:nvGrpSpPr>
      <xdr:grpSpPr>
        <a:xfrm>
          <a:off x="2637472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31</xdr:row>
      <xdr:rowOff>57150</xdr:rowOff>
    </xdr:from>
    <xdr:to>
      <xdr:col>34</xdr:col>
      <xdr:colOff>923925</xdr:colOff>
      <xdr:row>31</xdr:row>
      <xdr:rowOff>171450</xdr:rowOff>
    </xdr:to>
    <xdr:grpSp>
      <xdr:nvGrpSpPr>
        <xdr:cNvPr id="212" name="Group 403"/>
        <xdr:cNvGrpSpPr>
          <a:grpSpLocks noChangeAspect="1"/>
        </xdr:cNvGrpSpPr>
      </xdr:nvGrpSpPr>
      <xdr:grpSpPr>
        <a:xfrm>
          <a:off x="24898350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20</xdr:row>
      <xdr:rowOff>28575</xdr:rowOff>
    </xdr:from>
    <xdr:to>
      <xdr:col>63</xdr:col>
      <xdr:colOff>381000</xdr:colOff>
      <xdr:row>20</xdr:row>
      <xdr:rowOff>142875</xdr:rowOff>
    </xdr:to>
    <xdr:grpSp>
      <xdr:nvGrpSpPr>
        <xdr:cNvPr id="220" name="Group 614"/>
        <xdr:cNvGrpSpPr>
          <a:grpSpLocks noChangeAspect="1"/>
        </xdr:cNvGrpSpPr>
      </xdr:nvGrpSpPr>
      <xdr:grpSpPr>
        <a:xfrm>
          <a:off x="46662975" y="5267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1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22</xdr:row>
      <xdr:rowOff>47625</xdr:rowOff>
    </xdr:from>
    <xdr:to>
      <xdr:col>63</xdr:col>
      <xdr:colOff>381000</xdr:colOff>
      <xdr:row>22</xdr:row>
      <xdr:rowOff>161925</xdr:rowOff>
    </xdr:to>
    <xdr:grpSp>
      <xdr:nvGrpSpPr>
        <xdr:cNvPr id="224" name="Group 614"/>
        <xdr:cNvGrpSpPr>
          <a:grpSpLocks noChangeAspect="1"/>
        </xdr:cNvGrpSpPr>
      </xdr:nvGrpSpPr>
      <xdr:grpSpPr>
        <a:xfrm>
          <a:off x="46662975" y="5743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5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22</xdr:row>
      <xdr:rowOff>0</xdr:rowOff>
    </xdr:from>
    <xdr:ext cx="971550" cy="466725"/>
    <xdr:sp>
      <xdr:nvSpPr>
        <xdr:cNvPr id="228" name="text 774"/>
        <xdr:cNvSpPr txBox="1">
          <a:spLocks noChangeArrowheads="1"/>
        </xdr:cNvSpPr>
      </xdr:nvSpPr>
      <xdr:spPr>
        <a:xfrm>
          <a:off x="17373600" y="5695950"/>
          <a:ext cx="971550" cy="466725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P3601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328,077</a:t>
          </a:r>
        </a:p>
      </xdr:txBody>
    </xdr:sp>
    <xdr:clientData/>
  </xdr:oneCellAnchor>
  <xdr:twoCellAnchor>
    <xdr:from>
      <xdr:col>24</xdr:col>
      <xdr:colOff>476250</xdr:colOff>
      <xdr:row>24</xdr:row>
      <xdr:rowOff>0</xdr:rowOff>
    </xdr:from>
    <xdr:to>
      <xdr:col>24</xdr:col>
      <xdr:colOff>476250</xdr:colOff>
      <xdr:row>32</xdr:row>
      <xdr:rowOff>28575</xdr:rowOff>
    </xdr:to>
    <xdr:sp>
      <xdr:nvSpPr>
        <xdr:cNvPr id="229" name="Line 280"/>
        <xdr:cNvSpPr>
          <a:spLocks/>
        </xdr:cNvSpPr>
      </xdr:nvSpPr>
      <xdr:spPr>
        <a:xfrm>
          <a:off x="17849850" y="6153150"/>
          <a:ext cx="0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219075</xdr:colOff>
      <xdr:row>22</xdr:row>
      <xdr:rowOff>0</xdr:rowOff>
    </xdr:from>
    <xdr:ext cx="971550" cy="466725"/>
    <xdr:sp>
      <xdr:nvSpPr>
        <xdr:cNvPr id="230" name="text 774"/>
        <xdr:cNvSpPr txBox="1">
          <a:spLocks noChangeArrowheads="1"/>
        </xdr:cNvSpPr>
      </xdr:nvSpPr>
      <xdr:spPr>
        <a:xfrm>
          <a:off x="82972275" y="5695950"/>
          <a:ext cx="971550" cy="466725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P3602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329,285</a:t>
          </a:r>
        </a:p>
      </xdr:txBody>
    </xdr:sp>
    <xdr:clientData/>
  </xdr:oneCellAnchor>
  <xdr:twoCellAnchor>
    <xdr:from>
      <xdr:col>112</xdr:col>
      <xdr:colOff>695325</xdr:colOff>
      <xdr:row>24</xdr:row>
      <xdr:rowOff>0</xdr:rowOff>
    </xdr:from>
    <xdr:to>
      <xdr:col>112</xdr:col>
      <xdr:colOff>695325</xdr:colOff>
      <xdr:row>32</xdr:row>
      <xdr:rowOff>28575</xdr:rowOff>
    </xdr:to>
    <xdr:sp>
      <xdr:nvSpPr>
        <xdr:cNvPr id="231" name="Line 280"/>
        <xdr:cNvSpPr>
          <a:spLocks/>
        </xdr:cNvSpPr>
      </xdr:nvSpPr>
      <xdr:spPr>
        <a:xfrm>
          <a:off x="83448525" y="6153150"/>
          <a:ext cx="0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971550</xdr:colOff>
      <xdr:row>21</xdr:row>
      <xdr:rowOff>76200</xdr:rowOff>
    </xdr:from>
    <xdr:to>
      <xdr:col>86</xdr:col>
      <xdr:colOff>819150</xdr:colOff>
      <xdr:row>22</xdr:row>
      <xdr:rowOff>152400</xdr:rowOff>
    </xdr:to>
    <xdr:grpSp>
      <xdr:nvGrpSpPr>
        <xdr:cNvPr id="232" name="Group 2089"/>
        <xdr:cNvGrpSpPr>
          <a:grpSpLocks/>
        </xdr:cNvGrpSpPr>
      </xdr:nvGrpSpPr>
      <xdr:grpSpPr>
        <a:xfrm>
          <a:off x="54006750" y="5543550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33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21</xdr:row>
      <xdr:rowOff>114300</xdr:rowOff>
    </xdr:from>
    <xdr:to>
      <xdr:col>78</xdr:col>
      <xdr:colOff>0</xdr:colOff>
      <xdr:row>22</xdr:row>
      <xdr:rowOff>104775</xdr:rowOff>
    </xdr:to>
    <xdr:sp>
      <xdr:nvSpPr>
        <xdr:cNvPr id="242" name="text 7125"/>
        <xdr:cNvSpPr txBox="1">
          <a:spLocks noChangeArrowheads="1"/>
        </xdr:cNvSpPr>
      </xdr:nvSpPr>
      <xdr:spPr>
        <a:xfrm>
          <a:off x="56978550" y="55816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twoCellAnchor>
  <xdr:twoCellAnchor>
    <xdr:from>
      <xdr:col>73</xdr:col>
      <xdr:colOff>0</xdr:colOff>
      <xdr:row>24</xdr:row>
      <xdr:rowOff>85725</xdr:rowOff>
    </xdr:from>
    <xdr:to>
      <xdr:col>86</xdr:col>
      <xdr:colOff>819150</xdr:colOff>
      <xdr:row>25</xdr:row>
      <xdr:rowOff>161925</xdr:rowOff>
    </xdr:to>
    <xdr:grpSp>
      <xdr:nvGrpSpPr>
        <xdr:cNvPr id="243" name="Group 2089"/>
        <xdr:cNvGrpSpPr>
          <a:grpSpLocks/>
        </xdr:cNvGrpSpPr>
      </xdr:nvGrpSpPr>
      <xdr:grpSpPr>
        <a:xfrm>
          <a:off x="54006750" y="6238875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44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24</xdr:row>
      <xdr:rowOff>123825</xdr:rowOff>
    </xdr:from>
    <xdr:to>
      <xdr:col>78</xdr:col>
      <xdr:colOff>0</xdr:colOff>
      <xdr:row>25</xdr:row>
      <xdr:rowOff>114300</xdr:rowOff>
    </xdr:to>
    <xdr:sp>
      <xdr:nvSpPr>
        <xdr:cNvPr id="253" name="text 7125"/>
        <xdr:cNvSpPr txBox="1">
          <a:spLocks noChangeArrowheads="1"/>
        </xdr:cNvSpPr>
      </xdr:nvSpPr>
      <xdr:spPr>
        <a:xfrm>
          <a:off x="56978550" y="62769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twoCellAnchor>
  <xdr:twoCellAnchor>
    <xdr:from>
      <xdr:col>73</xdr:col>
      <xdr:colOff>0</xdr:colOff>
      <xdr:row>27</xdr:row>
      <xdr:rowOff>76200</xdr:rowOff>
    </xdr:from>
    <xdr:to>
      <xdr:col>86</xdr:col>
      <xdr:colOff>819150</xdr:colOff>
      <xdr:row>28</xdr:row>
      <xdr:rowOff>152400</xdr:rowOff>
    </xdr:to>
    <xdr:grpSp>
      <xdr:nvGrpSpPr>
        <xdr:cNvPr id="254" name="Group 2089"/>
        <xdr:cNvGrpSpPr>
          <a:grpSpLocks/>
        </xdr:cNvGrpSpPr>
      </xdr:nvGrpSpPr>
      <xdr:grpSpPr>
        <a:xfrm>
          <a:off x="54006750" y="6915150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55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27</xdr:row>
      <xdr:rowOff>114300</xdr:rowOff>
    </xdr:from>
    <xdr:to>
      <xdr:col>78</xdr:col>
      <xdr:colOff>0</xdr:colOff>
      <xdr:row>28</xdr:row>
      <xdr:rowOff>104775</xdr:rowOff>
    </xdr:to>
    <xdr:sp>
      <xdr:nvSpPr>
        <xdr:cNvPr id="264" name="text 7125"/>
        <xdr:cNvSpPr txBox="1">
          <a:spLocks noChangeArrowheads="1"/>
        </xdr:cNvSpPr>
      </xdr:nvSpPr>
      <xdr:spPr>
        <a:xfrm>
          <a:off x="56978550" y="69532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twoCellAnchor>
  <xdr:twoCellAnchor>
    <xdr:from>
      <xdr:col>73</xdr:col>
      <xdr:colOff>0</xdr:colOff>
      <xdr:row>30</xdr:row>
      <xdr:rowOff>85725</xdr:rowOff>
    </xdr:from>
    <xdr:to>
      <xdr:col>86</xdr:col>
      <xdr:colOff>819150</xdr:colOff>
      <xdr:row>31</xdr:row>
      <xdr:rowOff>161925</xdr:rowOff>
    </xdr:to>
    <xdr:grpSp>
      <xdr:nvGrpSpPr>
        <xdr:cNvPr id="265" name="Group 2089"/>
        <xdr:cNvGrpSpPr>
          <a:grpSpLocks/>
        </xdr:cNvGrpSpPr>
      </xdr:nvGrpSpPr>
      <xdr:grpSpPr>
        <a:xfrm>
          <a:off x="54006750" y="7610475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66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30</xdr:row>
      <xdr:rowOff>123825</xdr:rowOff>
    </xdr:from>
    <xdr:to>
      <xdr:col>78</xdr:col>
      <xdr:colOff>0</xdr:colOff>
      <xdr:row>31</xdr:row>
      <xdr:rowOff>114300</xdr:rowOff>
    </xdr:to>
    <xdr:sp>
      <xdr:nvSpPr>
        <xdr:cNvPr id="275" name="text 7125"/>
        <xdr:cNvSpPr txBox="1">
          <a:spLocks noChangeArrowheads="1"/>
        </xdr:cNvSpPr>
      </xdr:nvSpPr>
      <xdr:spPr>
        <a:xfrm>
          <a:off x="56978550" y="7648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twoCellAnchor>
  <xdr:twoCellAnchor>
    <xdr:from>
      <xdr:col>90</xdr:col>
      <xdr:colOff>104775</xdr:colOff>
      <xdr:row>24</xdr:row>
      <xdr:rowOff>57150</xdr:rowOff>
    </xdr:from>
    <xdr:to>
      <xdr:col>90</xdr:col>
      <xdr:colOff>923925</xdr:colOff>
      <xdr:row>24</xdr:row>
      <xdr:rowOff>171450</xdr:rowOff>
    </xdr:to>
    <xdr:grpSp>
      <xdr:nvGrpSpPr>
        <xdr:cNvPr id="276" name="Group 1227"/>
        <xdr:cNvGrpSpPr>
          <a:grpSpLocks/>
        </xdr:cNvGrpSpPr>
      </xdr:nvGrpSpPr>
      <xdr:grpSpPr>
        <a:xfrm>
          <a:off x="66513075" y="6210300"/>
          <a:ext cx="819150" cy="114300"/>
          <a:chOff x="-34202" y="-18"/>
          <a:chExt cx="48375" cy="12"/>
        </a:xfrm>
        <a:solidFill>
          <a:srgbClr val="FFFFFF"/>
        </a:solidFill>
      </xdr:grpSpPr>
      <xdr:sp>
        <xdr:nvSpPr>
          <xdr:cNvPr id="277" name="Line 1228"/>
          <xdr:cNvSpPr>
            <a:spLocks/>
          </xdr:cNvSpPr>
        </xdr:nvSpPr>
        <xdr:spPr>
          <a:xfrm>
            <a:off x="-32267" y="-12"/>
            <a:ext cx="77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229"/>
          <xdr:cNvSpPr>
            <a:spLocks/>
          </xdr:cNvSpPr>
        </xdr:nvSpPr>
        <xdr:spPr>
          <a:xfrm>
            <a:off x="-3420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230"/>
          <xdr:cNvSpPr>
            <a:spLocks/>
          </xdr:cNvSpPr>
        </xdr:nvSpPr>
        <xdr:spPr>
          <a:xfrm>
            <a:off x="-2452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231"/>
          <xdr:cNvSpPr>
            <a:spLocks/>
          </xdr:cNvSpPr>
        </xdr:nvSpPr>
        <xdr:spPr>
          <a:xfrm>
            <a:off x="643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32"/>
          <xdr:cNvSpPr>
            <a:spLocks/>
          </xdr:cNvSpPr>
        </xdr:nvSpPr>
        <xdr:spPr>
          <a:xfrm>
            <a:off x="-904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233"/>
          <xdr:cNvSpPr>
            <a:spLocks/>
          </xdr:cNvSpPr>
        </xdr:nvSpPr>
        <xdr:spPr>
          <a:xfrm>
            <a:off x="-130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234"/>
          <xdr:cNvSpPr>
            <a:spLocks/>
          </xdr:cNvSpPr>
        </xdr:nvSpPr>
        <xdr:spPr>
          <a:xfrm>
            <a:off x="-1678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9525</xdr:colOff>
      <xdr:row>25</xdr:row>
      <xdr:rowOff>38100</xdr:rowOff>
    </xdr:from>
    <xdr:to>
      <xdr:col>131</xdr:col>
      <xdr:colOff>304800</xdr:colOff>
      <xdr:row>25</xdr:row>
      <xdr:rowOff>152400</xdr:rowOff>
    </xdr:to>
    <xdr:grpSp>
      <xdr:nvGrpSpPr>
        <xdr:cNvPr id="284" name="Group 626"/>
        <xdr:cNvGrpSpPr>
          <a:grpSpLocks noChangeAspect="1"/>
        </xdr:cNvGrpSpPr>
      </xdr:nvGrpSpPr>
      <xdr:grpSpPr>
        <a:xfrm>
          <a:off x="97107375" y="6419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29</xdr:row>
      <xdr:rowOff>114300</xdr:rowOff>
    </xdr:from>
    <xdr:to>
      <xdr:col>103</xdr:col>
      <xdr:colOff>419100</xdr:colOff>
      <xdr:row>31</xdr:row>
      <xdr:rowOff>28575</xdr:rowOff>
    </xdr:to>
    <xdr:grpSp>
      <xdr:nvGrpSpPr>
        <xdr:cNvPr id="288" name="Group 217"/>
        <xdr:cNvGrpSpPr>
          <a:grpSpLocks noChangeAspect="1"/>
        </xdr:cNvGrpSpPr>
      </xdr:nvGrpSpPr>
      <xdr:grpSpPr>
        <a:xfrm>
          <a:off x="764000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9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21</xdr:row>
      <xdr:rowOff>219075</xdr:rowOff>
    </xdr:from>
    <xdr:to>
      <xdr:col>95</xdr:col>
      <xdr:colOff>428625</xdr:colOff>
      <xdr:row>23</xdr:row>
      <xdr:rowOff>114300</xdr:rowOff>
    </xdr:to>
    <xdr:grpSp>
      <xdr:nvGrpSpPr>
        <xdr:cNvPr id="291" name="Group 231"/>
        <xdr:cNvGrpSpPr>
          <a:grpSpLocks noChangeAspect="1"/>
        </xdr:cNvGrpSpPr>
      </xdr:nvGrpSpPr>
      <xdr:grpSpPr>
        <a:xfrm>
          <a:off x="704754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2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18</xdr:row>
      <xdr:rowOff>209550</xdr:rowOff>
    </xdr:from>
    <xdr:to>
      <xdr:col>90</xdr:col>
      <xdr:colOff>628650</xdr:colOff>
      <xdr:row>20</xdr:row>
      <xdr:rowOff>114300</xdr:rowOff>
    </xdr:to>
    <xdr:grpSp>
      <xdr:nvGrpSpPr>
        <xdr:cNvPr id="294" name="Group 47"/>
        <xdr:cNvGrpSpPr>
          <a:grpSpLocks noChangeAspect="1"/>
        </xdr:cNvGrpSpPr>
      </xdr:nvGrpSpPr>
      <xdr:grpSpPr>
        <a:xfrm>
          <a:off x="66732150" y="499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57150</xdr:colOff>
      <xdr:row>32</xdr:row>
      <xdr:rowOff>95250</xdr:rowOff>
    </xdr:from>
    <xdr:to>
      <xdr:col>90</xdr:col>
      <xdr:colOff>361950</xdr:colOff>
      <xdr:row>32</xdr:row>
      <xdr:rowOff>209550</xdr:rowOff>
    </xdr:to>
    <xdr:grpSp>
      <xdr:nvGrpSpPr>
        <xdr:cNvPr id="297" name="Group 1227"/>
        <xdr:cNvGrpSpPr>
          <a:grpSpLocks/>
        </xdr:cNvGrpSpPr>
      </xdr:nvGrpSpPr>
      <xdr:grpSpPr>
        <a:xfrm>
          <a:off x="65951100" y="8077200"/>
          <a:ext cx="819150" cy="114300"/>
          <a:chOff x="-34202" y="-18"/>
          <a:chExt cx="48375" cy="12"/>
        </a:xfrm>
        <a:solidFill>
          <a:srgbClr val="FFFFFF"/>
        </a:solidFill>
      </xdr:grpSpPr>
      <xdr:sp>
        <xdr:nvSpPr>
          <xdr:cNvPr id="298" name="Line 1228"/>
          <xdr:cNvSpPr>
            <a:spLocks/>
          </xdr:cNvSpPr>
        </xdr:nvSpPr>
        <xdr:spPr>
          <a:xfrm>
            <a:off x="-32267" y="-12"/>
            <a:ext cx="77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229"/>
          <xdr:cNvSpPr>
            <a:spLocks/>
          </xdr:cNvSpPr>
        </xdr:nvSpPr>
        <xdr:spPr>
          <a:xfrm>
            <a:off x="-3420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230"/>
          <xdr:cNvSpPr>
            <a:spLocks/>
          </xdr:cNvSpPr>
        </xdr:nvSpPr>
        <xdr:spPr>
          <a:xfrm>
            <a:off x="-2452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231"/>
          <xdr:cNvSpPr>
            <a:spLocks/>
          </xdr:cNvSpPr>
        </xdr:nvSpPr>
        <xdr:spPr>
          <a:xfrm>
            <a:off x="643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232"/>
          <xdr:cNvSpPr>
            <a:spLocks/>
          </xdr:cNvSpPr>
        </xdr:nvSpPr>
        <xdr:spPr>
          <a:xfrm>
            <a:off x="-904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233"/>
          <xdr:cNvSpPr>
            <a:spLocks/>
          </xdr:cNvSpPr>
        </xdr:nvSpPr>
        <xdr:spPr>
          <a:xfrm>
            <a:off x="-130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234"/>
          <xdr:cNvSpPr>
            <a:spLocks/>
          </xdr:cNvSpPr>
        </xdr:nvSpPr>
        <xdr:spPr>
          <a:xfrm>
            <a:off x="-1678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57150</xdr:colOff>
      <xdr:row>20</xdr:row>
      <xdr:rowOff>200025</xdr:rowOff>
    </xdr:from>
    <xdr:to>
      <xdr:col>93</xdr:col>
      <xdr:colOff>85725</xdr:colOff>
      <xdr:row>21</xdr:row>
      <xdr:rowOff>200025</xdr:rowOff>
    </xdr:to>
    <xdr:grpSp>
      <xdr:nvGrpSpPr>
        <xdr:cNvPr id="305" name="Group 1939"/>
        <xdr:cNvGrpSpPr>
          <a:grpSpLocks/>
        </xdr:cNvGrpSpPr>
      </xdr:nvGrpSpPr>
      <xdr:grpSpPr>
        <a:xfrm>
          <a:off x="68922900" y="5438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309" name="Group 609"/>
        <xdr:cNvGrpSpPr>
          <a:grpSpLocks noChangeAspect="1"/>
        </xdr:cNvGrpSpPr>
      </xdr:nvGrpSpPr>
      <xdr:grpSpPr>
        <a:xfrm>
          <a:off x="10754677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0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962025</xdr:colOff>
      <xdr:row>31</xdr:row>
      <xdr:rowOff>19050</xdr:rowOff>
    </xdr:from>
    <xdr:to>
      <xdr:col>145</xdr:col>
      <xdr:colOff>504825</xdr:colOff>
      <xdr:row>31</xdr:row>
      <xdr:rowOff>19050</xdr:rowOff>
    </xdr:to>
    <xdr:sp>
      <xdr:nvSpPr>
        <xdr:cNvPr id="314" name="Line 83"/>
        <xdr:cNvSpPr>
          <a:spLocks/>
        </xdr:cNvSpPr>
      </xdr:nvSpPr>
      <xdr:spPr>
        <a:xfrm flipH="1">
          <a:off x="1074896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24</xdr:row>
      <xdr:rowOff>19050</xdr:rowOff>
    </xdr:from>
    <xdr:to>
      <xdr:col>145</xdr:col>
      <xdr:colOff>504825</xdr:colOff>
      <xdr:row>24</xdr:row>
      <xdr:rowOff>19050</xdr:rowOff>
    </xdr:to>
    <xdr:sp>
      <xdr:nvSpPr>
        <xdr:cNvPr id="315" name="Line 83"/>
        <xdr:cNvSpPr>
          <a:spLocks/>
        </xdr:cNvSpPr>
      </xdr:nvSpPr>
      <xdr:spPr>
        <a:xfrm flipH="1">
          <a:off x="107489625" y="617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145</xdr:col>
      <xdr:colOff>57150</xdr:colOff>
      <xdr:row>30</xdr:row>
      <xdr:rowOff>57150</xdr:rowOff>
    </xdr:from>
    <xdr:to>
      <xdr:col>145</xdr:col>
      <xdr:colOff>495300</xdr:colOff>
      <xdr:row>30</xdr:row>
      <xdr:rowOff>171450</xdr:rowOff>
    </xdr:to>
    <xdr:grpSp>
      <xdr:nvGrpSpPr>
        <xdr:cNvPr id="316" name="Group 609"/>
        <xdr:cNvGrpSpPr>
          <a:grpSpLocks noChangeAspect="1"/>
        </xdr:cNvGrpSpPr>
      </xdr:nvGrpSpPr>
      <xdr:grpSpPr>
        <a:xfrm>
          <a:off x="107556300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7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47625</xdr:colOff>
      <xdr:row>27</xdr:row>
      <xdr:rowOff>57150</xdr:rowOff>
    </xdr:from>
    <xdr:to>
      <xdr:col>94</xdr:col>
      <xdr:colOff>419100</xdr:colOff>
      <xdr:row>27</xdr:row>
      <xdr:rowOff>171450</xdr:rowOff>
    </xdr:to>
    <xdr:grpSp>
      <xdr:nvGrpSpPr>
        <xdr:cNvPr id="321" name="Group 2585"/>
        <xdr:cNvGrpSpPr>
          <a:grpSpLocks/>
        </xdr:cNvGrpSpPr>
      </xdr:nvGrpSpPr>
      <xdr:grpSpPr>
        <a:xfrm>
          <a:off x="68913375" y="6896100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322" name="Line 2586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587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588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589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590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591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592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593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514350</xdr:colOff>
      <xdr:row>30</xdr:row>
      <xdr:rowOff>47625</xdr:rowOff>
    </xdr:from>
    <xdr:to>
      <xdr:col>147</xdr:col>
      <xdr:colOff>485775</xdr:colOff>
      <xdr:row>30</xdr:row>
      <xdr:rowOff>161925</xdr:rowOff>
    </xdr:to>
    <xdr:grpSp>
      <xdr:nvGrpSpPr>
        <xdr:cNvPr id="330" name="Skupina 1"/>
        <xdr:cNvGrpSpPr>
          <a:grpSpLocks/>
        </xdr:cNvGrpSpPr>
      </xdr:nvGrpSpPr>
      <xdr:grpSpPr>
        <a:xfrm>
          <a:off x="108527850" y="7572375"/>
          <a:ext cx="942975" cy="114300"/>
          <a:chOff x="94462934" y="7133724"/>
          <a:chExt cx="816251" cy="114300"/>
        </a:xfrm>
        <a:solidFill>
          <a:srgbClr val="FFFFFF"/>
        </a:solidFill>
      </xdr:grpSpPr>
      <xdr:sp>
        <xdr:nvSpPr>
          <xdr:cNvPr id="331" name="Line 1440"/>
          <xdr:cNvSpPr>
            <a:spLocks noChangeAspect="1"/>
          </xdr:cNvSpPr>
        </xdr:nvSpPr>
        <xdr:spPr>
          <a:xfrm>
            <a:off x="95127362" y="7190874"/>
            <a:ext cx="1234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441"/>
          <xdr:cNvSpPr>
            <a:spLocks noChangeAspect="1"/>
          </xdr:cNvSpPr>
        </xdr:nvSpPr>
        <xdr:spPr>
          <a:xfrm>
            <a:off x="94804535" y="7133724"/>
            <a:ext cx="11386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442"/>
          <xdr:cNvSpPr>
            <a:spLocks noChangeAspect="1"/>
          </xdr:cNvSpPr>
        </xdr:nvSpPr>
        <xdr:spPr>
          <a:xfrm>
            <a:off x="94918606" y="7133724"/>
            <a:ext cx="11386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443"/>
          <xdr:cNvSpPr>
            <a:spLocks noChangeAspect="1"/>
          </xdr:cNvSpPr>
        </xdr:nvSpPr>
        <xdr:spPr>
          <a:xfrm>
            <a:off x="94576801" y="7133724"/>
            <a:ext cx="11386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444"/>
          <xdr:cNvSpPr>
            <a:spLocks noChangeAspect="1"/>
          </xdr:cNvSpPr>
        </xdr:nvSpPr>
        <xdr:spPr>
          <a:xfrm>
            <a:off x="94690668" y="7133724"/>
            <a:ext cx="11386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445"/>
          <xdr:cNvSpPr>
            <a:spLocks noChangeAspect="1"/>
          </xdr:cNvSpPr>
        </xdr:nvSpPr>
        <xdr:spPr>
          <a:xfrm>
            <a:off x="94462934" y="7133724"/>
            <a:ext cx="11386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446"/>
          <xdr:cNvSpPr>
            <a:spLocks noChangeAspect="1"/>
          </xdr:cNvSpPr>
        </xdr:nvSpPr>
        <xdr:spPr>
          <a:xfrm>
            <a:off x="95250616" y="7143239"/>
            <a:ext cx="2856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447"/>
          <xdr:cNvSpPr>
            <a:spLocks noChangeAspect="1"/>
          </xdr:cNvSpPr>
        </xdr:nvSpPr>
        <xdr:spPr>
          <a:xfrm>
            <a:off x="95079816" y="7133724"/>
            <a:ext cx="4754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448"/>
          <xdr:cNvSpPr>
            <a:spLocks noChangeAspect="1"/>
          </xdr:cNvSpPr>
        </xdr:nvSpPr>
        <xdr:spPr>
          <a:xfrm>
            <a:off x="95032473" y="7133724"/>
            <a:ext cx="4754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1449"/>
          <xdr:cNvSpPr>
            <a:spLocks noChangeAspect="1"/>
          </xdr:cNvSpPr>
        </xdr:nvSpPr>
        <xdr:spPr>
          <a:xfrm>
            <a:off x="95032473" y="7133724"/>
            <a:ext cx="4754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1450"/>
          <xdr:cNvSpPr>
            <a:spLocks noChangeAspect="1"/>
          </xdr:cNvSpPr>
        </xdr:nvSpPr>
        <xdr:spPr>
          <a:xfrm flipV="1">
            <a:off x="95032473" y="7133724"/>
            <a:ext cx="4754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127</xdr:col>
      <xdr:colOff>361950</xdr:colOff>
      <xdr:row>27</xdr:row>
      <xdr:rowOff>114300</xdr:rowOff>
    </xdr:from>
    <xdr:ext cx="304800" cy="228600"/>
    <xdr:sp>
      <xdr:nvSpPr>
        <xdr:cNvPr id="342" name="text 1282"/>
        <xdr:cNvSpPr txBox="1">
          <a:spLocks noChangeArrowheads="1"/>
        </xdr:cNvSpPr>
      </xdr:nvSpPr>
      <xdr:spPr>
        <a:xfrm>
          <a:off x="94488000" y="69532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51" customWidth="1"/>
    <col min="2" max="2" width="13.75390625" style="349" customWidth="1"/>
    <col min="3" max="8" width="14.75390625" style="246" customWidth="1"/>
    <col min="9" max="9" width="13.75390625" style="246" customWidth="1"/>
    <col min="10" max="10" width="14.75390625" style="246" customWidth="1"/>
    <col min="11" max="11" width="13.75390625" style="246" customWidth="1"/>
    <col min="12" max="17" width="14.75390625" style="246" customWidth="1"/>
    <col min="18" max="18" width="13.75390625" style="246" customWidth="1"/>
    <col min="19" max="19" width="4.75390625" style="251" customWidth="1"/>
    <col min="20" max="20" width="2.75390625" style="251" customWidth="1"/>
    <col min="21" max="16384" width="9.125" style="246" customWidth="1"/>
  </cols>
  <sheetData>
    <row r="1" spans="1:20" s="249" customFormat="1" ht="9.75" customHeight="1">
      <c r="A1" s="246"/>
      <c r="B1" s="247"/>
      <c r="C1" s="248"/>
      <c r="D1" s="248"/>
      <c r="E1" s="248"/>
      <c r="F1" s="248"/>
      <c r="G1" s="248"/>
      <c r="H1" s="248"/>
      <c r="I1" s="248"/>
      <c r="J1" s="248"/>
      <c r="K1" s="248"/>
      <c r="L1" s="248"/>
      <c r="S1" s="250"/>
      <c r="T1" s="250"/>
    </row>
    <row r="2" spans="2:18" ht="36" customHeight="1">
      <c r="B2" s="246"/>
      <c r="D2" s="252"/>
      <c r="E2" s="252"/>
      <c r="F2" s="252"/>
      <c r="G2" s="252"/>
      <c r="H2" s="252"/>
      <c r="I2" s="252"/>
      <c r="J2" s="252"/>
      <c r="K2" s="252"/>
      <c r="L2" s="252"/>
      <c r="R2" s="253"/>
    </row>
    <row r="3" spans="2:12" s="251" customFormat="1" ht="12.75" customHeight="1">
      <c r="B3" s="254"/>
      <c r="C3" s="254"/>
      <c r="D3" s="254"/>
      <c r="J3" s="255"/>
      <c r="K3" s="254"/>
      <c r="L3" s="254"/>
    </row>
    <row r="4" spans="1:22" s="264" customFormat="1" ht="22.5" customHeight="1">
      <c r="A4" s="256"/>
      <c r="B4" s="257" t="s">
        <v>0</v>
      </c>
      <c r="C4" s="350" t="s">
        <v>111</v>
      </c>
      <c r="D4" s="258"/>
      <c r="E4" s="256"/>
      <c r="F4" s="256"/>
      <c r="G4" s="256"/>
      <c r="H4" s="256"/>
      <c r="I4" s="258"/>
      <c r="J4" s="259" t="s">
        <v>97</v>
      </c>
      <c r="K4" s="258"/>
      <c r="L4" s="260"/>
      <c r="M4" s="258"/>
      <c r="N4" s="258"/>
      <c r="O4" s="258"/>
      <c r="P4" s="258"/>
      <c r="Q4" s="261" t="s">
        <v>1</v>
      </c>
      <c r="R4" s="262">
        <v>531343</v>
      </c>
      <c r="S4" s="258"/>
      <c r="T4" s="258"/>
      <c r="U4" s="263"/>
      <c r="V4" s="263"/>
    </row>
    <row r="5" spans="2:22" s="265" customFormat="1" ht="10.5" customHeight="1" thickBot="1">
      <c r="B5" s="266"/>
      <c r="C5" s="267"/>
      <c r="D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2" s="273" customFormat="1" ht="25.5" customHeight="1">
      <c r="A6" s="268"/>
      <c r="B6" s="269"/>
      <c r="C6" s="270"/>
      <c r="D6" s="269"/>
      <c r="E6" s="271"/>
      <c r="F6" s="271"/>
      <c r="G6" s="271"/>
      <c r="H6" s="271"/>
      <c r="I6" s="271"/>
      <c r="J6" s="269"/>
      <c r="K6" s="269"/>
      <c r="L6" s="269"/>
      <c r="M6" s="269"/>
      <c r="N6" s="269"/>
      <c r="O6" s="269"/>
      <c r="P6" s="269"/>
      <c r="Q6" s="269"/>
      <c r="R6" s="269"/>
      <c r="S6" s="272"/>
      <c r="T6" s="255"/>
      <c r="U6" s="255"/>
      <c r="V6" s="255"/>
    </row>
    <row r="7" spans="1:21" ht="10.5" customHeight="1">
      <c r="A7" s="274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7"/>
      <c r="S7" s="278"/>
      <c r="T7" s="254"/>
      <c r="U7" s="252"/>
    </row>
    <row r="8" spans="1:21" ht="21" customHeight="1">
      <c r="A8" s="274"/>
      <c r="B8" s="279"/>
      <c r="C8" s="280"/>
      <c r="D8" s="281"/>
      <c r="E8" s="281"/>
      <c r="F8" s="281"/>
      <c r="G8" s="281"/>
      <c r="M8" s="281"/>
      <c r="N8" s="281"/>
      <c r="O8" s="281"/>
      <c r="P8" s="281"/>
      <c r="Q8" s="281"/>
      <c r="R8" s="282"/>
      <c r="S8" s="278"/>
      <c r="T8" s="254"/>
      <c r="U8" s="252"/>
    </row>
    <row r="9" spans="1:21" ht="24" customHeight="1">
      <c r="A9" s="274"/>
      <c r="B9" s="279"/>
      <c r="C9" s="280" t="s">
        <v>2</v>
      </c>
      <c r="D9" s="281"/>
      <c r="E9" s="281"/>
      <c r="F9" s="281"/>
      <c r="G9" s="283"/>
      <c r="H9" s="284"/>
      <c r="I9" s="284"/>
      <c r="J9" s="285" t="s">
        <v>112</v>
      </c>
      <c r="K9" s="284"/>
      <c r="L9" s="284"/>
      <c r="M9" s="283"/>
      <c r="O9" s="281"/>
      <c r="P9" s="286"/>
      <c r="Q9" s="286"/>
      <c r="R9" s="287"/>
      <c r="S9" s="278"/>
      <c r="T9" s="254"/>
      <c r="U9" s="252"/>
    </row>
    <row r="10" spans="1:21" ht="21" customHeight="1">
      <c r="A10" s="274"/>
      <c r="B10" s="279"/>
      <c r="C10" s="288" t="s">
        <v>3</v>
      </c>
      <c r="D10" s="281"/>
      <c r="E10" s="281"/>
      <c r="F10" s="281"/>
      <c r="G10" s="281"/>
      <c r="H10" s="281"/>
      <c r="I10" s="281"/>
      <c r="J10" s="289" t="s">
        <v>98</v>
      </c>
      <c r="K10" s="281"/>
      <c r="L10" s="281"/>
      <c r="M10" s="281"/>
      <c r="O10" s="281"/>
      <c r="P10" s="286" t="s">
        <v>62</v>
      </c>
      <c r="Q10" s="286"/>
      <c r="R10" s="282"/>
      <c r="S10" s="278"/>
      <c r="T10" s="254"/>
      <c r="U10" s="252"/>
    </row>
    <row r="11" spans="1:21" ht="21" customHeight="1">
      <c r="A11" s="274"/>
      <c r="B11" s="279"/>
      <c r="C11" s="288" t="s">
        <v>4</v>
      </c>
      <c r="D11" s="281"/>
      <c r="E11" s="281"/>
      <c r="F11" s="281"/>
      <c r="G11" s="289"/>
      <c r="H11" s="281"/>
      <c r="I11" s="281"/>
      <c r="J11" s="289" t="s">
        <v>113</v>
      </c>
      <c r="K11" s="281"/>
      <c r="L11" s="281"/>
      <c r="M11" s="281"/>
      <c r="N11" s="281"/>
      <c r="O11" s="281"/>
      <c r="P11" s="286"/>
      <c r="Q11" s="286"/>
      <c r="R11" s="282"/>
      <c r="S11" s="278"/>
      <c r="T11" s="254"/>
      <c r="U11" s="252"/>
    </row>
    <row r="12" spans="1:21" ht="21" customHeight="1">
      <c r="A12" s="274"/>
      <c r="B12" s="279"/>
      <c r="C12" s="288"/>
      <c r="D12" s="281"/>
      <c r="E12" s="281"/>
      <c r="F12" s="281"/>
      <c r="G12" s="281"/>
      <c r="H12" s="281"/>
      <c r="I12" s="281"/>
      <c r="J12" s="289"/>
      <c r="K12" s="281"/>
      <c r="L12" s="281"/>
      <c r="M12" s="281"/>
      <c r="N12" s="281"/>
      <c r="O12" s="281"/>
      <c r="P12" s="281"/>
      <c r="Q12" s="281"/>
      <c r="R12" s="282"/>
      <c r="S12" s="278"/>
      <c r="T12" s="254"/>
      <c r="U12" s="252"/>
    </row>
    <row r="13" spans="1:21" ht="10.5" customHeight="1">
      <c r="A13" s="274"/>
      <c r="B13" s="290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2"/>
      <c r="S13" s="278"/>
      <c r="T13" s="254"/>
      <c r="U13" s="252"/>
    </row>
    <row r="14" spans="1:21" ht="10.5" customHeight="1">
      <c r="A14" s="131"/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3"/>
      <c r="S14" s="278"/>
      <c r="T14" s="254"/>
      <c r="U14" s="252"/>
    </row>
    <row r="15" spans="1:21" ht="21" customHeight="1">
      <c r="A15" s="131"/>
      <c r="B15" s="351"/>
      <c r="C15" s="354" t="s">
        <v>99</v>
      </c>
      <c r="D15" s="352"/>
      <c r="E15" s="352"/>
      <c r="F15" s="352"/>
      <c r="G15" s="352"/>
      <c r="H15" s="352"/>
      <c r="I15" s="74"/>
      <c r="J15" s="355" t="s">
        <v>5</v>
      </c>
      <c r="K15" s="74"/>
      <c r="L15" s="352"/>
      <c r="M15" s="356"/>
      <c r="N15" s="356"/>
      <c r="O15" s="352"/>
      <c r="P15" s="352"/>
      <c r="Q15" s="352"/>
      <c r="R15" s="353"/>
      <c r="S15" s="278"/>
      <c r="T15" s="254"/>
      <c r="U15" s="252"/>
    </row>
    <row r="16" spans="1:21" ht="21" customHeight="1">
      <c r="A16" s="131"/>
      <c r="B16" s="351"/>
      <c r="C16" s="357" t="s">
        <v>100</v>
      </c>
      <c r="D16" s="352"/>
      <c r="E16" s="352"/>
      <c r="F16" s="352"/>
      <c r="G16" s="352"/>
      <c r="H16" s="352"/>
      <c r="I16" s="74"/>
      <c r="J16" s="382">
        <v>328.85</v>
      </c>
      <c r="K16" s="74"/>
      <c r="L16" s="352"/>
      <c r="M16" s="356"/>
      <c r="N16" s="356"/>
      <c r="O16" s="352"/>
      <c r="P16" s="352"/>
      <c r="Q16" s="352"/>
      <c r="R16" s="353"/>
      <c r="S16" s="278"/>
      <c r="T16" s="254"/>
      <c r="U16" s="252"/>
    </row>
    <row r="17" spans="1:21" ht="21" customHeight="1">
      <c r="A17" s="131"/>
      <c r="B17" s="351"/>
      <c r="C17" s="357" t="s">
        <v>101</v>
      </c>
      <c r="D17" s="352"/>
      <c r="E17" s="352"/>
      <c r="F17" s="352"/>
      <c r="G17" s="352"/>
      <c r="H17" s="352"/>
      <c r="I17" s="74"/>
      <c r="J17" s="358" t="s">
        <v>60</v>
      </c>
      <c r="K17" s="74"/>
      <c r="L17" s="352"/>
      <c r="M17" s="74"/>
      <c r="N17" s="74"/>
      <c r="O17" s="352"/>
      <c r="P17" s="352"/>
      <c r="Q17" s="352"/>
      <c r="R17" s="353"/>
      <c r="S17" s="278"/>
      <c r="T17" s="254"/>
      <c r="U17" s="252"/>
    </row>
    <row r="18" spans="1:21" ht="10.5" customHeight="1">
      <c r="A18" s="131"/>
      <c r="B18" s="359"/>
      <c r="C18" s="360"/>
      <c r="D18" s="360"/>
      <c r="E18" s="360"/>
      <c r="F18" s="360"/>
      <c r="G18" s="360"/>
      <c r="H18" s="360"/>
      <c r="I18" s="360"/>
      <c r="J18" s="361"/>
      <c r="K18" s="360"/>
      <c r="L18" s="360"/>
      <c r="M18" s="360"/>
      <c r="N18" s="360"/>
      <c r="O18" s="360"/>
      <c r="P18" s="360"/>
      <c r="Q18" s="360"/>
      <c r="R18" s="362"/>
      <c r="S18" s="278"/>
      <c r="T18" s="254"/>
      <c r="U18" s="252"/>
    </row>
    <row r="19" spans="1:21" s="74" customFormat="1" ht="10.5" customHeight="1">
      <c r="A19" s="131"/>
      <c r="B19" s="35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3"/>
      <c r="S19" s="134"/>
      <c r="T19" s="146"/>
      <c r="U19" s="75"/>
    </row>
    <row r="20" spans="1:21" s="74" customFormat="1" ht="21" customHeight="1">
      <c r="A20" s="131"/>
      <c r="B20" s="351"/>
      <c r="C20" s="357" t="s">
        <v>8</v>
      </c>
      <c r="D20" s="352"/>
      <c r="E20" s="352"/>
      <c r="F20" s="352"/>
      <c r="G20" s="352"/>
      <c r="H20" s="352"/>
      <c r="J20" s="370" t="s">
        <v>102</v>
      </c>
      <c r="L20" s="352"/>
      <c r="M20" s="356"/>
      <c r="N20" s="356"/>
      <c r="O20" s="352"/>
      <c r="P20" s="481" t="s">
        <v>103</v>
      </c>
      <c r="Q20" s="481"/>
      <c r="R20" s="353"/>
      <c r="S20" s="134"/>
      <c r="T20" s="146"/>
      <c r="U20" s="75"/>
    </row>
    <row r="21" spans="1:21" s="74" customFormat="1" ht="21" customHeight="1">
      <c r="A21" s="131"/>
      <c r="B21" s="351"/>
      <c r="C21" s="357" t="s">
        <v>9</v>
      </c>
      <c r="D21" s="352"/>
      <c r="E21" s="352"/>
      <c r="F21" s="352"/>
      <c r="G21" s="352"/>
      <c r="H21" s="352"/>
      <c r="J21" s="371" t="s">
        <v>10</v>
      </c>
      <c r="L21" s="352"/>
      <c r="M21" s="356"/>
      <c r="N21" s="356"/>
      <c r="O21" s="352"/>
      <c r="P21" s="481" t="s">
        <v>104</v>
      </c>
      <c r="Q21" s="481"/>
      <c r="R21" s="353"/>
      <c r="S21" s="134"/>
      <c r="T21" s="146"/>
      <c r="U21" s="75"/>
    </row>
    <row r="22" spans="1:21" s="74" customFormat="1" ht="10.5" customHeight="1">
      <c r="A22" s="131"/>
      <c r="B22" s="372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34"/>
      <c r="T22" s="146"/>
      <c r="U22" s="75"/>
    </row>
    <row r="23" spans="1:21" s="74" customFormat="1" ht="25.5" customHeight="1">
      <c r="A23" s="131"/>
      <c r="B23" s="132"/>
      <c r="C23" s="133"/>
      <c r="D23" s="133"/>
      <c r="E23" s="142"/>
      <c r="F23" s="142"/>
      <c r="G23" s="142"/>
      <c r="H23" s="142"/>
      <c r="I23" s="133"/>
      <c r="J23" s="375"/>
      <c r="K23" s="133"/>
      <c r="L23" s="133"/>
      <c r="M23" s="133"/>
      <c r="N23" s="133"/>
      <c r="O23" s="133"/>
      <c r="P23" s="133"/>
      <c r="Q23" s="133"/>
      <c r="R23" s="133"/>
      <c r="S23" s="134"/>
      <c r="T23" s="146"/>
      <c r="U23" s="75"/>
    </row>
    <row r="24" spans="1:21" s="74" customFormat="1" ht="10.5" customHeight="1">
      <c r="A24" s="131"/>
      <c r="B24" s="363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S24" s="134"/>
      <c r="T24" s="146"/>
      <c r="U24" s="75"/>
    </row>
    <row r="25" spans="1:21" s="74" customFormat="1" ht="21" customHeight="1">
      <c r="A25" s="131"/>
      <c r="B25" s="351"/>
      <c r="C25" s="366" t="s">
        <v>6</v>
      </c>
      <c r="D25" s="352"/>
      <c r="E25" s="352"/>
      <c r="F25" s="383"/>
      <c r="G25" s="376"/>
      <c r="H25" s="383"/>
      <c r="J25" s="376" t="s">
        <v>115</v>
      </c>
      <c r="L25" s="383"/>
      <c r="M25" s="376"/>
      <c r="N25" s="383"/>
      <c r="O25" s="376"/>
      <c r="P25" s="384"/>
      <c r="Q25" s="352"/>
      <c r="R25" s="353"/>
      <c r="S25" s="134"/>
      <c r="T25" s="146"/>
      <c r="U25" s="75"/>
    </row>
    <row r="26" spans="1:21" s="74" customFormat="1" ht="24" customHeight="1">
      <c r="A26" s="131"/>
      <c r="B26" s="351"/>
      <c r="C26" s="366" t="s">
        <v>3</v>
      </c>
      <c r="D26" s="352"/>
      <c r="E26" s="352"/>
      <c r="F26" s="384"/>
      <c r="G26" s="385"/>
      <c r="H26" s="367"/>
      <c r="I26" s="367"/>
      <c r="J26" s="368" t="s">
        <v>7</v>
      </c>
      <c r="K26" s="367"/>
      <c r="L26" s="367"/>
      <c r="M26" s="385"/>
      <c r="N26" s="384"/>
      <c r="O26" s="385"/>
      <c r="P26" s="384"/>
      <c r="Q26" s="352"/>
      <c r="R26" s="353"/>
      <c r="S26" s="134"/>
      <c r="T26" s="146"/>
      <c r="U26" s="75"/>
    </row>
    <row r="27" spans="1:21" s="74" customFormat="1" ht="21" customHeight="1">
      <c r="A27" s="131"/>
      <c r="B27" s="351"/>
      <c r="C27" s="366" t="s">
        <v>4</v>
      </c>
      <c r="D27" s="352"/>
      <c r="E27" s="352"/>
      <c r="F27" s="384"/>
      <c r="G27" s="369"/>
      <c r="H27" s="384"/>
      <c r="J27" s="369" t="s">
        <v>18</v>
      </c>
      <c r="L27" s="384"/>
      <c r="M27" s="369"/>
      <c r="N27" s="384"/>
      <c r="O27" s="369"/>
      <c r="P27" s="384"/>
      <c r="Q27" s="352"/>
      <c r="R27" s="353"/>
      <c r="S27" s="134"/>
      <c r="T27" s="146"/>
      <c r="U27" s="75"/>
    </row>
    <row r="28" spans="1:21" s="74" customFormat="1" ht="10.5" customHeight="1">
      <c r="A28" s="131"/>
      <c r="B28" s="359"/>
      <c r="C28" s="360"/>
      <c r="D28" s="360"/>
      <c r="E28" s="360"/>
      <c r="F28" s="386"/>
      <c r="G28" s="386"/>
      <c r="H28" s="386"/>
      <c r="I28" s="360"/>
      <c r="J28" s="360"/>
      <c r="K28" s="360"/>
      <c r="L28" s="360"/>
      <c r="M28" s="360"/>
      <c r="N28" s="360"/>
      <c r="O28" s="360"/>
      <c r="P28" s="360"/>
      <c r="Q28" s="360"/>
      <c r="R28" s="362"/>
      <c r="S28" s="134"/>
      <c r="T28" s="146"/>
      <c r="U28" s="75"/>
    </row>
    <row r="29" spans="1:21" s="74" customFormat="1" ht="21" customHeight="1">
      <c r="A29" s="131"/>
      <c r="B29" s="377"/>
      <c r="C29" s="378" t="s">
        <v>114</v>
      </c>
      <c r="D29" s="379"/>
      <c r="E29" s="379"/>
      <c r="F29" s="386"/>
      <c r="G29" s="387"/>
      <c r="H29" s="386"/>
      <c r="I29" s="360"/>
      <c r="J29" s="380">
        <v>10</v>
      </c>
      <c r="K29" s="380"/>
      <c r="L29" s="360"/>
      <c r="M29" s="381"/>
      <c r="N29" s="360"/>
      <c r="O29" s="381"/>
      <c r="P29" s="360"/>
      <c r="Q29" s="360"/>
      <c r="R29" s="362"/>
      <c r="S29" s="134"/>
      <c r="T29" s="146"/>
      <c r="U29" s="75"/>
    </row>
    <row r="30" spans="1:21" s="74" customFormat="1" ht="10.5" customHeight="1">
      <c r="A30" s="131"/>
      <c r="B30" s="351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3"/>
      <c r="S30" s="134"/>
      <c r="T30" s="146"/>
      <c r="U30" s="75"/>
    </row>
    <row r="31" spans="1:21" s="74" customFormat="1" ht="21" customHeight="1">
      <c r="A31" s="131"/>
      <c r="B31" s="351"/>
      <c r="C31" s="357" t="s">
        <v>8</v>
      </c>
      <c r="D31" s="352"/>
      <c r="E31" s="352"/>
      <c r="F31" s="370"/>
      <c r="G31" s="352"/>
      <c r="H31" s="357"/>
      <c r="J31" s="370" t="s">
        <v>102</v>
      </c>
      <c r="K31" s="352"/>
      <c r="L31" s="388"/>
      <c r="M31" s="388"/>
      <c r="N31" s="370"/>
      <c r="O31" s="352"/>
      <c r="P31" s="481" t="s">
        <v>103</v>
      </c>
      <c r="Q31" s="481"/>
      <c r="R31" s="353"/>
      <c r="S31" s="134"/>
      <c r="T31" s="146"/>
      <c r="U31" s="75"/>
    </row>
    <row r="32" spans="1:21" s="74" customFormat="1" ht="21" customHeight="1">
      <c r="A32" s="131"/>
      <c r="B32" s="351"/>
      <c r="C32" s="357" t="s">
        <v>9</v>
      </c>
      <c r="D32" s="352"/>
      <c r="E32" s="352"/>
      <c r="F32" s="371"/>
      <c r="G32" s="352"/>
      <c r="H32" s="357"/>
      <c r="J32" s="371" t="s">
        <v>10</v>
      </c>
      <c r="K32" s="352"/>
      <c r="L32" s="388"/>
      <c r="M32" s="388"/>
      <c r="N32" s="356"/>
      <c r="O32" s="356"/>
      <c r="P32" s="481" t="s">
        <v>104</v>
      </c>
      <c r="Q32" s="481"/>
      <c r="R32" s="353"/>
      <c r="S32" s="134"/>
      <c r="T32" s="146"/>
      <c r="U32" s="75"/>
    </row>
    <row r="33" spans="1:21" s="74" customFormat="1" ht="10.5" customHeight="1">
      <c r="A33" s="131"/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4"/>
      <c r="S33" s="134"/>
      <c r="T33" s="146"/>
      <c r="U33" s="75"/>
    </row>
    <row r="34" spans="1:21" ht="25.5" customHeight="1">
      <c r="A34" s="274"/>
      <c r="B34" s="293"/>
      <c r="C34" s="294"/>
      <c r="D34" s="294"/>
      <c r="E34" s="295"/>
      <c r="F34" s="295"/>
      <c r="G34" s="295"/>
      <c r="H34" s="295"/>
      <c r="I34" s="294"/>
      <c r="J34" s="296"/>
      <c r="K34" s="294"/>
      <c r="L34" s="294"/>
      <c r="M34" s="294"/>
      <c r="N34" s="294"/>
      <c r="O34" s="294"/>
      <c r="P34" s="294"/>
      <c r="Q34" s="294"/>
      <c r="R34" s="294"/>
      <c r="S34" s="278"/>
      <c r="T34" s="254"/>
      <c r="U34" s="252"/>
    </row>
    <row r="35" spans="1:19" ht="30" customHeight="1">
      <c r="A35" s="297"/>
      <c r="B35" s="135"/>
      <c r="C35" s="140"/>
      <c r="D35" s="476" t="s">
        <v>11</v>
      </c>
      <c r="E35" s="477"/>
      <c r="F35" s="477"/>
      <c r="G35" s="477"/>
      <c r="H35" s="140"/>
      <c r="I35" s="136"/>
      <c r="J35" s="141"/>
      <c r="K35" s="135"/>
      <c r="L35" s="140"/>
      <c r="M35" s="476" t="s">
        <v>12</v>
      </c>
      <c r="N35" s="476"/>
      <c r="O35" s="476"/>
      <c r="P35" s="476"/>
      <c r="Q35" s="140"/>
      <c r="R35" s="136"/>
      <c r="S35" s="278"/>
    </row>
    <row r="36" spans="1:20" s="301" customFormat="1" ht="21" customHeight="1" thickBot="1">
      <c r="A36" s="299"/>
      <c r="B36" s="137" t="s">
        <v>13</v>
      </c>
      <c r="C36" s="138" t="s">
        <v>14</v>
      </c>
      <c r="D36" s="138" t="s">
        <v>15</v>
      </c>
      <c r="E36" s="139" t="s">
        <v>16</v>
      </c>
      <c r="F36" s="478" t="s">
        <v>17</v>
      </c>
      <c r="G36" s="479"/>
      <c r="H36" s="479"/>
      <c r="I36" s="480"/>
      <c r="J36" s="141"/>
      <c r="K36" s="137" t="s">
        <v>13</v>
      </c>
      <c r="L36" s="138" t="s">
        <v>14</v>
      </c>
      <c r="M36" s="138" t="s">
        <v>15</v>
      </c>
      <c r="N36" s="139" t="s">
        <v>16</v>
      </c>
      <c r="O36" s="478" t="s">
        <v>17</v>
      </c>
      <c r="P36" s="479"/>
      <c r="Q36" s="479"/>
      <c r="R36" s="480"/>
      <c r="S36" s="300"/>
      <c r="T36" s="251"/>
    </row>
    <row r="37" spans="1:20" s="311" customFormat="1" ht="15" customHeight="1" thickTop="1">
      <c r="A37" s="274"/>
      <c r="B37" s="302"/>
      <c r="C37" s="303"/>
      <c r="D37" s="304"/>
      <c r="E37" s="305"/>
      <c r="F37" s="306"/>
      <c r="G37" s="307"/>
      <c r="H37" s="307"/>
      <c r="I37" s="308"/>
      <c r="J37" s="298"/>
      <c r="K37" s="302"/>
      <c r="L37" s="303"/>
      <c r="M37" s="304"/>
      <c r="N37" s="305"/>
      <c r="O37" s="306"/>
      <c r="P37" s="307"/>
      <c r="Q37" s="307"/>
      <c r="R37" s="308"/>
      <c r="S37" s="309"/>
      <c r="T37" s="310"/>
    </row>
    <row r="38" spans="1:20" s="311" customFormat="1" ht="21" customHeight="1">
      <c r="A38" s="274"/>
      <c r="B38" s="312">
        <v>1</v>
      </c>
      <c r="C38" s="313">
        <v>328.247</v>
      </c>
      <c r="D38" s="313">
        <v>329.02</v>
      </c>
      <c r="E38" s="314">
        <f>(D38-C38)*1000</f>
        <v>772.9999999999677</v>
      </c>
      <c r="F38" s="315" t="s">
        <v>105</v>
      </c>
      <c r="G38" s="316"/>
      <c r="H38" s="316"/>
      <c r="I38" s="317"/>
      <c r="J38" s="298"/>
      <c r="K38" s="312">
        <v>1</v>
      </c>
      <c r="L38" s="313">
        <v>328.737</v>
      </c>
      <c r="M38" s="313">
        <v>328.933</v>
      </c>
      <c r="N38" s="314">
        <f>(M38-L38)*1000</f>
        <v>195.99999999996953</v>
      </c>
      <c r="O38" s="318" t="s">
        <v>106</v>
      </c>
      <c r="P38" s="319"/>
      <c r="Q38" s="319"/>
      <c r="R38" s="320"/>
      <c r="S38" s="309"/>
      <c r="T38" s="310"/>
    </row>
    <row r="39" spans="1:20" s="311" customFormat="1" ht="21" customHeight="1">
      <c r="A39" s="274"/>
      <c r="B39" s="312"/>
      <c r="C39" s="321"/>
      <c r="D39" s="321"/>
      <c r="E39" s="314"/>
      <c r="F39" s="322" t="s">
        <v>118</v>
      </c>
      <c r="G39" s="319"/>
      <c r="H39" s="319"/>
      <c r="I39" s="320"/>
      <c r="J39" s="298"/>
      <c r="K39" s="302"/>
      <c r="L39" s="303"/>
      <c r="M39" s="304"/>
      <c r="N39" s="305"/>
      <c r="O39" s="323" t="s">
        <v>116</v>
      </c>
      <c r="P39" s="324"/>
      <c r="Q39" s="324"/>
      <c r="R39" s="325"/>
      <c r="S39" s="309"/>
      <c r="T39" s="310"/>
    </row>
    <row r="40" spans="1:20" s="311" customFormat="1" ht="21" customHeight="1">
      <c r="A40" s="274"/>
      <c r="B40" s="312"/>
      <c r="C40" s="313"/>
      <c r="D40" s="313"/>
      <c r="E40" s="314">
        <f>(C40-D40)*1000</f>
        <v>0</v>
      </c>
      <c r="F40" s="326"/>
      <c r="G40" s="327"/>
      <c r="H40" s="327"/>
      <c r="I40" s="328"/>
      <c r="J40" s="298"/>
      <c r="K40" s="302"/>
      <c r="L40" s="313"/>
      <c r="M40" s="313"/>
      <c r="N40" s="314">
        <f>(M40-L40)*1000</f>
        <v>0</v>
      </c>
      <c r="O40" s="323"/>
      <c r="P40" s="324"/>
      <c r="Q40" s="324"/>
      <c r="R40" s="325"/>
      <c r="S40" s="309"/>
      <c r="T40" s="310"/>
    </row>
    <row r="41" spans="1:20" s="311" customFormat="1" ht="21" customHeight="1">
      <c r="A41" s="274"/>
      <c r="B41" s="312">
        <v>2</v>
      </c>
      <c r="C41" s="313">
        <v>328.186</v>
      </c>
      <c r="D41" s="313">
        <v>328.973</v>
      </c>
      <c r="E41" s="314">
        <f>(D41-C41)*1000</f>
        <v>787.0000000000346</v>
      </c>
      <c r="F41" s="315" t="s">
        <v>105</v>
      </c>
      <c r="G41" s="316"/>
      <c r="H41" s="316"/>
      <c r="I41" s="317"/>
      <c r="J41" s="298"/>
      <c r="K41" s="312">
        <v>2</v>
      </c>
      <c r="L41" s="313">
        <v>328.736</v>
      </c>
      <c r="M41" s="313">
        <v>328.933</v>
      </c>
      <c r="N41" s="314">
        <f>(M41-L41)*1000</f>
        <v>197.00000000000273</v>
      </c>
      <c r="O41" s="318" t="s">
        <v>107</v>
      </c>
      <c r="P41" s="319"/>
      <c r="Q41" s="319"/>
      <c r="R41" s="320"/>
      <c r="S41" s="309"/>
      <c r="T41" s="310"/>
    </row>
    <row r="42" spans="1:20" s="311" customFormat="1" ht="21" customHeight="1">
      <c r="A42" s="274"/>
      <c r="B42" s="329"/>
      <c r="C42" s="313"/>
      <c r="D42" s="313"/>
      <c r="E42" s="314"/>
      <c r="F42" s="322" t="s">
        <v>119</v>
      </c>
      <c r="G42" s="319"/>
      <c r="H42" s="319"/>
      <c r="I42" s="320"/>
      <c r="J42" s="298"/>
      <c r="K42" s="312"/>
      <c r="L42" s="313"/>
      <c r="M42" s="313"/>
      <c r="N42" s="314">
        <f>(M42-L42)*1000</f>
        <v>0</v>
      </c>
      <c r="O42" s="323" t="s">
        <v>116</v>
      </c>
      <c r="P42" s="324"/>
      <c r="Q42" s="324"/>
      <c r="R42" s="325"/>
      <c r="S42" s="309"/>
      <c r="T42" s="310"/>
    </row>
    <row r="43" spans="1:20" s="311" customFormat="1" ht="21" customHeight="1">
      <c r="A43" s="274"/>
      <c r="B43" s="329"/>
      <c r="C43" s="313"/>
      <c r="D43" s="313"/>
      <c r="E43" s="314"/>
      <c r="F43" s="330"/>
      <c r="G43" s="331"/>
      <c r="H43" s="331"/>
      <c r="I43" s="332"/>
      <c r="J43" s="298"/>
      <c r="K43" s="312"/>
      <c r="L43" s="313"/>
      <c r="M43" s="313"/>
      <c r="N43" s="314"/>
      <c r="O43" s="323"/>
      <c r="P43" s="324"/>
      <c r="Q43" s="324"/>
      <c r="R43" s="325"/>
      <c r="S43" s="309"/>
      <c r="T43" s="310"/>
    </row>
    <row r="44" spans="1:20" s="311" customFormat="1" ht="21" customHeight="1">
      <c r="A44" s="274"/>
      <c r="B44" s="312">
        <v>3</v>
      </c>
      <c r="C44" s="313">
        <v>328.243</v>
      </c>
      <c r="D44" s="313">
        <v>328.977</v>
      </c>
      <c r="E44" s="314">
        <f>(D44-C44)*1000</f>
        <v>733.9999999999804</v>
      </c>
      <c r="F44" s="318" t="s">
        <v>109</v>
      </c>
      <c r="G44" s="336"/>
      <c r="H44" s="336"/>
      <c r="I44" s="337"/>
      <c r="J44" s="298"/>
      <c r="K44" s="312">
        <v>3</v>
      </c>
      <c r="L44" s="313">
        <v>328.736</v>
      </c>
      <c r="M44" s="313">
        <v>328.933</v>
      </c>
      <c r="N44" s="314">
        <f>(M44-L44)*1000</f>
        <v>197.00000000000273</v>
      </c>
      <c r="O44" s="318" t="s">
        <v>108</v>
      </c>
      <c r="P44" s="319"/>
      <c r="Q44" s="319"/>
      <c r="R44" s="320"/>
      <c r="S44" s="309"/>
      <c r="T44" s="310"/>
    </row>
    <row r="45" spans="1:20" s="311" customFormat="1" ht="21" customHeight="1">
      <c r="A45" s="274"/>
      <c r="B45" s="312"/>
      <c r="C45" s="313"/>
      <c r="D45" s="313"/>
      <c r="E45" s="314">
        <f>(D45-C45)*1000</f>
        <v>0</v>
      </c>
      <c r="F45" s="322"/>
      <c r="G45" s="319"/>
      <c r="H45" s="319"/>
      <c r="I45" s="320"/>
      <c r="J45" s="298"/>
      <c r="K45" s="312"/>
      <c r="L45" s="313"/>
      <c r="M45" s="313"/>
      <c r="N45" s="314"/>
      <c r="O45" s="323" t="s">
        <v>116</v>
      </c>
      <c r="P45" s="324"/>
      <c r="Q45" s="324"/>
      <c r="R45" s="325"/>
      <c r="S45" s="309"/>
      <c r="T45" s="310"/>
    </row>
    <row r="46" spans="1:20" s="311" customFormat="1" ht="21" customHeight="1">
      <c r="A46" s="274"/>
      <c r="B46" s="312"/>
      <c r="C46" s="313"/>
      <c r="D46" s="313"/>
      <c r="E46" s="314"/>
      <c r="F46" s="333"/>
      <c r="G46" s="334"/>
      <c r="H46" s="334"/>
      <c r="I46" s="335"/>
      <c r="J46" s="298"/>
      <c r="K46" s="312"/>
      <c r="L46" s="313"/>
      <c r="M46" s="313"/>
      <c r="N46" s="314">
        <f>(L46-M46)*1000</f>
        <v>0</v>
      </c>
      <c r="O46" s="323"/>
      <c r="P46" s="324"/>
      <c r="Q46" s="324"/>
      <c r="R46" s="325"/>
      <c r="S46" s="309"/>
      <c r="T46" s="310"/>
    </row>
    <row r="47" spans="1:20" s="311" customFormat="1" ht="21" customHeight="1">
      <c r="A47" s="274"/>
      <c r="B47" s="312">
        <v>4</v>
      </c>
      <c r="C47" s="313">
        <v>328.218</v>
      </c>
      <c r="D47" s="313">
        <v>328.973</v>
      </c>
      <c r="E47" s="389">
        <f>(D47-C47)*1000</f>
        <v>754.9999999999955</v>
      </c>
      <c r="F47" s="318" t="s">
        <v>109</v>
      </c>
      <c r="G47" s="336"/>
      <c r="H47" s="336"/>
      <c r="I47" s="337"/>
      <c r="J47" s="298"/>
      <c r="K47" s="312">
        <v>4</v>
      </c>
      <c r="L47" s="313">
        <v>328.737</v>
      </c>
      <c r="M47" s="313">
        <v>328.933</v>
      </c>
      <c r="N47" s="314">
        <f>(M47-L47)*1000</f>
        <v>195.99999999996953</v>
      </c>
      <c r="O47" s="318" t="s">
        <v>110</v>
      </c>
      <c r="P47" s="319"/>
      <c r="Q47" s="319"/>
      <c r="R47" s="320"/>
      <c r="S47" s="309"/>
      <c r="T47" s="310"/>
    </row>
    <row r="48" spans="1:20" s="311" customFormat="1" ht="21" customHeight="1">
      <c r="A48" s="274"/>
      <c r="B48" s="312"/>
      <c r="C48" s="313"/>
      <c r="D48" s="313"/>
      <c r="E48" s="314">
        <f>(C48-D48)*1000</f>
        <v>0</v>
      </c>
      <c r="F48" s="322"/>
      <c r="G48" s="319"/>
      <c r="H48" s="319"/>
      <c r="I48" s="320"/>
      <c r="J48" s="298"/>
      <c r="K48" s="312"/>
      <c r="L48" s="313"/>
      <c r="M48" s="313"/>
      <c r="N48" s="314"/>
      <c r="O48" s="323" t="s">
        <v>116</v>
      </c>
      <c r="P48" s="324"/>
      <c r="Q48" s="324"/>
      <c r="R48" s="325"/>
      <c r="S48" s="309"/>
      <c r="T48" s="310"/>
    </row>
    <row r="49" spans="1:20" s="311" customFormat="1" ht="21" customHeight="1">
      <c r="A49" s="274"/>
      <c r="B49" s="312"/>
      <c r="C49" s="313"/>
      <c r="D49" s="313"/>
      <c r="E49" s="314">
        <f>(C49-D49)*1000</f>
        <v>0</v>
      </c>
      <c r="F49" s="326"/>
      <c r="G49" s="327"/>
      <c r="H49" s="327"/>
      <c r="I49" s="328"/>
      <c r="J49" s="298"/>
      <c r="K49" s="312"/>
      <c r="L49" s="313"/>
      <c r="M49" s="313"/>
      <c r="N49" s="314"/>
      <c r="O49" s="323" t="s">
        <v>117</v>
      </c>
      <c r="P49" s="324"/>
      <c r="Q49" s="324"/>
      <c r="R49" s="325"/>
      <c r="S49" s="309"/>
      <c r="T49" s="310"/>
    </row>
    <row r="50" spans="1:20" s="345" customFormat="1" ht="15" customHeight="1">
      <c r="A50" s="274"/>
      <c r="B50" s="338"/>
      <c r="C50" s="339"/>
      <c r="D50" s="340"/>
      <c r="E50" s="341"/>
      <c r="F50" s="342"/>
      <c r="G50" s="343"/>
      <c r="H50" s="343"/>
      <c r="I50" s="344"/>
      <c r="J50" s="298"/>
      <c r="K50" s="338"/>
      <c r="L50" s="339"/>
      <c r="M50" s="340"/>
      <c r="N50" s="341"/>
      <c r="O50" s="342"/>
      <c r="P50" s="343"/>
      <c r="Q50" s="343"/>
      <c r="R50" s="344"/>
      <c r="S50" s="309"/>
      <c r="T50" s="310"/>
    </row>
    <row r="51" spans="1:19" ht="25.5" customHeight="1" thickBot="1">
      <c r="A51" s="346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8"/>
    </row>
  </sheetData>
  <sheetProtection password="E5AD" sheet="1"/>
  <mergeCells count="8">
    <mergeCell ref="D35:G35"/>
    <mergeCell ref="M35:P35"/>
    <mergeCell ref="F36:I36"/>
    <mergeCell ref="O36:R36"/>
    <mergeCell ref="P20:Q20"/>
    <mergeCell ref="P21:Q21"/>
    <mergeCell ref="P31:Q31"/>
    <mergeCell ref="P32:Q32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>
      <c r="A1" s="390"/>
      <c r="B1" s="57"/>
      <c r="C1" s="57"/>
      <c r="D1" s="57"/>
      <c r="E1" s="57"/>
      <c r="F1" s="57"/>
      <c r="G1" s="57"/>
      <c r="H1" s="57"/>
      <c r="I1" s="57"/>
      <c r="J1" s="57"/>
      <c r="K1" s="57"/>
      <c r="L1" s="451"/>
      <c r="M1" s="451"/>
      <c r="N1" s="451"/>
      <c r="O1" s="451"/>
      <c r="P1" s="57"/>
      <c r="Q1" s="57"/>
      <c r="R1" s="57"/>
      <c r="S1" s="57"/>
      <c r="T1" s="57"/>
      <c r="U1" s="57"/>
      <c r="V1" s="57"/>
      <c r="W1" s="57"/>
      <c r="X1" s="57"/>
      <c r="Y1" s="120"/>
      <c r="Z1" s="57"/>
      <c r="AA1" s="57"/>
      <c r="AB1" s="57"/>
      <c r="AC1" s="57"/>
      <c r="AD1" s="1"/>
      <c r="AE1" s="391"/>
      <c r="AF1" s="390"/>
      <c r="AG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1"/>
      <c r="BI1" s="391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L1" s="1"/>
      <c r="CM1" s="391"/>
      <c r="CZ1" s="192"/>
      <c r="DA1" s="192"/>
      <c r="DB1" s="192"/>
      <c r="DC1" s="192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1"/>
      <c r="DQ1" s="391"/>
      <c r="DR1" s="193"/>
      <c r="DS1" s="57"/>
      <c r="DT1" s="57"/>
      <c r="DU1" s="57"/>
      <c r="DV1" s="57"/>
      <c r="DW1" s="57"/>
      <c r="DX1" s="57"/>
      <c r="DY1" s="57"/>
      <c r="DZ1" s="121"/>
      <c r="EA1" s="121"/>
      <c r="EB1" s="121"/>
      <c r="EC1" s="121"/>
      <c r="ED1" s="121"/>
      <c r="EE1" s="121"/>
      <c r="EF1" s="446"/>
      <c r="EG1" s="446"/>
      <c r="EH1" s="446"/>
      <c r="EI1" s="446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390"/>
      <c r="EU1" s="390"/>
    </row>
    <row r="2" spans="12:139" ht="36" customHeight="1">
      <c r="L2" s="455"/>
      <c r="M2" s="455"/>
      <c r="N2" s="455"/>
      <c r="O2" s="455"/>
      <c r="AE2" s="390"/>
      <c r="AF2" s="390"/>
      <c r="AG2" s="390"/>
      <c r="AO2" s="390"/>
      <c r="AP2" s="390"/>
      <c r="AQ2" s="390"/>
      <c r="AR2" s="390"/>
      <c r="CZ2" s="192"/>
      <c r="DA2" s="192"/>
      <c r="DB2" s="192"/>
      <c r="DC2" s="192"/>
      <c r="DD2" s="192"/>
      <c r="DE2" s="192"/>
      <c r="DF2" s="449"/>
      <c r="DG2" s="449"/>
      <c r="DH2" s="449"/>
      <c r="DI2" s="449"/>
      <c r="DJ2" s="192"/>
      <c r="DK2" s="192"/>
      <c r="DL2" s="192"/>
      <c r="DM2" s="192"/>
      <c r="DN2" s="192"/>
      <c r="DO2" s="192"/>
      <c r="EF2" s="192"/>
      <c r="EG2" s="192"/>
      <c r="EH2" s="192"/>
      <c r="EI2" s="192"/>
    </row>
    <row r="3" spans="2:149" ht="21" customHeight="1" thickBot="1">
      <c r="B3" s="10"/>
      <c r="E3" s="1"/>
      <c r="G3" s="1"/>
      <c r="K3" s="11"/>
      <c r="L3" s="44"/>
      <c r="M3" s="44"/>
      <c r="N3" s="393"/>
      <c r="O3" s="393"/>
      <c r="P3" s="171" t="s">
        <v>19</v>
      </c>
      <c r="Q3" s="167"/>
      <c r="R3" s="167"/>
      <c r="S3" s="168"/>
      <c r="T3" s="166" t="s">
        <v>20</v>
      </c>
      <c r="U3" s="167"/>
      <c r="V3" s="167"/>
      <c r="W3" s="168"/>
      <c r="X3" s="164" t="s">
        <v>21</v>
      </c>
      <c r="Y3" s="164"/>
      <c r="Z3" s="164"/>
      <c r="AA3" s="164"/>
      <c r="AB3" s="164"/>
      <c r="AC3" s="165"/>
      <c r="AD3" s="390"/>
      <c r="AE3" s="390"/>
      <c r="AF3" s="390"/>
      <c r="AG3" s="390"/>
      <c r="AO3" s="390"/>
      <c r="AP3" s="390"/>
      <c r="AQ3" s="390"/>
      <c r="AR3" s="390"/>
      <c r="CZ3" s="44"/>
      <c r="DA3" s="44"/>
      <c r="DB3" s="44"/>
      <c r="DC3" s="44"/>
      <c r="DD3" s="450"/>
      <c r="DE3" s="450"/>
      <c r="DF3" s="44"/>
      <c r="DG3" s="44"/>
      <c r="DH3" s="44"/>
      <c r="DI3" s="44"/>
      <c r="DJ3" s="44"/>
      <c r="DK3" s="44"/>
      <c r="DL3" s="393"/>
      <c r="DM3" s="393"/>
      <c r="DN3" s="393"/>
      <c r="DO3" s="393"/>
      <c r="DR3" s="169" t="s">
        <v>21</v>
      </c>
      <c r="DS3" s="164"/>
      <c r="DT3" s="164"/>
      <c r="DU3" s="164"/>
      <c r="DV3" s="164"/>
      <c r="DW3" s="170"/>
      <c r="DX3" s="166" t="s">
        <v>20</v>
      </c>
      <c r="DY3" s="167"/>
      <c r="DZ3" s="167"/>
      <c r="EA3" s="168"/>
      <c r="EB3" s="166" t="s">
        <v>19</v>
      </c>
      <c r="EC3" s="167"/>
      <c r="ED3" s="167"/>
      <c r="EE3" s="173"/>
      <c r="EF3" s="44"/>
      <c r="EG3" s="44"/>
      <c r="EH3" s="393"/>
      <c r="EI3" s="393"/>
      <c r="EJ3" s="10"/>
      <c r="EM3" s="1"/>
      <c r="EO3" s="1"/>
      <c r="ES3" s="11"/>
    </row>
    <row r="4" spans="2:149" ht="23.25" customHeight="1" thickTop="1">
      <c r="B4" s="174" t="s">
        <v>64</v>
      </c>
      <c r="C4" s="175"/>
      <c r="D4" s="175"/>
      <c r="E4" s="176"/>
      <c r="G4" s="1"/>
      <c r="H4" s="180" t="s">
        <v>65</v>
      </c>
      <c r="I4" s="175"/>
      <c r="J4" s="175"/>
      <c r="K4" s="181"/>
      <c r="L4" s="455"/>
      <c r="M4" s="455"/>
      <c r="N4" s="236"/>
      <c r="O4" s="236"/>
      <c r="P4" s="77"/>
      <c r="Q4" s="78"/>
      <c r="R4" s="79"/>
      <c r="S4" s="80"/>
      <c r="T4" s="163" t="s">
        <v>120</v>
      </c>
      <c r="U4" s="163"/>
      <c r="V4" s="163"/>
      <c r="W4" s="163"/>
      <c r="X4" s="163"/>
      <c r="Y4" s="163"/>
      <c r="Z4" s="81"/>
      <c r="AA4" s="81"/>
      <c r="AB4" s="81"/>
      <c r="AC4" s="82"/>
      <c r="AD4" s="390"/>
      <c r="AE4" s="390"/>
      <c r="AF4" s="390"/>
      <c r="AG4" s="390"/>
      <c r="AO4" s="390"/>
      <c r="AP4" s="390"/>
      <c r="AQ4" s="390"/>
      <c r="AR4" s="390"/>
      <c r="BW4" s="456" t="s">
        <v>97</v>
      </c>
      <c r="CZ4" s="192"/>
      <c r="DA4" s="446"/>
      <c r="DB4" s="192"/>
      <c r="DC4" s="192"/>
      <c r="DD4" s="192"/>
      <c r="DE4" s="192"/>
      <c r="DF4" s="236"/>
      <c r="DG4" s="236"/>
      <c r="DH4" s="236"/>
      <c r="DI4" s="236"/>
      <c r="DJ4" s="192"/>
      <c r="DK4" s="192"/>
      <c r="DL4" s="192"/>
      <c r="DM4" s="192"/>
      <c r="DN4" s="192"/>
      <c r="DO4" s="192"/>
      <c r="DR4" s="122"/>
      <c r="DS4" s="80"/>
      <c r="DT4" s="79"/>
      <c r="DU4" s="80"/>
      <c r="DV4" s="163" t="s">
        <v>120</v>
      </c>
      <c r="DW4" s="163"/>
      <c r="DX4" s="163"/>
      <c r="DY4" s="163"/>
      <c r="DZ4" s="163"/>
      <c r="EA4" s="163"/>
      <c r="EB4" s="143"/>
      <c r="EC4" s="143"/>
      <c r="ED4" s="55"/>
      <c r="EE4" s="76"/>
      <c r="EF4" s="192"/>
      <c r="EG4" s="192"/>
      <c r="EH4" s="192"/>
      <c r="EI4" s="192"/>
      <c r="EJ4" s="187" t="s">
        <v>66</v>
      </c>
      <c r="EK4" s="183"/>
      <c r="EL4" s="183"/>
      <c r="EM4" s="188"/>
      <c r="EO4" s="1"/>
      <c r="EP4" s="182" t="s">
        <v>67</v>
      </c>
      <c r="EQ4" s="183"/>
      <c r="ER4" s="183"/>
      <c r="ES4" s="184"/>
    </row>
    <row r="5" spans="2:149" ht="21" customHeight="1">
      <c r="B5" s="177" t="s">
        <v>22</v>
      </c>
      <c r="C5" s="178"/>
      <c r="D5" s="178"/>
      <c r="E5" s="179"/>
      <c r="G5" s="1"/>
      <c r="H5" s="185" t="s">
        <v>22</v>
      </c>
      <c r="I5" s="178"/>
      <c r="J5" s="178"/>
      <c r="K5" s="186"/>
      <c r="L5" s="83"/>
      <c r="M5" s="409"/>
      <c r="N5" s="403"/>
      <c r="O5" s="83"/>
      <c r="P5" s="91"/>
      <c r="Q5" s="92"/>
      <c r="R5" s="83"/>
      <c r="S5" s="84"/>
      <c r="T5" s="83"/>
      <c r="U5" s="85"/>
      <c r="V5" s="86"/>
      <c r="W5" s="207"/>
      <c r="X5" s="20"/>
      <c r="Y5" s="206"/>
      <c r="Z5" s="20"/>
      <c r="AA5" s="53"/>
      <c r="AB5" s="14"/>
      <c r="AC5" s="194"/>
      <c r="AD5" s="390"/>
      <c r="AE5" s="390"/>
      <c r="AF5" s="390"/>
      <c r="AG5" s="390"/>
      <c r="AO5" s="390"/>
      <c r="AP5" s="390"/>
      <c r="AQ5" s="390"/>
      <c r="AR5" s="390"/>
      <c r="CZ5" s="40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R5" s="12"/>
      <c r="DS5" s="147"/>
      <c r="DT5" s="83"/>
      <c r="DU5" s="147"/>
      <c r="DV5" s="83"/>
      <c r="DW5" s="84"/>
      <c r="DX5" s="86"/>
      <c r="DY5" s="92"/>
      <c r="DZ5" s="86"/>
      <c r="EA5" s="93"/>
      <c r="EB5" s="97"/>
      <c r="EC5" s="92"/>
      <c r="ED5" s="86"/>
      <c r="EE5" s="94"/>
      <c r="EF5" s="83"/>
      <c r="EG5" s="454"/>
      <c r="EH5" s="392"/>
      <c r="EI5" s="454"/>
      <c r="EJ5" s="177" t="s">
        <v>22</v>
      </c>
      <c r="EK5" s="178"/>
      <c r="EL5" s="178"/>
      <c r="EM5" s="179"/>
      <c r="EO5" s="1"/>
      <c r="EP5" s="185" t="s">
        <v>22</v>
      </c>
      <c r="EQ5" s="178"/>
      <c r="ER5" s="178"/>
      <c r="ES5" s="186"/>
    </row>
    <row r="6" spans="2:149" ht="21.75" customHeight="1" thickBot="1">
      <c r="B6" s="223" t="s">
        <v>23</v>
      </c>
      <c r="C6" s="224"/>
      <c r="D6" s="225" t="s">
        <v>24</v>
      </c>
      <c r="E6" s="226"/>
      <c r="F6" s="14"/>
      <c r="G6" s="13"/>
      <c r="H6" s="227" t="s">
        <v>23</v>
      </c>
      <c r="I6" s="228"/>
      <c r="J6" s="229" t="s">
        <v>24</v>
      </c>
      <c r="K6" s="230"/>
      <c r="L6" s="83"/>
      <c r="M6" s="409"/>
      <c r="N6" s="393"/>
      <c r="O6" s="394"/>
      <c r="P6" s="205" t="s">
        <v>26</v>
      </c>
      <c r="Q6" s="189"/>
      <c r="R6" s="204" t="s">
        <v>25</v>
      </c>
      <c r="S6" s="190"/>
      <c r="T6" s="44"/>
      <c r="U6" s="45"/>
      <c r="V6" s="46"/>
      <c r="W6" s="50"/>
      <c r="X6" s="20"/>
      <c r="Y6" s="53">
        <v>0</v>
      </c>
      <c r="Z6" s="20"/>
      <c r="AA6" s="53">
        <v>0</v>
      </c>
      <c r="AB6" s="20"/>
      <c r="AC6" s="195"/>
      <c r="AD6" s="390"/>
      <c r="AE6" s="390"/>
      <c r="AF6" s="390"/>
      <c r="AG6" s="390"/>
      <c r="AO6" s="390"/>
      <c r="AP6" s="390"/>
      <c r="AQ6" s="390"/>
      <c r="AR6" s="390"/>
      <c r="BV6" s="396" t="s">
        <v>121</v>
      </c>
      <c r="BW6" s="130" t="s">
        <v>27</v>
      </c>
      <c r="BX6" s="397" t="s">
        <v>52</v>
      </c>
      <c r="CZ6" s="395"/>
      <c r="DA6" s="448"/>
      <c r="DB6" s="395"/>
      <c r="DC6" s="448"/>
      <c r="DD6" s="395"/>
      <c r="DE6" s="448"/>
      <c r="DF6" s="395"/>
      <c r="DG6" s="448"/>
      <c r="DH6" s="447"/>
      <c r="DI6" s="398"/>
      <c r="DJ6" s="83"/>
      <c r="DK6" s="83"/>
      <c r="DL6" s="399"/>
      <c r="DM6" s="452"/>
      <c r="DN6" s="399"/>
      <c r="DO6" s="452"/>
      <c r="DR6" s="148"/>
      <c r="DS6" s="53"/>
      <c r="DT6" s="20"/>
      <c r="DU6" s="53"/>
      <c r="DV6" s="96"/>
      <c r="DW6" s="98"/>
      <c r="DX6" s="19"/>
      <c r="DY6" s="27"/>
      <c r="DZ6" s="86"/>
      <c r="EA6" s="93"/>
      <c r="EB6" s="202" t="s">
        <v>26</v>
      </c>
      <c r="EC6" s="172"/>
      <c r="ED6" s="203" t="s">
        <v>25</v>
      </c>
      <c r="EE6" s="191"/>
      <c r="EF6" s="403"/>
      <c r="EG6" s="392"/>
      <c r="EH6" s="392"/>
      <c r="EI6" s="454"/>
      <c r="EJ6" s="231" t="s">
        <v>23</v>
      </c>
      <c r="EK6" s="228"/>
      <c r="EL6" s="229" t="s">
        <v>24</v>
      </c>
      <c r="EM6" s="232"/>
      <c r="EN6" s="14"/>
      <c r="EO6" s="13"/>
      <c r="EP6" s="233" t="s">
        <v>23</v>
      </c>
      <c r="EQ6" s="224"/>
      <c r="ER6" s="234" t="s">
        <v>24</v>
      </c>
      <c r="ES6" s="235"/>
    </row>
    <row r="7" spans="2:149" ht="21" customHeight="1" thickTop="1">
      <c r="B7" s="105"/>
      <c r="C7" s="106"/>
      <c r="D7" s="107"/>
      <c r="E7" s="108"/>
      <c r="F7" s="210"/>
      <c r="G7" s="110"/>
      <c r="H7" s="111"/>
      <c r="I7" s="106"/>
      <c r="J7" s="112"/>
      <c r="K7" s="113"/>
      <c r="L7" s="83"/>
      <c r="M7" s="409"/>
      <c r="N7" s="399"/>
      <c r="O7" s="452"/>
      <c r="P7" s="47"/>
      <c r="Q7" s="49"/>
      <c r="R7" s="46"/>
      <c r="S7" s="43"/>
      <c r="T7" s="19" t="s">
        <v>28</v>
      </c>
      <c r="U7" s="27">
        <v>328.247</v>
      </c>
      <c r="V7" s="17" t="s">
        <v>29</v>
      </c>
      <c r="W7" s="22">
        <v>328.243</v>
      </c>
      <c r="X7" s="20" t="s">
        <v>56</v>
      </c>
      <c r="Y7" s="53">
        <v>327.952</v>
      </c>
      <c r="Z7" s="20" t="s">
        <v>57</v>
      </c>
      <c r="AA7" s="53">
        <v>328.245</v>
      </c>
      <c r="AB7" s="20" t="s">
        <v>44</v>
      </c>
      <c r="AC7" s="195">
        <v>328.595</v>
      </c>
      <c r="AD7" s="390"/>
      <c r="AE7" s="390"/>
      <c r="AF7" s="390"/>
      <c r="AG7" s="390"/>
      <c r="AO7" s="390"/>
      <c r="AP7" s="390"/>
      <c r="AQ7" s="390"/>
      <c r="AR7" s="390"/>
      <c r="CZ7" s="395"/>
      <c r="DA7" s="448"/>
      <c r="DB7" s="395"/>
      <c r="DC7" s="448"/>
      <c r="DD7" s="395"/>
      <c r="DE7" s="448"/>
      <c r="DF7" s="395"/>
      <c r="DG7" s="448"/>
      <c r="DH7" s="236"/>
      <c r="DI7" s="400"/>
      <c r="DJ7" s="83"/>
      <c r="DK7" s="83"/>
      <c r="DL7" s="393"/>
      <c r="DM7" s="394"/>
      <c r="DN7" s="393"/>
      <c r="DO7" s="394"/>
      <c r="DR7" s="12"/>
      <c r="DS7" s="87"/>
      <c r="DT7" s="20" t="s">
        <v>58</v>
      </c>
      <c r="DU7" s="53">
        <v>329.537</v>
      </c>
      <c r="DV7" s="472" t="s">
        <v>45</v>
      </c>
      <c r="DW7" s="473">
        <v>329.806</v>
      </c>
      <c r="DX7" s="19" t="s">
        <v>30</v>
      </c>
      <c r="DY7" s="27">
        <v>329.02</v>
      </c>
      <c r="DZ7" s="17" t="s">
        <v>31</v>
      </c>
      <c r="EA7" s="22">
        <v>328.977</v>
      </c>
      <c r="EB7" s="97"/>
      <c r="EC7" s="92"/>
      <c r="ED7" s="86"/>
      <c r="EE7" s="94"/>
      <c r="EF7" s="453"/>
      <c r="EG7" s="394"/>
      <c r="EH7" s="393"/>
      <c r="EI7" s="394"/>
      <c r="EJ7" s="105"/>
      <c r="EK7" s="106"/>
      <c r="EL7" s="107"/>
      <c r="EM7" s="108"/>
      <c r="EN7" s="109"/>
      <c r="EO7" s="110"/>
      <c r="EP7" s="111"/>
      <c r="EQ7" s="106"/>
      <c r="ER7" s="112"/>
      <c r="ES7" s="113"/>
    </row>
    <row r="8" spans="2:149" ht="21" customHeight="1">
      <c r="B8" s="218" t="s">
        <v>70</v>
      </c>
      <c r="C8" s="21">
        <v>324.249</v>
      </c>
      <c r="D8" s="219" t="s">
        <v>68</v>
      </c>
      <c r="E8" s="220">
        <v>324.773</v>
      </c>
      <c r="F8" s="48"/>
      <c r="G8" s="13"/>
      <c r="H8" s="215" t="s">
        <v>75</v>
      </c>
      <c r="I8" s="22">
        <v>327.14</v>
      </c>
      <c r="J8" s="216" t="s">
        <v>77</v>
      </c>
      <c r="K8" s="217">
        <v>326.563</v>
      </c>
      <c r="L8" s="83"/>
      <c r="M8" s="409"/>
      <c r="N8" s="393"/>
      <c r="O8" s="394"/>
      <c r="P8" s="200" t="s">
        <v>61</v>
      </c>
      <c r="Q8" s="25">
        <v>327.64</v>
      </c>
      <c r="R8" s="162" t="s">
        <v>63</v>
      </c>
      <c r="S8" s="208">
        <v>327.64</v>
      </c>
      <c r="T8" s="44"/>
      <c r="U8" s="45"/>
      <c r="V8" s="46"/>
      <c r="W8" s="50"/>
      <c r="X8" s="20"/>
      <c r="Y8" s="53"/>
      <c r="Z8" s="20"/>
      <c r="AA8" s="53"/>
      <c r="AB8" s="20"/>
      <c r="AC8" s="195"/>
      <c r="AD8" s="390"/>
      <c r="AE8" s="390"/>
      <c r="AF8" s="390"/>
      <c r="AG8" s="390"/>
      <c r="AO8" s="390"/>
      <c r="AP8" s="390"/>
      <c r="AQ8" s="390"/>
      <c r="AR8" s="390"/>
      <c r="BW8" s="28" t="s">
        <v>132</v>
      </c>
      <c r="CZ8" s="395"/>
      <c r="DA8" s="448"/>
      <c r="DB8" s="395"/>
      <c r="DC8" s="448"/>
      <c r="DD8" s="395"/>
      <c r="DE8" s="448"/>
      <c r="DF8" s="395"/>
      <c r="DG8" s="448"/>
      <c r="DH8" s="447"/>
      <c r="DI8" s="401"/>
      <c r="DJ8" s="83"/>
      <c r="DK8" s="83"/>
      <c r="DL8" s="399"/>
      <c r="DM8" s="452"/>
      <c r="DN8" s="399"/>
      <c r="DO8" s="452"/>
      <c r="DR8" s="148" t="s">
        <v>51</v>
      </c>
      <c r="DS8" s="53">
        <v>328.977</v>
      </c>
      <c r="DT8" s="20"/>
      <c r="DU8" s="53"/>
      <c r="DV8" s="474"/>
      <c r="DW8" s="475"/>
      <c r="DX8" s="99"/>
      <c r="DY8" s="85"/>
      <c r="DZ8" s="86"/>
      <c r="EA8" s="93"/>
      <c r="EB8" s="201" t="s">
        <v>33</v>
      </c>
      <c r="EC8" s="114">
        <v>329.856</v>
      </c>
      <c r="ED8" s="199" t="s">
        <v>32</v>
      </c>
      <c r="EE8" s="209">
        <v>329.856</v>
      </c>
      <c r="EF8" s="99"/>
      <c r="EG8" s="454"/>
      <c r="EH8" s="392"/>
      <c r="EI8" s="454"/>
      <c r="EJ8" s="218" t="s">
        <v>82</v>
      </c>
      <c r="EK8" s="21">
        <v>330.611</v>
      </c>
      <c r="EL8" s="219" t="s">
        <v>78</v>
      </c>
      <c r="EM8" s="220">
        <v>330.98</v>
      </c>
      <c r="EN8" s="96"/>
      <c r="EO8" s="95"/>
      <c r="EP8" s="215" t="s">
        <v>86</v>
      </c>
      <c r="EQ8" s="22">
        <v>335.912</v>
      </c>
      <c r="ER8" s="216" t="s">
        <v>91</v>
      </c>
      <c r="ES8" s="217">
        <v>335.912</v>
      </c>
    </row>
    <row r="9" spans="2:149" ht="21" customHeight="1">
      <c r="B9" s="218" t="s">
        <v>71</v>
      </c>
      <c r="C9" s="21">
        <v>325.338</v>
      </c>
      <c r="D9" s="219"/>
      <c r="E9" s="220"/>
      <c r="F9" s="48"/>
      <c r="G9" s="13"/>
      <c r="H9" s="215" t="s">
        <v>74</v>
      </c>
      <c r="I9" s="22">
        <v>325.802</v>
      </c>
      <c r="J9" s="216"/>
      <c r="K9" s="217"/>
      <c r="L9" s="83"/>
      <c r="M9" s="409"/>
      <c r="N9" s="399"/>
      <c r="O9" s="238"/>
      <c r="P9" s="200"/>
      <c r="Q9" s="25"/>
      <c r="R9" s="162"/>
      <c r="S9" s="208"/>
      <c r="T9" s="19" t="s">
        <v>34</v>
      </c>
      <c r="U9" s="27">
        <v>328.186</v>
      </c>
      <c r="V9" s="17" t="s">
        <v>35</v>
      </c>
      <c r="W9" s="22">
        <v>328.218</v>
      </c>
      <c r="X9" s="20" t="s">
        <v>47</v>
      </c>
      <c r="Y9" s="53">
        <v>327.952</v>
      </c>
      <c r="Z9" s="20" t="s">
        <v>48</v>
      </c>
      <c r="AA9" s="53">
        <v>328.538</v>
      </c>
      <c r="AB9" s="20" t="s">
        <v>46</v>
      </c>
      <c r="AC9" s="195">
        <v>328.595</v>
      </c>
      <c r="AD9" s="390"/>
      <c r="AE9" s="390"/>
      <c r="AF9" s="390"/>
      <c r="AG9" s="390"/>
      <c r="AO9" s="390"/>
      <c r="AP9" s="390"/>
      <c r="AQ9" s="390"/>
      <c r="AR9" s="390"/>
      <c r="CZ9" s="237"/>
      <c r="DA9" s="238"/>
      <c r="DB9" s="395"/>
      <c r="DC9" s="448"/>
      <c r="DD9" s="395"/>
      <c r="DE9" s="448"/>
      <c r="DF9" s="395"/>
      <c r="DG9" s="448"/>
      <c r="DH9" s="447"/>
      <c r="DI9" s="401"/>
      <c r="DJ9" s="83"/>
      <c r="DK9" s="83"/>
      <c r="DL9" s="393"/>
      <c r="DM9" s="394"/>
      <c r="DN9" s="393"/>
      <c r="DO9" s="394"/>
      <c r="DR9" s="12"/>
      <c r="DS9" s="87"/>
      <c r="DT9" s="20" t="s">
        <v>49</v>
      </c>
      <c r="DU9" s="53">
        <v>329.578</v>
      </c>
      <c r="DV9" s="472" t="s">
        <v>50</v>
      </c>
      <c r="DW9" s="473">
        <v>329.806</v>
      </c>
      <c r="DX9" s="19" t="s">
        <v>36</v>
      </c>
      <c r="DY9" s="27">
        <v>328.973</v>
      </c>
      <c r="DZ9" s="17" t="s">
        <v>37</v>
      </c>
      <c r="EA9" s="471">
        <v>328.973</v>
      </c>
      <c r="EB9" s="97"/>
      <c r="EC9" s="92"/>
      <c r="ED9" s="86"/>
      <c r="EE9" s="94"/>
      <c r="EF9" s="453"/>
      <c r="EG9" s="394"/>
      <c r="EH9" s="393"/>
      <c r="EI9" s="394"/>
      <c r="EJ9" s="218" t="s">
        <v>83</v>
      </c>
      <c r="EK9" s="21">
        <v>332.168</v>
      </c>
      <c r="EL9" s="219" t="s">
        <v>79</v>
      </c>
      <c r="EM9" s="220">
        <v>332.406</v>
      </c>
      <c r="EN9" s="48"/>
      <c r="EO9" s="13"/>
      <c r="EP9" s="215" t="s">
        <v>87</v>
      </c>
      <c r="EQ9" s="22">
        <v>334.874</v>
      </c>
      <c r="ER9" s="216" t="s">
        <v>92</v>
      </c>
      <c r="ES9" s="217">
        <v>334.874</v>
      </c>
    </row>
    <row r="10" spans="2:149" ht="21" customHeight="1">
      <c r="B10" s="218"/>
      <c r="C10" s="21"/>
      <c r="D10" s="213"/>
      <c r="E10" s="214"/>
      <c r="F10" s="48"/>
      <c r="G10" s="13"/>
      <c r="H10" s="215"/>
      <c r="I10" s="22"/>
      <c r="J10" s="216"/>
      <c r="K10" s="217"/>
      <c r="L10" s="83"/>
      <c r="M10" s="409"/>
      <c r="N10" s="393"/>
      <c r="O10" s="394"/>
      <c r="P10" s="47"/>
      <c r="Q10" s="49"/>
      <c r="R10" s="44"/>
      <c r="S10" s="50"/>
      <c r="T10" s="44"/>
      <c r="U10" s="45"/>
      <c r="V10" s="46"/>
      <c r="W10" s="50"/>
      <c r="X10" s="20"/>
      <c r="Y10" s="53"/>
      <c r="Z10" s="20"/>
      <c r="AA10" s="53"/>
      <c r="AB10" s="20"/>
      <c r="AC10" s="195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O10" s="390"/>
      <c r="AP10" s="390"/>
      <c r="AQ10" s="390"/>
      <c r="AR10" s="390"/>
      <c r="CZ10" s="395"/>
      <c r="DA10" s="448"/>
      <c r="DB10" s="395"/>
      <c r="DC10" s="448"/>
      <c r="DD10" s="395"/>
      <c r="DE10" s="448"/>
      <c r="DF10" s="395"/>
      <c r="DG10" s="448"/>
      <c r="DH10" s="447"/>
      <c r="DI10" s="401"/>
      <c r="DJ10" s="83"/>
      <c r="DK10" s="83"/>
      <c r="DL10" s="395"/>
      <c r="DM10" s="448"/>
      <c r="DN10" s="395"/>
      <c r="DO10" s="448"/>
      <c r="DR10" s="148"/>
      <c r="DS10" s="53"/>
      <c r="DT10" s="20"/>
      <c r="DU10" s="53"/>
      <c r="DV10" s="96"/>
      <c r="DW10" s="98"/>
      <c r="DX10" s="19"/>
      <c r="DY10" s="27"/>
      <c r="DZ10" s="86"/>
      <c r="EA10" s="93"/>
      <c r="EB10" s="97"/>
      <c r="EC10" s="92"/>
      <c r="ED10" s="86"/>
      <c r="EE10" s="94"/>
      <c r="EF10" s="99"/>
      <c r="EG10" s="454"/>
      <c r="EH10" s="392"/>
      <c r="EI10" s="454"/>
      <c r="EJ10" s="218" t="s">
        <v>84</v>
      </c>
      <c r="EK10" s="21">
        <v>333.795</v>
      </c>
      <c r="EL10" s="219" t="s">
        <v>80</v>
      </c>
      <c r="EM10" s="220">
        <v>333.772</v>
      </c>
      <c r="EN10" s="48"/>
      <c r="EO10" s="13"/>
      <c r="EP10" s="215" t="s">
        <v>88</v>
      </c>
      <c r="EQ10" s="22">
        <v>333.772</v>
      </c>
      <c r="ER10" s="216" t="s">
        <v>93</v>
      </c>
      <c r="ES10" s="217">
        <v>333.795</v>
      </c>
    </row>
    <row r="11" spans="2:149" ht="21" customHeight="1" thickBot="1">
      <c r="B11" s="211" t="s">
        <v>72</v>
      </c>
      <c r="C11" s="212">
        <v>326.563</v>
      </c>
      <c r="D11" s="213" t="s">
        <v>69</v>
      </c>
      <c r="E11" s="214">
        <v>325.802</v>
      </c>
      <c r="F11" s="48"/>
      <c r="G11" s="13"/>
      <c r="H11" s="221" t="s">
        <v>73</v>
      </c>
      <c r="I11" s="128">
        <v>324.773</v>
      </c>
      <c r="J11" s="222" t="s">
        <v>76</v>
      </c>
      <c r="K11" s="129">
        <v>325.338</v>
      </c>
      <c r="L11" s="83"/>
      <c r="M11" s="409"/>
      <c r="N11" s="403"/>
      <c r="O11" s="83"/>
      <c r="P11" s="2"/>
      <c r="Q11" s="88"/>
      <c r="R11" s="3"/>
      <c r="S11" s="4"/>
      <c r="T11" s="3"/>
      <c r="U11" s="88"/>
      <c r="V11" s="3"/>
      <c r="W11" s="4"/>
      <c r="X11" s="70"/>
      <c r="Y11" s="89"/>
      <c r="Z11" s="70"/>
      <c r="AA11" s="89"/>
      <c r="AB11" s="70"/>
      <c r="AC11" s="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O11" s="390"/>
      <c r="AP11" s="390"/>
      <c r="AQ11" s="390"/>
      <c r="AR11" s="390"/>
      <c r="BW11" s="402"/>
      <c r="CZ11" s="403"/>
      <c r="DA11" s="83"/>
      <c r="DB11" s="403"/>
      <c r="DC11" s="83"/>
      <c r="DD11" s="403"/>
      <c r="DE11" s="83"/>
      <c r="DF11" s="403"/>
      <c r="DG11" s="83"/>
      <c r="DH11" s="403"/>
      <c r="DI11" s="83"/>
      <c r="DJ11" s="403"/>
      <c r="DK11" s="83"/>
      <c r="DL11" s="403"/>
      <c r="DM11" s="83"/>
      <c r="DN11" s="403"/>
      <c r="DO11" s="83"/>
      <c r="DR11" s="69"/>
      <c r="DS11" s="89"/>
      <c r="DT11" s="100"/>
      <c r="DU11" s="89"/>
      <c r="DV11" s="100"/>
      <c r="DW11" s="101"/>
      <c r="DX11" s="70"/>
      <c r="DY11" s="102"/>
      <c r="DZ11" s="70"/>
      <c r="EA11" s="71"/>
      <c r="EB11" s="103"/>
      <c r="EC11" s="104"/>
      <c r="ED11" s="3"/>
      <c r="EE11" s="5"/>
      <c r="EF11" s="403"/>
      <c r="EG11" s="392"/>
      <c r="EH11" s="403"/>
      <c r="EI11" s="392"/>
      <c r="EJ11" s="218"/>
      <c r="EK11" s="21"/>
      <c r="EL11" s="213"/>
      <c r="EM11" s="214"/>
      <c r="EN11" s="48"/>
      <c r="EO11" s="13"/>
      <c r="EP11" s="215" t="s">
        <v>89</v>
      </c>
      <c r="EQ11" s="22">
        <v>332.406</v>
      </c>
      <c r="ER11" s="216"/>
      <c r="ES11" s="217"/>
    </row>
    <row r="12" spans="2:149" ht="21" customHeight="1" thickBot="1">
      <c r="B12" s="2"/>
      <c r="C12" s="4"/>
      <c r="D12" s="3"/>
      <c r="E12" s="4"/>
      <c r="F12" s="3"/>
      <c r="G12" s="4"/>
      <c r="H12" s="3"/>
      <c r="I12" s="4"/>
      <c r="J12" s="3"/>
      <c r="K12" s="5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BW12" s="151"/>
      <c r="EJ12" s="211"/>
      <c r="EK12" s="212"/>
      <c r="EL12" s="213"/>
      <c r="EM12" s="214"/>
      <c r="EN12" s="48"/>
      <c r="EO12" s="13"/>
      <c r="EP12" s="221"/>
      <c r="EQ12" s="128"/>
      <c r="ER12" s="222"/>
      <c r="ES12" s="129"/>
    </row>
    <row r="13" spans="2:149" ht="21" customHeight="1">
      <c r="B13" s="404"/>
      <c r="C13" s="405"/>
      <c r="D13" s="406"/>
      <c r="E13" s="407"/>
      <c r="F13" s="83"/>
      <c r="G13" s="403"/>
      <c r="H13" s="404"/>
      <c r="I13" s="405"/>
      <c r="J13" s="408"/>
      <c r="K13" s="407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BW13" s="151"/>
      <c r="EJ13" s="211" t="s">
        <v>85</v>
      </c>
      <c r="EK13" s="212">
        <v>334.871</v>
      </c>
      <c r="EL13" s="213" t="s">
        <v>81</v>
      </c>
      <c r="EM13" s="214">
        <v>334.871</v>
      </c>
      <c r="EN13" s="48"/>
      <c r="EO13" s="13"/>
      <c r="EP13" s="221" t="s">
        <v>90</v>
      </c>
      <c r="EQ13" s="128">
        <v>330.98</v>
      </c>
      <c r="ER13" s="222" t="s">
        <v>94</v>
      </c>
      <c r="ES13" s="129">
        <v>332.166</v>
      </c>
    </row>
    <row r="14" spans="2:149" ht="21" customHeight="1" thickBot="1">
      <c r="B14" s="83"/>
      <c r="C14" s="409"/>
      <c r="D14" s="83"/>
      <c r="E14" s="409"/>
      <c r="F14" s="83"/>
      <c r="G14" s="409"/>
      <c r="H14" s="83"/>
      <c r="I14" s="409"/>
      <c r="J14" s="83"/>
      <c r="K14" s="409"/>
      <c r="AU14" s="15"/>
      <c r="BE14" s="15"/>
      <c r="CY14" s="411"/>
      <c r="DB14" s="412"/>
      <c r="DC14" s="413"/>
      <c r="EJ14" s="2"/>
      <c r="EK14" s="4"/>
      <c r="EL14" s="3"/>
      <c r="EM14" s="4"/>
      <c r="EN14" s="3"/>
      <c r="EO14" s="4"/>
      <c r="EP14" s="3"/>
      <c r="EQ14" s="4"/>
      <c r="ER14" s="3"/>
      <c r="ES14" s="5"/>
    </row>
    <row r="15" spans="101:138" ht="18" customHeight="1">
      <c r="CW15" s="15"/>
      <c r="CX15" s="15"/>
      <c r="CY15" s="15"/>
      <c r="CZ15" s="15"/>
      <c r="DA15" s="15"/>
      <c r="DC15" s="15"/>
      <c r="EH15" s="6"/>
    </row>
    <row r="16" spans="96:138" ht="18" customHeight="1">
      <c r="CR16" s="158"/>
      <c r="CV16" s="158"/>
      <c r="CY16" s="414"/>
      <c r="DC16" s="14"/>
      <c r="EG16" s="415"/>
      <c r="EH16" s="15"/>
    </row>
    <row r="17" spans="81:101" ht="18" customHeight="1">
      <c r="CC17" s="15"/>
      <c r="CO17" s="15"/>
      <c r="CS17" s="15"/>
      <c r="CT17" s="15"/>
      <c r="CU17" s="15"/>
      <c r="CV17" s="15"/>
      <c r="CW17" s="15"/>
    </row>
    <row r="18" spans="81:137" ht="18" customHeight="1">
      <c r="CC18" s="416"/>
      <c r="CJ18" s="245"/>
      <c r="CT18" s="15"/>
      <c r="CU18" s="15"/>
      <c r="CV18" s="15"/>
      <c r="DM18" s="244"/>
      <c r="EG18" s="15"/>
    </row>
    <row r="19" spans="54:117" ht="18" customHeight="1">
      <c r="BB19" s="15"/>
      <c r="BW19" s="15"/>
      <c r="BY19" s="15"/>
      <c r="CF19" s="15"/>
      <c r="CG19" s="15"/>
      <c r="CH19" s="15"/>
      <c r="CV19" s="15"/>
      <c r="DA19" s="15"/>
      <c r="DM19" s="15"/>
    </row>
    <row r="20" spans="46:136" ht="18" customHeight="1">
      <c r="AT20" s="15"/>
      <c r="AU20" s="15"/>
      <c r="AX20" s="15"/>
      <c r="BK20" s="419" t="s">
        <v>96</v>
      </c>
      <c r="BL20" s="417" t="s">
        <v>44</v>
      </c>
      <c r="CA20" s="15"/>
      <c r="CF20" s="416"/>
      <c r="CH20" s="15"/>
      <c r="CI20" s="15"/>
      <c r="CJ20" s="15"/>
      <c r="CM20" s="158">
        <v>11</v>
      </c>
      <c r="CO20" s="16"/>
      <c r="CS20" s="470">
        <v>329.06</v>
      </c>
      <c r="CT20" s="15"/>
      <c r="CU20" s="15"/>
      <c r="CV20" s="15"/>
      <c r="DM20" s="16"/>
      <c r="EA20" s="244"/>
      <c r="EF20" s="15"/>
    </row>
    <row r="21" spans="47:135" ht="18" customHeight="1">
      <c r="AU21" s="15"/>
      <c r="AV21" s="15"/>
      <c r="AW21" s="15"/>
      <c r="BE21" s="15"/>
      <c r="BW21" s="15"/>
      <c r="BX21" s="15"/>
      <c r="CH21" s="15"/>
      <c r="CI21" s="15"/>
      <c r="CK21" s="198"/>
      <c r="CM21" s="15"/>
      <c r="CQ21" s="15"/>
      <c r="CY21" s="196"/>
      <c r="DE21" s="15"/>
      <c r="DM21" s="16"/>
      <c r="EA21" s="15"/>
      <c r="EE21" s="15"/>
    </row>
    <row r="22" spans="46:134" ht="18" customHeight="1">
      <c r="AT22" s="15"/>
      <c r="BL22" s="417" t="s">
        <v>46</v>
      </c>
      <c r="CI22" s="15"/>
      <c r="CJ22" s="15"/>
      <c r="CK22" s="15"/>
      <c r="CT22" s="150"/>
      <c r="CY22" s="15"/>
      <c r="DM22" s="15"/>
      <c r="EA22" s="16"/>
      <c r="ED22" s="15"/>
    </row>
    <row r="23" spans="29:150" ht="18" customHeight="1">
      <c r="AC23" s="390"/>
      <c r="AE23" s="15"/>
      <c r="AI23" s="390"/>
      <c r="AK23" s="119" t="s">
        <v>29</v>
      </c>
      <c r="BA23" s="15"/>
      <c r="BG23" s="196">
        <v>9</v>
      </c>
      <c r="BU23" s="15"/>
      <c r="CL23" s="15"/>
      <c r="CM23" s="410" t="s">
        <v>140</v>
      </c>
      <c r="CO23" s="16"/>
      <c r="CR23" s="196">
        <v>12</v>
      </c>
      <c r="CX23" s="15"/>
      <c r="CY23" s="15"/>
      <c r="DM23" s="15"/>
      <c r="EA23" s="16"/>
      <c r="EC23" s="15"/>
      <c r="ET23" s="83"/>
    </row>
    <row r="24" spans="32:138" ht="18" customHeight="1">
      <c r="AF24" s="15"/>
      <c r="AG24" s="15"/>
      <c r="BG24" s="15"/>
      <c r="BT24" s="15"/>
      <c r="BW24" s="16"/>
      <c r="CK24" s="15"/>
      <c r="CR24" s="15"/>
      <c r="DM24" s="15"/>
      <c r="EA24" s="15"/>
      <c r="EG24" s="15"/>
      <c r="EH24" s="15"/>
    </row>
    <row r="25" spans="4:148" ht="18" customHeight="1">
      <c r="D25" s="421" t="s">
        <v>61</v>
      </c>
      <c r="AC25" s="15"/>
      <c r="AG25" s="15"/>
      <c r="AK25" s="245" t="s">
        <v>28</v>
      </c>
      <c r="BI25" s="15"/>
      <c r="BU25" s="15"/>
      <c r="CQ25" s="15"/>
      <c r="CR25" s="15"/>
      <c r="CS25" s="15"/>
      <c r="DM25" s="15"/>
      <c r="DW25" s="15"/>
      <c r="DX25" s="15"/>
      <c r="EA25" s="15"/>
      <c r="EB25" s="412" t="s">
        <v>58</v>
      </c>
      <c r="EF25" s="15"/>
      <c r="EG25" s="15"/>
      <c r="EL25" s="15"/>
      <c r="EM25" s="15"/>
      <c r="EN25" s="15"/>
      <c r="EO25" s="15"/>
      <c r="EP25" s="423" t="s">
        <v>45</v>
      </c>
      <c r="ER25" s="424" t="s">
        <v>33</v>
      </c>
    </row>
    <row r="26" spans="16:132" ht="18" customHeight="1">
      <c r="P26" s="196">
        <v>1</v>
      </c>
      <c r="AE26" s="15"/>
      <c r="AF26" s="196" t="s">
        <v>139</v>
      </c>
      <c r="AH26" s="196"/>
      <c r="AI26" s="15"/>
      <c r="AJ26" s="15"/>
      <c r="AL26" s="15"/>
      <c r="BG26" s="149" t="s">
        <v>48</v>
      </c>
      <c r="BH26" s="15"/>
      <c r="BQ26" s="15"/>
      <c r="BU26" s="15"/>
      <c r="CM26" s="52" t="s">
        <v>141</v>
      </c>
      <c r="CU26" s="196">
        <v>14</v>
      </c>
      <c r="DG26" s="15"/>
      <c r="DH26" s="196">
        <v>16</v>
      </c>
      <c r="DS26" s="196">
        <v>17</v>
      </c>
      <c r="DY26" s="15"/>
      <c r="EA26" s="15"/>
      <c r="EB26" s="410"/>
    </row>
    <row r="27" spans="2:150" ht="18" customHeight="1">
      <c r="B27" s="244"/>
      <c r="P27" s="15"/>
      <c r="AD27" s="15"/>
      <c r="AF27" s="15"/>
      <c r="AH27" s="15"/>
      <c r="AJ27" s="15"/>
      <c r="AO27" s="245"/>
      <c r="AQ27" s="244"/>
      <c r="AW27" s="15"/>
      <c r="BI27" s="15"/>
      <c r="BK27" s="15"/>
      <c r="BO27" s="15"/>
      <c r="BT27" s="15"/>
      <c r="BW27" s="16"/>
      <c r="BX27" s="15"/>
      <c r="CA27" s="15"/>
      <c r="CT27" s="15"/>
      <c r="CU27" s="15"/>
      <c r="DH27" s="15"/>
      <c r="DS27" s="15"/>
      <c r="EA27" s="15"/>
      <c r="EB27" s="15"/>
      <c r="EC27" s="15"/>
      <c r="ED27" s="15"/>
      <c r="EL27" s="420"/>
      <c r="EM27" s="420"/>
      <c r="EN27" s="420"/>
      <c r="EO27" s="420"/>
      <c r="EP27" s="420"/>
      <c r="EQ27" s="420"/>
      <c r="ET27" s="6"/>
    </row>
    <row r="28" spans="28:147" ht="18" customHeight="1">
      <c r="AB28" s="15"/>
      <c r="AD28" s="196"/>
      <c r="AG28" s="119" t="s">
        <v>34</v>
      </c>
      <c r="AQ28" s="15"/>
      <c r="BP28" s="196"/>
      <c r="BR28" s="15"/>
      <c r="BS28" s="15"/>
      <c r="BY28" s="15"/>
      <c r="BZ28" s="15"/>
      <c r="DE28" s="15"/>
      <c r="DF28" s="15"/>
      <c r="DG28" s="15"/>
      <c r="DQ28" s="15"/>
      <c r="DR28" s="15"/>
      <c r="DU28" s="15"/>
      <c r="DV28" s="15"/>
      <c r="DW28" s="15"/>
      <c r="ED28" s="414" t="s">
        <v>49</v>
      </c>
      <c r="EL28" s="420"/>
      <c r="EM28" s="244"/>
      <c r="EN28" s="420"/>
      <c r="EP28" s="420"/>
      <c r="EQ28" s="420"/>
    </row>
    <row r="29" spans="13:147" ht="18" customHeight="1">
      <c r="M29" s="15"/>
      <c r="N29" s="15"/>
      <c r="O29" s="15"/>
      <c r="P29" s="149" t="s">
        <v>56</v>
      </c>
      <c r="Q29" s="16"/>
      <c r="AC29" s="15"/>
      <c r="AD29" s="15"/>
      <c r="AI29" s="15"/>
      <c r="AJ29" s="15"/>
      <c r="AK29" s="15"/>
      <c r="AL29" s="15"/>
      <c r="AM29" s="15"/>
      <c r="AN29" s="15"/>
      <c r="AQ29" s="16"/>
      <c r="BA29" s="16"/>
      <c r="BC29" s="16"/>
      <c r="BI29" s="15"/>
      <c r="BJ29" s="15"/>
      <c r="BK29" s="15"/>
      <c r="BL29" s="15"/>
      <c r="BP29" s="15"/>
      <c r="BQ29" s="15"/>
      <c r="BS29" s="15"/>
      <c r="BT29" s="15"/>
      <c r="BU29" s="15"/>
      <c r="CA29" s="15"/>
      <c r="CG29" s="15"/>
      <c r="CP29" s="52" t="s">
        <v>30</v>
      </c>
      <c r="DC29" s="16"/>
      <c r="DF29" s="15"/>
      <c r="DH29" s="15"/>
      <c r="DK29" s="15"/>
      <c r="DL29" s="15"/>
      <c r="DP29" s="15"/>
      <c r="DQ29" s="15"/>
      <c r="EL29" s="420"/>
      <c r="EM29" s="420"/>
      <c r="EN29" s="420"/>
      <c r="EQ29" s="420"/>
    </row>
    <row r="30" spans="2:149" ht="18" customHeight="1">
      <c r="B30" s="6"/>
      <c r="F30" s="422"/>
      <c r="X30" s="15"/>
      <c r="Y30" s="16"/>
      <c r="Z30" s="15"/>
      <c r="AB30" s="15"/>
      <c r="AG30" s="15"/>
      <c r="AI30" s="15"/>
      <c r="AJ30" s="15"/>
      <c r="AL30" s="15"/>
      <c r="AM30" s="15"/>
      <c r="AP30" s="420"/>
      <c r="AQ30" s="16"/>
      <c r="AR30" s="420"/>
      <c r="AU30" s="420"/>
      <c r="AV30" s="420"/>
      <c r="AW30" s="420"/>
      <c r="AX30" s="420"/>
      <c r="AY30" s="420"/>
      <c r="AZ30" s="420"/>
      <c r="BB30" s="420"/>
      <c r="BC30" s="420"/>
      <c r="BD30" s="420"/>
      <c r="BE30" s="420"/>
      <c r="BF30" s="420"/>
      <c r="BG30" s="15"/>
      <c r="BK30" s="420"/>
      <c r="BW30" s="16"/>
      <c r="BX30" s="15"/>
      <c r="CQ30" s="15"/>
      <c r="CZ30" s="15"/>
      <c r="DC30" s="197"/>
      <c r="DN30" s="412"/>
      <c r="DR30" s="15"/>
      <c r="DT30" s="15"/>
      <c r="ED30" s="15"/>
      <c r="EG30" s="417"/>
      <c r="EK30" s="16"/>
      <c r="EL30" s="420"/>
      <c r="EM30" s="420"/>
      <c r="EP30" s="423"/>
      <c r="EQ30" s="420"/>
      <c r="ES30" s="244"/>
    </row>
    <row r="31" spans="24:147" ht="18" customHeight="1">
      <c r="X31" s="196">
        <v>2</v>
      </c>
      <c r="Z31" s="196">
        <v>3</v>
      </c>
      <c r="AB31" s="196">
        <v>4</v>
      </c>
      <c r="AF31" s="196"/>
      <c r="AG31" s="196"/>
      <c r="AH31" s="15"/>
      <c r="AI31" s="245" t="s">
        <v>35</v>
      </c>
      <c r="AP31" s="420"/>
      <c r="AQ31" s="15"/>
      <c r="AR31" s="420"/>
      <c r="AS31" s="420"/>
      <c r="AT31" s="420"/>
      <c r="AU31" s="420"/>
      <c r="AV31" s="420"/>
      <c r="AW31" s="420"/>
      <c r="AX31" s="420"/>
      <c r="AY31" s="420"/>
      <c r="AZ31" s="420"/>
      <c r="BB31" s="420"/>
      <c r="BC31" s="420"/>
      <c r="BD31" s="420"/>
      <c r="BE31" s="420"/>
      <c r="BF31" s="420"/>
      <c r="BI31" s="15"/>
      <c r="BJ31" s="15"/>
      <c r="BK31" s="420"/>
      <c r="BL31" s="15"/>
      <c r="BP31" s="197"/>
      <c r="CQ31" s="196">
        <v>13</v>
      </c>
      <c r="CZ31" s="196">
        <v>15</v>
      </c>
      <c r="DM31" s="196"/>
      <c r="DW31" s="196"/>
      <c r="DX31" s="196"/>
      <c r="ED31" s="196">
        <v>18</v>
      </c>
      <c r="EM31" s="420"/>
      <c r="EQ31" s="420"/>
    </row>
    <row r="32" spans="1:148" ht="18" customHeight="1">
      <c r="A32" s="15"/>
      <c r="D32" s="425" t="s">
        <v>131</v>
      </c>
      <c r="K32" s="15"/>
      <c r="L32" s="15"/>
      <c r="P32" s="149" t="s">
        <v>47</v>
      </c>
      <c r="R32" s="15"/>
      <c r="S32" s="15"/>
      <c r="T32" s="15"/>
      <c r="U32" s="15"/>
      <c r="V32" s="15"/>
      <c r="X32" s="15"/>
      <c r="Y32" s="15"/>
      <c r="Z32" s="15"/>
      <c r="AA32" s="15"/>
      <c r="AC32" s="15"/>
      <c r="AF32" s="15"/>
      <c r="AG32" s="15"/>
      <c r="AI32" s="15"/>
      <c r="AJ32" s="15"/>
      <c r="AK32" s="15"/>
      <c r="AL32" s="15"/>
      <c r="AN32" s="15"/>
      <c r="AQ32" s="15"/>
      <c r="AR32" s="16"/>
      <c r="AS32" s="16"/>
      <c r="AV32" s="15"/>
      <c r="AW32" s="15"/>
      <c r="AY32" s="16"/>
      <c r="AZ32" s="15"/>
      <c r="BA32" s="16"/>
      <c r="BM32" s="15"/>
      <c r="BQ32" s="16"/>
      <c r="BS32" s="15"/>
      <c r="BY32" s="15"/>
      <c r="CK32" s="52"/>
      <c r="CL32" s="52" t="s">
        <v>36</v>
      </c>
      <c r="DE32" s="15"/>
      <c r="DM32" s="15"/>
      <c r="DO32" s="15"/>
      <c r="DP32" s="15"/>
      <c r="DQ32" s="15"/>
      <c r="DT32" s="15"/>
      <c r="DU32" s="15"/>
      <c r="DV32" s="15"/>
      <c r="DW32" s="15"/>
      <c r="DX32" s="15"/>
      <c r="DZ32" s="15"/>
      <c r="EA32" s="15"/>
      <c r="EB32" s="15"/>
      <c r="EC32" s="15"/>
      <c r="ED32" s="15"/>
      <c r="EF32" s="15"/>
      <c r="EH32" s="15"/>
      <c r="EK32" s="15"/>
      <c r="EL32" s="420"/>
      <c r="EM32" s="420"/>
      <c r="EP32" s="427" t="s">
        <v>50</v>
      </c>
      <c r="EQ32" s="420"/>
      <c r="ER32" s="428" t="s">
        <v>32</v>
      </c>
    </row>
    <row r="33" spans="17:147" ht="18" customHeight="1">
      <c r="Q33" s="15"/>
      <c r="Y33" s="15"/>
      <c r="AE33" s="15"/>
      <c r="AF33" s="15"/>
      <c r="AM33" s="198"/>
      <c r="AN33" s="15"/>
      <c r="AQ33" s="15"/>
      <c r="AR33" s="420"/>
      <c r="BF33" s="420"/>
      <c r="BW33" s="16"/>
      <c r="BY33" s="420"/>
      <c r="DE33" s="51"/>
      <c r="DN33" s="412"/>
      <c r="DU33" s="15"/>
      <c r="DX33" s="15"/>
      <c r="EG33" s="159"/>
      <c r="EL33" s="420"/>
      <c r="EM33" s="420"/>
      <c r="EP33" s="420"/>
      <c r="EQ33" s="420"/>
    </row>
    <row r="34" spans="25:147" ht="18" customHeight="1">
      <c r="Y34" s="15"/>
      <c r="AE34" s="196">
        <v>5</v>
      </c>
      <c r="AG34" s="149"/>
      <c r="AK34" s="414" t="s">
        <v>57</v>
      </c>
      <c r="AM34" s="15"/>
      <c r="AN34" s="15"/>
      <c r="AO34" s="15"/>
      <c r="AP34" s="15"/>
      <c r="AQ34" s="15"/>
      <c r="AR34" s="420"/>
      <c r="AS34" s="420"/>
      <c r="BY34" s="420"/>
      <c r="CA34" s="15"/>
      <c r="CL34" s="197" t="s">
        <v>37</v>
      </c>
      <c r="EL34" s="420"/>
      <c r="EM34" s="420"/>
      <c r="EP34" s="420"/>
      <c r="EQ34" s="420"/>
    </row>
    <row r="35" spans="11:148" ht="18" customHeight="1">
      <c r="K35" s="15"/>
      <c r="L35" s="15"/>
      <c r="M35" s="15"/>
      <c r="Q35" s="15"/>
      <c r="R35" s="15"/>
      <c r="S35" s="15"/>
      <c r="U35" s="15"/>
      <c r="V35" s="15"/>
      <c r="Y35" s="15"/>
      <c r="Z35" s="15"/>
      <c r="AA35" s="15"/>
      <c r="AB35" s="15"/>
      <c r="AC35" s="15"/>
      <c r="AE35" s="15"/>
      <c r="AH35" s="15"/>
      <c r="AI35" s="15"/>
      <c r="AL35" s="15"/>
      <c r="AP35" s="15"/>
      <c r="AQ35" s="15"/>
      <c r="AR35" s="16"/>
      <c r="AS35" s="15"/>
      <c r="AW35" s="15"/>
      <c r="AY35" s="16"/>
      <c r="AZ35" s="15"/>
      <c r="BA35" s="16"/>
      <c r="BL35" s="15"/>
      <c r="BS35" s="15"/>
      <c r="BY35" s="420"/>
      <c r="DE35" s="15"/>
      <c r="DR35" s="15"/>
      <c r="DS35" s="15"/>
      <c r="DT35" s="15"/>
      <c r="DU35" s="15"/>
      <c r="DV35" s="15"/>
      <c r="DW35" s="15"/>
      <c r="DZ35" s="15"/>
      <c r="EA35" s="15"/>
      <c r="EB35" s="15"/>
      <c r="ED35" s="15"/>
      <c r="EF35" s="15"/>
      <c r="EG35" s="15"/>
      <c r="EH35" s="15"/>
      <c r="EI35" s="15"/>
      <c r="EJ35" s="15"/>
      <c r="EK35" s="15"/>
      <c r="EL35" s="420"/>
      <c r="EM35" s="420"/>
      <c r="EP35" s="420"/>
      <c r="EQ35" s="420"/>
      <c r="ER35" s="244"/>
    </row>
    <row r="36" spans="31:147" ht="18" customHeight="1">
      <c r="AE36" s="15"/>
      <c r="AK36" s="15"/>
      <c r="AM36" s="15"/>
      <c r="AO36" s="15"/>
      <c r="AQ36" s="198"/>
      <c r="AU36" s="420"/>
      <c r="BC36" s="15"/>
      <c r="BI36" s="15"/>
      <c r="BP36" s="420"/>
      <c r="BR36" s="15"/>
      <c r="BW36" s="15"/>
      <c r="BY36" s="245"/>
      <c r="DE36" s="51"/>
      <c r="EG36" s="196"/>
      <c r="EL36" s="420"/>
      <c r="EM36" s="420"/>
      <c r="EP36" s="420"/>
      <c r="EQ36" s="420"/>
    </row>
    <row r="37" spans="6:147" ht="18" customHeight="1">
      <c r="F37" s="426"/>
      <c r="Q37" s="149"/>
      <c r="AB37" s="15"/>
      <c r="AC37" s="433">
        <v>328.145</v>
      </c>
      <c r="AF37" s="15"/>
      <c r="AK37" s="416">
        <v>8</v>
      </c>
      <c r="AR37" s="420"/>
      <c r="AU37" s="420"/>
      <c r="BI37" s="416">
        <v>10</v>
      </c>
      <c r="BP37" s="420"/>
      <c r="CQ37" s="468">
        <v>329.047</v>
      </c>
      <c r="DE37" s="52"/>
      <c r="DF37" s="15"/>
      <c r="DH37" s="15"/>
      <c r="DN37" s="15"/>
      <c r="DO37" s="15"/>
      <c r="DP37" s="15"/>
      <c r="DQ37" s="15"/>
      <c r="DS37" s="15"/>
      <c r="DT37" s="15"/>
      <c r="DV37" s="15"/>
      <c r="EL37" s="420"/>
      <c r="EM37" s="420"/>
      <c r="EP37" s="427"/>
      <c r="EQ37" s="420"/>
    </row>
    <row r="38" spans="2:147" ht="18" customHeight="1">
      <c r="B38" s="6"/>
      <c r="AE38" s="410"/>
      <c r="AJ38" s="482"/>
      <c r="AK38" s="15"/>
      <c r="AL38" s="15"/>
      <c r="AV38" s="15"/>
      <c r="BA38" s="15"/>
      <c r="BC38" s="16"/>
      <c r="BG38" s="16"/>
      <c r="CF38" s="15"/>
      <c r="CG38" s="15"/>
      <c r="CI38" s="15"/>
      <c r="CJ38" s="15"/>
      <c r="CL38" s="15"/>
      <c r="CM38" s="15"/>
      <c r="DD38" s="15"/>
      <c r="DE38" s="15"/>
      <c r="DF38" s="15"/>
      <c r="DG38" s="15"/>
      <c r="DH38" s="196"/>
      <c r="DM38" s="15"/>
      <c r="DN38" s="15"/>
      <c r="DO38" s="15"/>
      <c r="DS38" s="15"/>
      <c r="DT38" s="15"/>
      <c r="DU38" s="15"/>
      <c r="DW38" s="15"/>
      <c r="EA38" s="15"/>
      <c r="EC38" s="15"/>
      <c r="EL38" s="420"/>
      <c r="EM38" s="420"/>
      <c r="EN38" s="420"/>
      <c r="EO38" s="420"/>
      <c r="EP38" s="420"/>
      <c r="EQ38" s="420"/>
    </row>
    <row r="39" spans="36:147" ht="18" customHeight="1">
      <c r="AJ39" s="482"/>
      <c r="AQ39" s="198"/>
      <c r="BA39" s="15"/>
      <c r="BB39" s="15"/>
      <c r="BC39" s="15"/>
      <c r="BQ39" s="15"/>
      <c r="DE39" s="15"/>
      <c r="DM39" s="15"/>
      <c r="DR39" s="15"/>
      <c r="DS39" s="15"/>
      <c r="DT39" s="15"/>
      <c r="DW39" s="420"/>
      <c r="DX39" s="420"/>
      <c r="EL39" s="420"/>
      <c r="EM39" s="420"/>
      <c r="EN39" s="420"/>
      <c r="EO39" s="420"/>
      <c r="EP39" s="420"/>
      <c r="EQ39" s="420"/>
    </row>
    <row r="40" spans="27:147" ht="18" customHeight="1">
      <c r="AA40" s="15"/>
      <c r="AB40" s="15"/>
      <c r="AC40" s="15"/>
      <c r="AD40" s="15"/>
      <c r="AN40" s="15"/>
      <c r="AO40" s="15"/>
      <c r="AR40" s="420"/>
      <c r="AS40" s="420"/>
      <c r="AT40" s="420"/>
      <c r="AV40" s="420"/>
      <c r="AW40" s="420"/>
      <c r="AX40" s="420"/>
      <c r="AY40" s="420"/>
      <c r="AZ40" s="420"/>
      <c r="BS40" s="161"/>
      <c r="BT40" s="15"/>
      <c r="BU40" s="469">
        <v>328.722</v>
      </c>
      <c r="CL40" s="420"/>
      <c r="DA40" s="161"/>
      <c r="DD40" s="15"/>
      <c r="DE40" s="416"/>
      <c r="DK40" s="15"/>
      <c r="DL40" s="15"/>
      <c r="DO40" s="15"/>
      <c r="EL40" s="420"/>
      <c r="EM40" s="420"/>
      <c r="EN40" s="420"/>
      <c r="EO40" s="420"/>
      <c r="EP40" s="420"/>
      <c r="EQ40" s="420"/>
    </row>
    <row r="41" spans="27:118" ht="18" customHeight="1">
      <c r="AA41" s="15"/>
      <c r="AB41" s="15"/>
      <c r="AC41" s="15"/>
      <c r="AD41" s="15"/>
      <c r="AH41" s="15"/>
      <c r="AJ41" s="15"/>
      <c r="AP41" s="15"/>
      <c r="AQ41" s="15"/>
      <c r="AR41" s="15"/>
      <c r="AS41" s="15"/>
      <c r="AW41" s="15"/>
      <c r="BC41" s="16"/>
      <c r="BJ41" s="15"/>
      <c r="BK41" s="15"/>
      <c r="BN41" s="15"/>
      <c r="BQ41" s="15"/>
      <c r="CH41" s="15"/>
      <c r="CI41" s="15"/>
      <c r="CM41" s="15"/>
      <c r="CP41" s="15"/>
      <c r="CR41" s="15"/>
      <c r="CY41" s="15"/>
      <c r="CZ41" s="15"/>
      <c r="DF41" s="15"/>
      <c r="DN41" s="15"/>
    </row>
    <row r="42" spans="32:106" ht="18" customHeight="1">
      <c r="AF42" s="15"/>
      <c r="AK42" s="15"/>
      <c r="AL42" s="15"/>
      <c r="AQ42" s="15"/>
      <c r="AR42" s="16"/>
      <c r="CE42" s="15"/>
      <c r="CS42" s="16"/>
      <c r="CT42" s="16"/>
      <c r="CW42" s="15"/>
      <c r="CX42" s="15"/>
      <c r="CY42" s="15"/>
      <c r="DB42" s="15"/>
    </row>
    <row r="43" spans="27:105" ht="18" customHeight="1">
      <c r="AA43" s="15"/>
      <c r="AB43" s="15"/>
      <c r="AC43" s="15"/>
      <c r="AD43" s="15"/>
      <c r="AG43" s="15"/>
      <c r="AH43" s="15"/>
      <c r="BA43" s="16"/>
      <c r="BJ43" s="15"/>
      <c r="BS43" s="161"/>
      <c r="CZ43" s="160"/>
      <c r="DA43" s="14"/>
    </row>
    <row r="44" spans="35:104" ht="18" customHeight="1">
      <c r="AI44" s="15"/>
      <c r="CZ44" s="15"/>
    </row>
    <row r="45" spans="40:103" ht="18" customHeight="1">
      <c r="AN45" s="9"/>
      <c r="AO45" s="9"/>
      <c r="AP45" s="9"/>
      <c r="AQ45" s="9"/>
      <c r="BJ45" s="15"/>
      <c r="BK45" s="15"/>
      <c r="CY45" s="15"/>
    </row>
    <row r="46" spans="40:105" ht="18" customHeight="1">
      <c r="AN46" s="9"/>
      <c r="AO46" s="9"/>
      <c r="AR46" s="9"/>
      <c r="AS46" s="9"/>
      <c r="BL46" s="15"/>
      <c r="BQ46" s="15"/>
      <c r="CH46" s="15"/>
      <c r="CU46" s="15"/>
      <c r="CV46" s="15"/>
      <c r="CW46" s="15"/>
      <c r="CZ46" s="160"/>
      <c r="DA46" s="14"/>
    </row>
    <row r="47" spans="34:125" ht="18" customHeight="1">
      <c r="AH47" s="458"/>
      <c r="AI47" s="192"/>
      <c r="AJ47" s="192"/>
      <c r="AK47" s="192"/>
      <c r="AL47" s="192"/>
      <c r="AM47" s="192"/>
      <c r="AN47" s="9"/>
      <c r="AO47" s="9"/>
      <c r="AR47" s="9"/>
      <c r="AS47" s="9"/>
      <c r="BI47" s="9"/>
      <c r="BJ47" s="15"/>
      <c r="BK47" s="15"/>
      <c r="BP47" s="16"/>
      <c r="BQ47" s="16"/>
      <c r="BW47" s="15"/>
      <c r="CD47" s="16"/>
      <c r="CE47" s="16"/>
      <c r="CF47" s="16"/>
      <c r="CG47" s="16"/>
      <c r="CH47" s="196"/>
      <c r="CL47" s="16"/>
      <c r="CO47" s="15"/>
      <c r="CT47" s="15"/>
      <c r="CU47" s="15"/>
      <c r="CW47" s="416"/>
      <c r="DU47" s="15"/>
    </row>
    <row r="48" spans="2:150" ht="21" customHeight="1" thickBot="1">
      <c r="B48" s="429" t="s">
        <v>13</v>
      </c>
      <c r="C48" s="18" t="s">
        <v>39</v>
      </c>
      <c r="D48" s="18" t="s">
        <v>38</v>
      </c>
      <c r="E48" s="18" t="s">
        <v>40</v>
      </c>
      <c r="F48" s="430" t="s">
        <v>41</v>
      </c>
      <c r="G48" s="431"/>
      <c r="H48" s="18" t="s">
        <v>13</v>
      </c>
      <c r="I48" s="18" t="s">
        <v>39</v>
      </c>
      <c r="J48" s="430" t="s">
        <v>41</v>
      </c>
      <c r="K48" s="431"/>
      <c r="L48" s="18" t="s">
        <v>13</v>
      </c>
      <c r="M48" s="18" t="s">
        <v>39</v>
      </c>
      <c r="N48" s="430" t="s">
        <v>41</v>
      </c>
      <c r="O48" s="462"/>
      <c r="P48" s="18" t="s">
        <v>13</v>
      </c>
      <c r="Q48" s="18" t="s">
        <v>39</v>
      </c>
      <c r="R48" s="18" t="s">
        <v>38</v>
      </c>
      <c r="S48" s="18" t="s">
        <v>40</v>
      </c>
      <c r="T48" s="432" t="s">
        <v>41</v>
      </c>
      <c r="AH48" s="192"/>
      <c r="AI48" s="192"/>
      <c r="AJ48" s="192"/>
      <c r="AK48" s="192"/>
      <c r="AL48" s="192"/>
      <c r="AM48" s="192"/>
      <c r="AN48" s="9"/>
      <c r="AO48" s="9"/>
      <c r="BI48" s="9"/>
      <c r="BJ48" s="15"/>
      <c r="BP48" s="16"/>
      <c r="BQ48" s="16"/>
      <c r="BW48" s="402" t="s">
        <v>122</v>
      </c>
      <c r="CD48" s="16"/>
      <c r="CE48" s="16"/>
      <c r="CF48" s="16"/>
      <c r="CG48" s="16"/>
      <c r="CH48" s="16"/>
      <c r="CI48" s="433"/>
      <c r="CX48" s="15"/>
      <c r="DT48" s="236"/>
      <c r="DU48" s="243"/>
      <c r="EB48" s="429" t="s">
        <v>13</v>
      </c>
      <c r="EC48" s="18" t="s">
        <v>39</v>
      </c>
      <c r="ED48" s="18" t="s">
        <v>38</v>
      </c>
      <c r="EE48" s="18" t="s">
        <v>40</v>
      </c>
      <c r="EF48" s="430" t="s">
        <v>41</v>
      </c>
      <c r="EG48" s="431"/>
      <c r="EH48" s="18" t="s">
        <v>13</v>
      </c>
      <c r="EI48" s="18" t="s">
        <v>39</v>
      </c>
      <c r="EJ48" s="430" t="s">
        <v>41</v>
      </c>
      <c r="EK48" s="431"/>
      <c r="EL48" s="18" t="s">
        <v>13</v>
      </c>
      <c r="EM48" s="18" t="s">
        <v>39</v>
      </c>
      <c r="EN48" s="430" t="s">
        <v>41</v>
      </c>
      <c r="EO48" s="431"/>
      <c r="EP48" s="18" t="s">
        <v>13</v>
      </c>
      <c r="EQ48" s="18" t="s">
        <v>39</v>
      </c>
      <c r="ER48" s="18" t="s">
        <v>38</v>
      </c>
      <c r="ES48" s="18" t="s">
        <v>40</v>
      </c>
      <c r="ET48" s="432" t="s">
        <v>41</v>
      </c>
    </row>
    <row r="49" spans="2:150" ht="21" customHeight="1" thickTop="1">
      <c r="B49" s="122"/>
      <c r="C49" s="81"/>
      <c r="D49" s="81"/>
      <c r="E49" s="81"/>
      <c r="F49" s="81"/>
      <c r="G49" s="81"/>
      <c r="H49" s="81"/>
      <c r="I49" s="434"/>
      <c r="J49" s="143"/>
      <c r="K49" s="143" t="s">
        <v>120</v>
      </c>
      <c r="L49" s="81"/>
      <c r="M49" s="81"/>
      <c r="N49" s="81"/>
      <c r="O49" s="434"/>
      <c r="P49" s="79"/>
      <c r="Q49" s="81"/>
      <c r="R49" s="81"/>
      <c r="S49" s="81"/>
      <c r="T49" s="82"/>
      <c r="AM49" s="192"/>
      <c r="AN49" s="192"/>
      <c r="AO49" s="192"/>
      <c r="AP49" s="192"/>
      <c r="BI49" s="9"/>
      <c r="BJ49" s="15"/>
      <c r="BP49" s="16"/>
      <c r="BQ49" s="16"/>
      <c r="BR49" s="16"/>
      <c r="BS49" s="16"/>
      <c r="BT49" s="16"/>
      <c r="BU49" s="16"/>
      <c r="BV49" s="16"/>
      <c r="BW49" s="151" t="s">
        <v>123</v>
      </c>
      <c r="BX49" s="16"/>
      <c r="BY49" s="16"/>
      <c r="BZ49" s="16"/>
      <c r="CA49" s="16"/>
      <c r="CB49" s="16"/>
      <c r="CC49" s="16"/>
      <c r="CX49" s="157"/>
      <c r="DT49" s="237"/>
      <c r="DU49" s="237"/>
      <c r="EB49" s="435"/>
      <c r="EC49" s="81"/>
      <c r="ED49" s="81"/>
      <c r="EE49" s="81"/>
      <c r="EF49" s="81"/>
      <c r="EG49" s="81"/>
      <c r="EH49" s="81"/>
      <c r="EI49" s="81"/>
      <c r="EJ49" s="81"/>
      <c r="EK49" s="143" t="s">
        <v>120</v>
      </c>
      <c r="EL49" s="81"/>
      <c r="EM49" s="143"/>
      <c r="EN49" s="81"/>
      <c r="EO49" s="81"/>
      <c r="EP49" s="81"/>
      <c r="EQ49" s="81"/>
      <c r="ER49" s="81"/>
      <c r="ES49" s="81"/>
      <c r="ET49" s="56"/>
    </row>
    <row r="50" spans="2:150" ht="21" customHeight="1">
      <c r="B50" s="31"/>
      <c r="C50" s="32"/>
      <c r="D50" s="32"/>
      <c r="E50" s="32"/>
      <c r="F50" s="33"/>
      <c r="G50" s="33"/>
      <c r="H50" s="32"/>
      <c r="I50" s="32"/>
      <c r="J50" s="33"/>
      <c r="K50" s="33"/>
      <c r="L50" s="32"/>
      <c r="M50" s="32"/>
      <c r="N50" s="33"/>
      <c r="O50" s="239"/>
      <c r="P50" s="32"/>
      <c r="Q50" s="32"/>
      <c r="R50" s="32"/>
      <c r="S50" s="32"/>
      <c r="T50" s="34"/>
      <c r="AM50" s="236"/>
      <c r="BI50" s="9"/>
      <c r="BJ50" s="9"/>
      <c r="BP50" s="16"/>
      <c r="BQ50" s="16"/>
      <c r="BR50" s="16"/>
      <c r="BS50" s="16"/>
      <c r="BT50" s="16"/>
      <c r="BU50" s="16"/>
      <c r="BV50" s="16"/>
      <c r="BW50" s="151" t="s">
        <v>124</v>
      </c>
      <c r="BX50" s="16"/>
      <c r="BY50" s="16"/>
      <c r="BZ50" s="16"/>
      <c r="CA50" s="16"/>
      <c r="CB50" s="16"/>
      <c r="CC50" s="16"/>
      <c r="CU50" s="418"/>
      <c r="CX50" s="149"/>
      <c r="DT50" s="44"/>
      <c r="DU50" s="44"/>
      <c r="EB50" s="31"/>
      <c r="EC50" s="32"/>
      <c r="ED50" s="32"/>
      <c r="EE50" s="32"/>
      <c r="EF50" s="33"/>
      <c r="EG50" s="33"/>
      <c r="EH50" s="32"/>
      <c r="EI50" s="32"/>
      <c r="EJ50" s="33"/>
      <c r="EK50" s="33"/>
      <c r="EL50" s="32"/>
      <c r="EM50" s="32"/>
      <c r="EN50" s="33"/>
      <c r="EO50" s="35"/>
      <c r="EP50" s="32"/>
      <c r="EQ50" s="32"/>
      <c r="ER50" s="32"/>
      <c r="ES50" s="32"/>
      <c r="ET50" s="34"/>
    </row>
    <row r="51" spans="2:150" ht="21" customHeight="1">
      <c r="B51" s="31"/>
      <c r="C51" s="32"/>
      <c r="D51" s="32"/>
      <c r="E51" s="32"/>
      <c r="F51" s="33"/>
      <c r="G51" s="33"/>
      <c r="H51" s="32"/>
      <c r="I51" s="32"/>
      <c r="J51" s="33"/>
      <c r="K51" s="33"/>
      <c r="L51" s="436">
        <v>5</v>
      </c>
      <c r="M51" s="25">
        <v>328.162</v>
      </c>
      <c r="N51" s="7" t="s">
        <v>43</v>
      </c>
      <c r="O51" s="463"/>
      <c r="P51" s="241">
        <v>8</v>
      </c>
      <c r="Q51" s="26">
        <v>328.24</v>
      </c>
      <c r="R51" s="24">
        <v>-51</v>
      </c>
      <c r="S51" s="26">
        <f>Q51+R51*0.001</f>
        <v>328.189</v>
      </c>
      <c r="T51" s="8" t="s">
        <v>43</v>
      </c>
      <c r="AM51" s="237"/>
      <c r="BI51" s="9"/>
      <c r="BJ51" s="9"/>
      <c r="BP51" s="16"/>
      <c r="BQ51" s="16"/>
      <c r="BR51" s="16"/>
      <c r="BS51" s="16"/>
      <c r="BT51" s="16"/>
      <c r="BV51" s="16"/>
      <c r="BW51" s="16"/>
      <c r="BX51" s="16"/>
      <c r="BY51" s="16"/>
      <c r="BZ51" s="16"/>
      <c r="CA51" s="16"/>
      <c r="CB51" s="16"/>
      <c r="CC51" s="16"/>
      <c r="CR51" s="15"/>
      <c r="CU51" s="439"/>
      <c r="DT51" s="459"/>
      <c r="DU51" s="460"/>
      <c r="EB51" s="31"/>
      <c r="EC51" s="32"/>
      <c r="ED51" s="32"/>
      <c r="EE51" s="32"/>
      <c r="EF51" s="33"/>
      <c r="EG51" s="35"/>
      <c r="EH51" s="436">
        <v>12</v>
      </c>
      <c r="EI51" s="25">
        <v>329.055</v>
      </c>
      <c r="EJ51" s="7" t="s">
        <v>43</v>
      </c>
      <c r="EK51" s="35"/>
      <c r="EL51" s="436"/>
      <c r="EM51" s="25"/>
      <c r="EN51" s="7"/>
      <c r="EO51" s="35"/>
      <c r="EP51" s="32"/>
      <c r="EQ51" s="32"/>
      <c r="ER51" s="32"/>
      <c r="ES51" s="32"/>
      <c r="ET51" s="34"/>
    </row>
    <row r="52" spans="2:150" ht="21" customHeight="1" thickBot="1">
      <c r="B52" s="441">
        <v>1</v>
      </c>
      <c r="C52" s="23">
        <v>327.954</v>
      </c>
      <c r="D52" s="24">
        <v>65</v>
      </c>
      <c r="E52" s="26">
        <f>C52+D52*0.001</f>
        <v>328.019</v>
      </c>
      <c r="F52" s="7" t="s">
        <v>43</v>
      </c>
      <c r="G52" s="33"/>
      <c r="H52" s="436">
        <v>3</v>
      </c>
      <c r="I52" s="25">
        <v>328.089</v>
      </c>
      <c r="J52" s="7" t="s">
        <v>43</v>
      </c>
      <c r="K52" s="33"/>
      <c r="L52" s="32"/>
      <c r="M52" s="32"/>
      <c r="N52" s="33"/>
      <c r="O52" s="463"/>
      <c r="P52" s="32"/>
      <c r="Q52" s="32"/>
      <c r="R52" s="32"/>
      <c r="S52" s="32"/>
      <c r="T52" s="34"/>
      <c r="AF52" s="58"/>
      <c r="AG52" s="59"/>
      <c r="AH52" s="59"/>
      <c r="AI52" s="60" t="s">
        <v>135</v>
      </c>
      <c r="AJ52" s="59"/>
      <c r="AK52" s="59"/>
      <c r="AL52" s="61"/>
      <c r="AM52" s="44"/>
      <c r="AN52" s="30" t="s">
        <v>13</v>
      </c>
      <c r="AO52" s="29" t="s">
        <v>39</v>
      </c>
      <c r="AP52" s="115" t="s">
        <v>38</v>
      </c>
      <c r="AQ52" s="18" t="s">
        <v>40</v>
      </c>
      <c r="AR52" s="467" t="s">
        <v>41</v>
      </c>
      <c r="AS52" s="144" t="s">
        <v>42</v>
      </c>
      <c r="AT52" s="144"/>
      <c r="AU52" s="145"/>
      <c r="BI52" s="9"/>
      <c r="BJ52" s="9"/>
      <c r="BP52" s="16"/>
      <c r="BQ52" s="16"/>
      <c r="BR52" s="16"/>
      <c r="BS52" s="16"/>
      <c r="BT52" s="16"/>
      <c r="BV52" s="16"/>
      <c r="BW52" s="438" t="s">
        <v>127</v>
      </c>
      <c r="BX52" s="16"/>
      <c r="BY52" s="16"/>
      <c r="BZ52" s="16"/>
      <c r="CA52" s="16"/>
      <c r="CB52" s="16"/>
      <c r="CC52" s="16"/>
      <c r="DH52" s="58"/>
      <c r="DI52" s="59"/>
      <c r="DJ52" s="59"/>
      <c r="DK52" s="60" t="s">
        <v>138</v>
      </c>
      <c r="DL52" s="59"/>
      <c r="DM52" s="59"/>
      <c r="DN52" s="61"/>
      <c r="DT52" s="44"/>
      <c r="DU52" s="44"/>
      <c r="EB52" s="440"/>
      <c r="EC52" s="242"/>
      <c r="ED52" s="24"/>
      <c r="EE52" s="26">
        <f>EC52+ED52*0.001</f>
        <v>0</v>
      </c>
      <c r="EF52" s="7"/>
      <c r="EG52" s="35"/>
      <c r="EH52" s="32"/>
      <c r="EI52" s="32"/>
      <c r="EJ52" s="33"/>
      <c r="EK52" s="35"/>
      <c r="EL52" s="436">
        <v>15</v>
      </c>
      <c r="EM52" s="25">
        <v>329.169</v>
      </c>
      <c r="EN52" s="7" t="s">
        <v>43</v>
      </c>
      <c r="EO52" s="35"/>
      <c r="EP52" s="442">
        <v>17</v>
      </c>
      <c r="EQ52" s="23">
        <v>329.414</v>
      </c>
      <c r="ER52" s="24">
        <v>69</v>
      </c>
      <c r="ES52" s="26">
        <f>EQ52+ER52*0.001</f>
        <v>329.483</v>
      </c>
      <c r="ET52" s="8" t="s">
        <v>43</v>
      </c>
    </row>
    <row r="53" spans="2:150" ht="21" customHeight="1" thickBot="1" thickTop="1">
      <c r="B53" s="31"/>
      <c r="C53" s="32"/>
      <c r="D53" s="32"/>
      <c r="E53" s="32"/>
      <c r="F53" s="33"/>
      <c r="G53" s="33"/>
      <c r="H53" s="32"/>
      <c r="I53" s="32"/>
      <c r="J53" s="33"/>
      <c r="K53" s="33"/>
      <c r="L53" s="436">
        <v>6</v>
      </c>
      <c r="M53" s="25">
        <v>328.168</v>
      </c>
      <c r="N53" s="7" t="s">
        <v>43</v>
      </c>
      <c r="O53" s="463"/>
      <c r="P53" s="436">
        <v>9</v>
      </c>
      <c r="Q53" s="25">
        <v>328.54</v>
      </c>
      <c r="R53" s="24">
        <v>51</v>
      </c>
      <c r="S53" s="26">
        <f>Q53+R53*0.001</f>
        <v>328.591</v>
      </c>
      <c r="T53" s="8" t="s">
        <v>43</v>
      </c>
      <c r="AF53" s="62"/>
      <c r="AG53" s="63" t="s">
        <v>53</v>
      </c>
      <c r="AH53" s="64"/>
      <c r="AI53" s="65" t="s">
        <v>125</v>
      </c>
      <c r="AJ53" s="66"/>
      <c r="AK53" s="63" t="s">
        <v>54</v>
      </c>
      <c r="AL53" s="437"/>
      <c r="AM53" s="457"/>
      <c r="AN53" s="117"/>
      <c r="AO53" s="79"/>
      <c r="AP53" s="483" t="s">
        <v>126</v>
      </c>
      <c r="AQ53" s="483"/>
      <c r="AR53" s="483"/>
      <c r="AS53" s="483"/>
      <c r="AT53" s="79"/>
      <c r="AU53" s="152"/>
      <c r="BI53" s="9"/>
      <c r="BJ53" s="9"/>
      <c r="BP53" s="16"/>
      <c r="BQ53" s="16"/>
      <c r="BR53" s="16"/>
      <c r="BS53" s="16"/>
      <c r="BT53" s="16"/>
      <c r="BV53" s="16"/>
      <c r="BW53" s="151" t="s">
        <v>128</v>
      </c>
      <c r="BX53" s="16"/>
      <c r="BY53" s="16"/>
      <c r="BZ53" s="16"/>
      <c r="CA53" s="16"/>
      <c r="CB53" s="16"/>
      <c r="CC53" s="16"/>
      <c r="DH53" s="62"/>
      <c r="DI53" s="63" t="s">
        <v>53</v>
      </c>
      <c r="DJ53" s="64"/>
      <c r="DK53" s="65" t="s">
        <v>125</v>
      </c>
      <c r="DL53" s="66"/>
      <c r="DM53" s="63" t="s">
        <v>54</v>
      </c>
      <c r="DN53" s="437"/>
      <c r="DT53" s="459"/>
      <c r="DU53" s="460"/>
      <c r="EB53" s="440">
        <v>11</v>
      </c>
      <c r="EC53" s="242">
        <v>328.985</v>
      </c>
      <c r="ED53" s="24">
        <v>37</v>
      </c>
      <c r="EE53" s="26">
        <f>EC53+ED53*0.001</f>
        <v>329.022</v>
      </c>
      <c r="EF53" s="7" t="s">
        <v>43</v>
      </c>
      <c r="EG53" s="35"/>
      <c r="EH53" s="436">
        <v>13</v>
      </c>
      <c r="EI53" s="25">
        <v>329.042</v>
      </c>
      <c r="EJ53" s="7" t="s">
        <v>43</v>
      </c>
      <c r="EK53" s="35"/>
      <c r="EL53" s="32"/>
      <c r="EM53" s="32"/>
      <c r="EN53" s="33"/>
      <c r="EO53" s="35"/>
      <c r="EP53" s="32"/>
      <c r="EQ53" s="32"/>
      <c r="ER53" s="32"/>
      <c r="ES53" s="32"/>
      <c r="ET53" s="34"/>
    </row>
    <row r="54" spans="2:150" ht="21" customHeight="1" thickTop="1">
      <c r="B54" s="441">
        <v>2</v>
      </c>
      <c r="C54" s="23">
        <v>328.056</v>
      </c>
      <c r="D54" s="24">
        <v>-65</v>
      </c>
      <c r="E54" s="26">
        <f>C54+D54*0.001</f>
        <v>327.991</v>
      </c>
      <c r="F54" s="7" t="s">
        <v>43</v>
      </c>
      <c r="G54" s="33"/>
      <c r="H54" s="436">
        <v>4</v>
      </c>
      <c r="I54" s="25">
        <v>328.122</v>
      </c>
      <c r="J54" s="7" t="s">
        <v>43</v>
      </c>
      <c r="K54" s="33"/>
      <c r="L54" s="436"/>
      <c r="M54" s="25"/>
      <c r="N54" s="7" t="s">
        <v>43</v>
      </c>
      <c r="O54" s="463"/>
      <c r="P54" s="436"/>
      <c r="Q54" s="25"/>
      <c r="R54" s="24"/>
      <c r="S54" s="26"/>
      <c r="T54" s="8"/>
      <c r="AF54" s="12"/>
      <c r="AG54" s="48"/>
      <c r="AH54" s="13"/>
      <c r="AI54" s="13"/>
      <c r="AJ54" s="48"/>
      <c r="AK54" s="48"/>
      <c r="AL54" s="67"/>
      <c r="AM54" s="237"/>
      <c r="AN54" s="123"/>
      <c r="AO54" s="124"/>
      <c r="AP54" s="125"/>
      <c r="AQ54" s="126"/>
      <c r="AR54" s="466"/>
      <c r="AS54" s="153"/>
      <c r="AT54" s="96"/>
      <c r="AU54" s="94"/>
      <c r="BI54" s="9"/>
      <c r="BJ54" s="9"/>
      <c r="BP54" s="16"/>
      <c r="BQ54" s="16"/>
      <c r="BR54" s="16"/>
      <c r="BS54" s="16"/>
      <c r="BT54" s="16"/>
      <c r="BV54" s="16"/>
      <c r="BW54" s="151" t="s">
        <v>130</v>
      </c>
      <c r="BX54" s="16"/>
      <c r="BY54" s="16"/>
      <c r="BZ54" s="16"/>
      <c r="CA54" s="16"/>
      <c r="CB54" s="16"/>
      <c r="CC54" s="16"/>
      <c r="DH54" s="12"/>
      <c r="DI54" s="48"/>
      <c r="DJ54" s="13"/>
      <c r="DK54" s="13"/>
      <c r="DL54" s="48"/>
      <c r="DM54" s="48"/>
      <c r="DN54" s="67"/>
      <c r="DT54" s="44"/>
      <c r="DU54" s="44"/>
      <c r="EB54" s="31"/>
      <c r="EC54" s="32"/>
      <c r="ED54" s="32"/>
      <c r="EE54" s="32"/>
      <c r="EF54" s="33"/>
      <c r="EG54" s="35"/>
      <c r="EH54" s="32"/>
      <c r="EI54" s="32"/>
      <c r="EJ54" s="33"/>
      <c r="EK54" s="35"/>
      <c r="EL54" s="436">
        <v>16</v>
      </c>
      <c r="EM54" s="25">
        <v>329.267</v>
      </c>
      <c r="EN54" s="7" t="s">
        <v>43</v>
      </c>
      <c r="EO54" s="35"/>
      <c r="EP54" s="442">
        <v>18</v>
      </c>
      <c r="EQ54" s="23">
        <v>329.566</v>
      </c>
      <c r="ER54" s="24">
        <v>-69</v>
      </c>
      <c r="ES54" s="26">
        <f>EQ54+ER54*0.001</f>
        <v>329.49699999999996</v>
      </c>
      <c r="ET54" s="8" t="s">
        <v>43</v>
      </c>
    </row>
    <row r="55" spans="2:150" ht="21" customHeight="1">
      <c r="B55" s="31"/>
      <c r="C55" s="32"/>
      <c r="D55" s="32"/>
      <c r="E55" s="32"/>
      <c r="F55" s="33"/>
      <c r="G55" s="33"/>
      <c r="H55" s="32"/>
      <c r="I55" s="32"/>
      <c r="J55" s="33"/>
      <c r="K55" s="33"/>
      <c r="L55" s="436">
        <v>7</v>
      </c>
      <c r="M55" s="25">
        <v>328.174</v>
      </c>
      <c r="N55" s="7" t="s">
        <v>43</v>
      </c>
      <c r="O55" s="463"/>
      <c r="P55" s="241" t="s">
        <v>96</v>
      </c>
      <c r="Q55" s="465">
        <v>328.595</v>
      </c>
      <c r="R55" s="24"/>
      <c r="S55" s="26"/>
      <c r="T55" s="8" t="s">
        <v>43</v>
      </c>
      <c r="AF55" s="12"/>
      <c r="AG55" s="54" t="s">
        <v>95</v>
      </c>
      <c r="AH55" s="13"/>
      <c r="AI55" s="68" t="s">
        <v>133</v>
      </c>
      <c r="AJ55" s="48"/>
      <c r="AK55" s="54" t="s">
        <v>134</v>
      </c>
      <c r="AL55" s="67"/>
      <c r="AM55" s="457"/>
      <c r="AN55" s="464">
        <v>10</v>
      </c>
      <c r="AO55" s="26">
        <v>328.561</v>
      </c>
      <c r="AP55" s="155">
        <v>40</v>
      </c>
      <c r="AQ55" s="116">
        <f>AO55+(AP55/1000)</f>
        <v>328.601</v>
      </c>
      <c r="AR55" s="443" t="s">
        <v>129</v>
      </c>
      <c r="AS55" s="156" t="s">
        <v>55</v>
      </c>
      <c r="AT55" s="44"/>
      <c r="AU55" s="154"/>
      <c r="BI55" s="9"/>
      <c r="BJ55" s="9"/>
      <c r="BP55" s="16"/>
      <c r="BQ55" s="16"/>
      <c r="BR55" s="16"/>
      <c r="BS55" s="16"/>
      <c r="BT55" s="16"/>
      <c r="BU55" s="16"/>
      <c r="BV55" s="16"/>
      <c r="BX55" s="16"/>
      <c r="BY55" s="16"/>
      <c r="BZ55" s="16"/>
      <c r="CA55" s="16"/>
      <c r="CB55" s="16"/>
      <c r="CC55" s="16"/>
      <c r="DH55" s="12"/>
      <c r="DI55" s="54" t="s">
        <v>59</v>
      </c>
      <c r="DJ55" s="13"/>
      <c r="DK55" s="68" t="s">
        <v>136</v>
      </c>
      <c r="DL55" s="48"/>
      <c r="DM55" s="54" t="s">
        <v>137</v>
      </c>
      <c r="DN55" s="67"/>
      <c r="DT55" s="459"/>
      <c r="DU55" s="460"/>
      <c r="EB55" s="31"/>
      <c r="EC55" s="32"/>
      <c r="ED55" s="32"/>
      <c r="EE55" s="32"/>
      <c r="EF55" s="33"/>
      <c r="EG55" s="35"/>
      <c r="EH55" s="436">
        <v>14</v>
      </c>
      <c r="EI55" s="25">
        <v>329.098</v>
      </c>
      <c r="EJ55" s="7" t="s">
        <v>43</v>
      </c>
      <c r="EK55" s="35"/>
      <c r="EL55" s="436"/>
      <c r="EM55" s="25"/>
      <c r="EN55" s="7"/>
      <c r="EO55" s="35"/>
      <c r="EP55" s="32"/>
      <c r="EQ55" s="32"/>
      <c r="ER55" s="32"/>
      <c r="ES55" s="32"/>
      <c r="ET55" s="34"/>
    </row>
    <row r="56" spans="2:150" ht="21" customHeight="1" thickBot="1">
      <c r="B56" s="36"/>
      <c r="C56" s="37"/>
      <c r="D56" s="41"/>
      <c r="E56" s="41"/>
      <c r="F56" s="38"/>
      <c r="G56" s="39"/>
      <c r="H56" s="40"/>
      <c r="I56" s="37"/>
      <c r="J56" s="38"/>
      <c r="K56" s="39"/>
      <c r="L56" s="40"/>
      <c r="M56" s="37"/>
      <c r="N56" s="38"/>
      <c r="O56" s="240"/>
      <c r="P56" s="40"/>
      <c r="Q56" s="37"/>
      <c r="R56" s="41"/>
      <c r="S56" s="41"/>
      <c r="T56" s="42"/>
      <c r="AD56" s="1"/>
      <c r="AE56" s="391"/>
      <c r="AF56" s="69"/>
      <c r="AG56" s="70"/>
      <c r="AH56" s="71"/>
      <c r="AI56" s="444"/>
      <c r="AJ56" s="70"/>
      <c r="AK56" s="445"/>
      <c r="AL56" s="72"/>
      <c r="AM56" s="237"/>
      <c r="AN56" s="36"/>
      <c r="AO56" s="37"/>
      <c r="AP56" s="118"/>
      <c r="AQ56" s="127"/>
      <c r="AR56" s="118"/>
      <c r="AS56" s="73"/>
      <c r="AT56" s="73"/>
      <c r="AU56" s="90"/>
      <c r="BH56" s="1"/>
      <c r="BI56" s="391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L56" s="1"/>
      <c r="CM56" s="391"/>
      <c r="DH56" s="69"/>
      <c r="DI56" s="70"/>
      <c r="DJ56" s="71"/>
      <c r="DK56" s="444"/>
      <c r="DL56" s="70"/>
      <c r="DM56" s="445"/>
      <c r="DN56" s="72"/>
      <c r="DP56" s="1"/>
      <c r="DQ56" s="391"/>
      <c r="DT56" s="461"/>
      <c r="DU56" s="238"/>
      <c r="EB56" s="36"/>
      <c r="EC56" s="37"/>
      <c r="ED56" s="41"/>
      <c r="EE56" s="41"/>
      <c r="EF56" s="38"/>
      <c r="EG56" s="39"/>
      <c r="EH56" s="40"/>
      <c r="EI56" s="37"/>
      <c r="EJ56" s="38"/>
      <c r="EK56" s="39"/>
      <c r="EL56" s="40"/>
      <c r="EM56" s="37"/>
      <c r="EN56" s="38"/>
      <c r="EO56" s="39"/>
      <c r="EP56" s="40"/>
      <c r="EQ56" s="37"/>
      <c r="ER56" s="41"/>
      <c r="ES56" s="41"/>
      <c r="ET56" s="42"/>
    </row>
    <row r="57" spans="68:139" ht="12.75"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EG57" s="9"/>
      <c r="EH57" s="9"/>
      <c r="EI57" s="9"/>
    </row>
    <row r="58" spans="137:139" ht="12.75">
      <c r="EG58" s="9"/>
      <c r="EH58" s="9"/>
      <c r="EI58" s="9"/>
    </row>
  </sheetData>
  <sheetProtection password="E5AD" sheet="1"/>
  <mergeCells count="2">
    <mergeCell ref="AJ38:AJ39"/>
    <mergeCell ref="AP53:AS5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4797186" r:id="rId1"/>
    <oleObject progId="Paint.Picture" shapeId="4797188" r:id="rId2"/>
    <oleObject progId="Paint.Picture" shapeId="5250282" r:id="rId3"/>
    <oleObject progId="Paint.Picture" shapeId="529275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Pagáč Josef, Ing.</cp:lastModifiedBy>
  <cp:lastPrinted>2017-02-11T08:19:47Z</cp:lastPrinted>
  <dcterms:created xsi:type="dcterms:W3CDTF">2000-02-02T08:00:36Z</dcterms:created>
  <dcterms:modified xsi:type="dcterms:W3CDTF">2017-03-30T07:44:23Z</dcterms:modified>
  <cp:category/>
  <cp:version/>
  <cp:contentType/>
  <cp:contentStatus/>
</cp:coreProperties>
</file>