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29" activeTab="1"/>
  </bookViews>
  <sheets>
    <sheet name="titul" sheetId="1" r:id="rId1"/>
    <sheet name="Zámrsk" sheetId="2" r:id="rId2"/>
  </sheets>
  <definedNames/>
  <calcPr fullCalcOnLoad="1"/>
</workbook>
</file>

<file path=xl/sharedStrings.xml><?xml version="1.0" encoding="utf-8"?>
<sst xmlns="http://schemas.openxmlformats.org/spreadsheetml/2006/main" count="326" uniqueCount="193">
  <si>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</si>
  <si>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</si>
  <si>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</si>
  <si>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</si>
  <si>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</si>
  <si>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</si>
  <si>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</si>
  <si>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</si>
  <si>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</si>
  <si>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</si>
  <si>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</si>
  <si>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</si>
  <si>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</si>
  <si>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</si>
  <si>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</si>
  <si>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</si>
  <si>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</si>
  <si>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</si>
  <si>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</si>
  <si>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</si>
  <si>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</si>
  <si>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</si>
  <si>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</si>
  <si>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</si>
  <si>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</si>
  <si>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</si>
  <si>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</si>
  <si>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</si>
  <si>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</si>
  <si>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</si>
  <si>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</si>
  <si>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</si>
  <si>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</si>
  <si>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10</t>
  </si>
  <si>
    <t>Se 3</t>
  </si>
  <si>
    <t>Se 6</t>
  </si>
  <si>
    <t>L 1</t>
  </si>
  <si>
    <t>2 L</t>
  </si>
  <si>
    <t>1 L</t>
  </si>
  <si>
    <t>Se 7</t>
  </si>
  <si>
    <t>2 S</t>
  </si>
  <si>
    <t>1 S</t>
  </si>
  <si>
    <t>Se 4</t>
  </si>
  <si>
    <t>Se 8</t>
  </si>
  <si>
    <t>L 2</t>
  </si>
  <si>
    <t>Se 9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</si>
  <si>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</si>
  <si>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</si>
  <si>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</si>
  <si>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</si>
  <si>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</si>
  <si>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</si>
  <si>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</si>
  <si>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</si>
  <si>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</si>
  <si>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</si>
  <si>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</si>
  <si>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</si>
  <si>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</si>
  <si>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</si>
  <si>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</si>
  <si>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</si>
  <si>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</si>
  <si>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</si>
  <si>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</si>
  <si>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</si>
  <si>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</si>
  <si>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</si>
  <si>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</si>
  <si>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Obvod  výpravčího</t>
  </si>
  <si>
    <t>Z  Chocně</t>
  </si>
  <si>
    <t>Do  Chocně</t>
  </si>
  <si>
    <t>Směr  :  Choceň</t>
  </si>
  <si>
    <t>choceňské  zhlaví</t>
  </si>
  <si>
    <t>Cestová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</si>
  <si>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</si>
  <si>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</si>
  <si>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</si>
  <si>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</si>
  <si>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Výprava vlaků s přepravou cestujících dle čl. 505 ČD D2</t>
  </si>
  <si>
    <t>zast. - 90</t>
  </si>
  <si>
    <t>proj. - 30</t>
  </si>
  <si>
    <t>směr Choceň</t>
  </si>
  <si>
    <t>č. I,  úrovňové</t>
  </si>
  <si>
    <t>SUDOP T + desky K145</t>
  </si>
  <si>
    <t>S 1</t>
  </si>
  <si>
    <t>S 2</t>
  </si>
  <si>
    <t>S 4</t>
  </si>
  <si>
    <t>S 6</t>
  </si>
  <si>
    <t>Se 1</t>
  </si>
  <si>
    <t>Se 2</t>
  </si>
  <si>
    <t>4 + 6</t>
  </si>
  <si>
    <t>L 4a</t>
  </si>
  <si>
    <t>Lc 4</t>
  </si>
  <si>
    <t>Lc 6</t>
  </si>
  <si>
    <t>Se 11</t>
  </si>
  <si>
    <t>Se 13</t>
  </si>
  <si>
    <t>Se 14</t>
  </si>
  <si>
    <t>Km  279,661</t>
  </si>
  <si>
    <t>při jízdě do odbočky - není-li uvedeno jinak, rychlost 80 km/h</t>
  </si>
  <si>
    <t>Výpravčí  -  1</t>
  </si>
  <si>
    <t>směr Uhersko</t>
  </si>
  <si>
    <t>4 a</t>
  </si>
  <si>
    <t>( 4 + 4a = 603 m )</t>
  </si>
  <si>
    <t>( 6 + 4a = 600 m )</t>
  </si>
  <si>
    <t>č. II,  mimoúrovňové, ostrovní</t>
  </si>
  <si>
    <t>jednostranné vnitřní</t>
  </si>
  <si>
    <t>SUDOP T + desky K230</t>
  </si>
  <si>
    <t>přístup podchodem v km 279,680</t>
  </si>
  <si>
    <t>2-2727</t>
  </si>
  <si>
    <t>2-2741</t>
  </si>
  <si>
    <t>2-2751</t>
  </si>
  <si>
    <t>2-2763</t>
  </si>
  <si>
    <t>2-2773</t>
  </si>
  <si>
    <t>1-2773</t>
  </si>
  <si>
    <t>1-2757</t>
  </si>
  <si>
    <t>1-2745</t>
  </si>
  <si>
    <t>1-2731</t>
  </si>
  <si>
    <t>1-2732</t>
  </si>
  <si>
    <t>2-2732</t>
  </si>
  <si>
    <t>1-2744</t>
  </si>
  <si>
    <t>1-2758</t>
  </si>
  <si>
    <t>1-2770</t>
  </si>
  <si>
    <t>1-2782</t>
  </si>
  <si>
    <t>2-2776</t>
  </si>
  <si>
    <t>2-2762</t>
  </si>
  <si>
    <t>2-2748</t>
  </si>
  <si>
    <t>Směr  :  Uhersko</t>
  </si>
  <si>
    <t>Do  Uherska</t>
  </si>
  <si>
    <t>Z  Uherska</t>
  </si>
  <si>
    <t>2-2809</t>
  </si>
  <si>
    <t>1-2809</t>
  </si>
  <si>
    <t>2-2821</t>
  </si>
  <si>
    <t>1-2821</t>
  </si>
  <si>
    <t>2-2833</t>
  </si>
  <si>
    <t>1-2833</t>
  </si>
  <si>
    <t>2-2843</t>
  </si>
  <si>
    <t>1-2843</t>
  </si>
  <si>
    <t>1-2844</t>
  </si>
  <si>
    <t>2-2844</t>
  </si>
  <si>
    <t>1-2834</t>
  </si>
  <si>
    <t>2-2834</t>
  </si>
  <si>
    <t>1-2820</t>
  </si>
  <si>
    <t>2-2822</t>
  </si>
  <si>
    <t>1-2854</t>
  </si>
  <si>
    <t>2-2854</t>
  </si>
  <si>
    <t>2, 4, 6</t>
  </si>
  <si>
    <t>2, 3</t>
  </si>
  <si>
    <t>uherské  zhlaví</t>
  </si>
  <si>
    <t>20, 19</t>
  </si>
  <si>
    <t>poznámka</t>
  </si>
  <si>
    <t>Obvod  posunu</t>
  </si>
  <si>
    <t>ručně</t>
  </si>
  <si>
    <t>Vk 2</t>
  </si>
  <si>
    <t xml:space="preserve">  bez zabezpečení</t>
  </si>
  <si>
    <t>279,660</t>
  </si>
  <si>
    <t>8 *) = NTV zhlaví choceňské do km 279,501</t>
  </si>
  <si>
    <t>kolejiště RSM HK</t>
  </si>
  <si>
    <t xml:space="preserve">podchod v km 279,680    </t>
  </si>
  <si>
    <t>19   20</t>
  </si>
  <si>
    <t>280,129</t>
  </si>
  <si>
    <t>Vk 5</t>
  </si>
  <si>
    <t>Vk 3</t>
  </si>
  <si>
    <t>EZ</t>
  </si>
  <si>
    <t>501 A</t>
  </si>
  <si>
    <t>E S A  11</t>
  </si>
  <si>
    <t>Kód :  22</t>
  </si>
  <si>
    <t>ovládání z JOP</t>
  </si>
  <si>
    <t>I.  /  2013</t>
  </si>
  <si>
    <t>boční ochrana vlakových cest</t>
  </si>
  <si>
    <t>vyloučené vlakové cesty</t>
  </si>
  <si>
    <t>rychlost VCO</t>
  </si>
  <si>
    <t>od návěstidla 1L na staniční kolej 1</t>
  </si>
  <si>
    <t>od návěstidla 1S, 2S na staniční kolej 3</t>
  </si>
  <si>
    <t>od návěstidla S1 na 1. tr. kolej směr Choceň</t>
  </si>
  <si>
    <t>od návěstidla 2L na staniční kolej 2</t>
  </si>
  <si>
    <t>od návěstidla 1S, 2S na staniční kolej 4, 6</t>
  </si>
  <si>
    <t>od návěstidla S2 na 2. tr. kolej směr Choceň</t>
  </si>
  <si>
    <t>VCO = vlaková cesta omezená; tuto vlakovou cestu lze postavit namísto vlakové cesty s rychlostí vyšší než 120km/h;</t>
  </si>
  <si>
    <t>při použití VCO nenastávají popisované výluky vlakových cest</t>
  </si>
  <si>
    <t>od návěstidla 2S na staniční kolej 2</t>
  </si>
  <si>
    <t>od návěstidla Lc4, Lc6 na staniční kolej 4a</t>
  </si>
  <si>
    <t>od návěstidla L2 na tr. kolej směr Uhersko</t>
  </si>
  <si>
    <t>S 3</t>
  </si>
  <si>
    <t>Se 12</t>
  </si>
  <si>
    <t>L 3</t>
  </si>
  <si>
    <t>Obvod  výpravčího ( mimo v.č.13 - obvod posunu )</t>
  </si>
  <si>
    <t>Obvod  výpravčího ( mimo v.č.8 - obvod posunu )</t>
  </si>
  <si>
    <t>( Vk1/Vk2/9t/9 )</t>
  </si>
  <si>
    <t xml:space="preserve">  odtlačný VZ, klíč Vk1/Vk2/9t/9 je držen v EZ v kolejišti</t>
  </si>
  <si>
    <t>Vk 4</t>
  </si>
  <si>
    <t>( Vk3/Vk4/8t/8 )</t>
  </si>
  <si>
    <t>( Vk5/13t/13 )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</si>
</sst>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41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4" fillId="0" borderId="2" xfId="0" applyNumberFormat="1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9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5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9" fontId="52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44" fillId="0" borderId="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49" fontId="55" fillId="0" borderId="1" xfId="0" applyNumberFormat="1" applyFont="1" applyFill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2" fillId="0" borderId="0" xfId="0" applyNumberFormat="1" applyFont="1" applyFill="1" applyBorder="1" applyAlignment="1" quotePrefix="1">
      <alignment horizontal="center" vertical="center"/>
    </xf>
    <xf numFmtId="49" fontId="57" fillId="0" borderId="0" xfId="20" applyNumberFormat="1" applyFont="1" applyAlignment="1">
      <alignment horizontal="center"/>
      <protection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9" fillId="0" borderId="0" xfId="0" applyFont="1" applyAlignment="1">
      <alignment horizontal="right" vertical="top"/>
    </xf>
    <xf numFmtId="0" fontId="4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47" fillId="0" borderId="0" xfId="0" applyFont="1" applyAlignment="1">
      <alignment/>
    </xf>
    <xf numFmtId="0" fontId="18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7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1" fillId="0" borderId="13" xfId="0" applyNumberFormat="1" applyFont="1" applyBorder="1" applyAlignment="1">
      <alignment horizontal="center" vertical="center"/>
    </xf>
    <xf numFmtId="164" fontId="11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6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24" xfId="0" applyNumberFormat="1" applyFont="1" applyFill="1" applyBorder="1" applyAlignment="1">
      <alignment horizontal="center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4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7" xfId="21" applyFont="1" applyBorder="1">
      <alignment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 vertical="center"/>
      <protection/>
    </xf>
    <xf numFmtId="164" fontId="64" fillId="0" borderId="0" xfId="21" applyNumberFormat="1" applyFont="1" applyFill="1" applyBorder="1" applyAlignment="1">
      <alignment horizontal="center" vertical="center"/>
      <protection/>
    </xf>
    <xf numFmtId="0" fontId="45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0" fillId="0" borderId="78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0" fontId="0" fillId="4" borderId="8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5" fillId="0" borderId="68" xfId="21" applyNumberFormat="1" applyFont="1" applyBorder="1" applyAlignment="1">
      <alignment horizontal="center" vertical="center"/>
      <protection/>
    </xf>
    <xf numFmtId="164" fontId="41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2" xfId="21" applyNumberFormat="1" applyFont="1" applyBorder="1" applyAlignment="1">
      <alignment vertical="center"/>
      <protection/>
    </xf>
    <xf numFmtId="164" fontId="0" fillId="0" borderId="83" xfId="21" applyNumberFormat="1" applyFont="1" applyBorder="1" applyAlignment="1">
      <alignment vertical="center"/>
      <protection/>
    </xf>
    <xf numFmtId="164" fontId="0" fillId="0" borderId="83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8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5" fillId="0" borderId="68" xfId="21" applyNumberFormat="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1" fillId="0" borderId="2" xfId="0" applyNumberFormat="1" applyFont="1" applyBorder="1" applyAlignment="1" quotePrefix="1">
      <alignment horizontal="center" vertical="center"/>
    </xf>
    <xf numFmtId="49" fontId="52" fillId="0" borderId="1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44" fontId="9" fillId="6" borderId="84" xfId="18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8" xfId="0" applyFont="1" applyFill="1" applyBorder="1" applyAlignment="1">
      <alignment vertical="center"/>
    </xf>
    <xf numFmtId="0" fontId="0" fillId="5" borderId="28" xfId="0" applyFill="1" applyBorder="1" applyAlignment="1">
      <alignment horizontal="centerContinuous"/>
    </xf>
    <xf numFmtId="164" fontId="38" fillId="0" borderId="5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8" fillId="6" borderId="38" xfId="0" applyFont="1" applyFill="1" applyBorder="1" applyAlignment="1">
      <alignment vertical="center"/>
    </xf>
    <xf numFmtId="0" fontId="8" fillId="6" borderId="4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Continuous"/>
    </xf>
    <xf numFmtId="0" fontId="0" fillId="0" borderId="8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31" fillId="0" borderId="13" xfId="0" applyNumberFormat="1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164" fontId="21" fillId="0" borderId="73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164" fontId="21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49" fontId="53" fillId="0" borderId="0" xfId="0" applyNumberFormat="1" applyFont="1" applyBorder="1" applyAlignment="1">
      <alignment horizontal="center" vertical="center"/>
    </xf>
    <xf numFmtId="165" fontId="70" fillId="0" borderId="0" xfId="0" applyNumberFormat="1" applyFont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44" fontId="8" fillId="6" borderId="84" xfId="18" applyFont="1" applyFill="1" applyBorder="1" applyAlignment="1">
      <alignment vertical="center"/>
    </xf>
    <xf numFmtId="44" fontId="8" fillId="6" borderId="38" xfId="18" applyFont="1" applyFill="1" applyBorder="1" applyAlignment="1">
      <alignment vertical="center"/>
    </xf>
    <xf numFmtId="1" fontId="0" fillId="0" borderId="86" xfId="0" applyNumberFormat="1" applyBorder="1" applyAlignment="1">
      <alignment horizontal="center" vertical="center" wrapText="1"/>
    </xf>
    <xf numFmtId="165" fontId="69" fillId="0" borderId="87" xfId="0" applyNumberFormat="1" applyFont="1" applyFill="1" applyBorder="1" applyAlignment="1">
      <alignment horizontal="center" vertical="center" wrapText="1"/>
    </xf>
    <xf numFmtId="165" fontId="69" fillId="0" borderId="88" xfId="0" applyNumberFormat="1" applyFont="1" applyFill="1" applyBorder="1" applyAlignment="1">
      <alignment horizontal="center" vertical="center" wrapText="1"/>
    </xf>
    <xf numFmtId="1" fontId="0" fillId="0" borderId="89" xfId="0" applyNumberFormat="1" applyBorder="1" applyAlignment="1">
      <alignment horizontal="center" vertical="center"/>
    </xf>
    <xf numFmtId="1" fontId="0" fillId="0" borderId="90" xfId="0" applyNumberFormat="1" applyBorder="1" applyAlignment="1">
      <alignment horizontal="center" vertical="center"/>
    </xf>
    <xf numFmtId="1" fontId="0" fillId="0" borderId="91" xfId="0" applyNumberFormat="1" applyBorder="1" applyAlignment="1">
      <alignment horizontal="center" vertical="center" wrapText="1"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92" xfId="21" applyFont="1" applyFill="1" applyBorder="1" applyAlignment="1">
      <alignment horizontal="center" vertical="center"/>
      <protection/>
    </xf>
    <xf numFmtId="0" fontId="9" fillId="4" borderId="93" xfId="21" applyFont="1" applyFill="1" applyBorder="1" applyAlignment="1">
      <alignment horizontal="center" vertical="center"/>
      <protection/>
    </xf>
    <xf numFmtId="0" fontId="9" fillId="4" borderId="94" xfId="21" applyFont="1" applyFill="1" applyBorder="1" applyAlignment="1">
      <alignment horizontal="center" vertical="center"/>
      <protection/>
    </xf>
    <xf numFmtId="0" fontId="40" fillId="4" borderId="80" xfId="21" applyFont="1" applyFill="1" applyBorder="1" applyAlignment="1">
      <alignment horizontal="center" vertical="center"/>
      <protection/>
    </xf>
    <xf numFmtId="0" fontId="40" fillId="4" borderId="80" xfId="21" applyFont="1" applyFill="1" applyBorder="1" applyAlignment="1" quotePrefix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65" fontId="69" fillId="0" borderId="95" xfId="0" applyNumberFormat="1" applyFont="1" applyFill="1" applyBorder="1" applyAlignment="1">
      <alignment horizontal="center" vertical="center" wrapText="1"/>
    </xf>
    <xf numFmtId="165" fontId="0" fillId="0" borderId="96" xfId="0" applyNumberFormat="1" applyBorder="1" applyAlignment="1">
      <alignment horizontal="left" vertical="center"/>
    </xf>
    <xf numFmtId="165" fontId="0" fillId="0" borderId="89" xfId="0" applyNumberFormat="1" applyBorder="1" applyAlignment="1">
      <alignment horizontal="left" vertical="center"/>
    </xf>
    <xf numFmtId="165" fontId="0" fillId="0" borderId="97" xfId="0" applyNumberFormat="1" applyBorder="1" applyAlignment="1">
      <alignment horizontal="left" vertical="center" wrapText="1"/>
    </xf>
    <xf numFmtId="165" fontId="0" fillId="0" borderId="91" xfId="0" applyNumberFormat="1" applyBorder="1" applyAlignment="1">
      <alignment horizontal="left" vertical="center" wrapText="1"/>
    </xf>
    <xf numFmtId="165" fontId="59" fillId="0" borderId="89" xfId="0" applyNumberFormat="1" applyFont="1" applyBorder="1" applyAlignment="1">
      <alignment vertical="center" wrapText="1"/>
    </xf>
    <xf numFmtId="165" fontId="59" fillId="0" borderId="91" xfId="0" applyNumberFormat="1" applyFont="1" applyBorder="1" applyAlignment="1">
      <alignment vertical="center" wrapText="1"/>
    </xf>
    <xf numFmtId="1" fontId="0" fillId="0" borderId="89" xfId="0" applyNumberFormat="1" applyBorder="1" applyAlignment="1">
      <alignment horizontal="center" vertical="center" wrapText="1"/>
    </xf>
    <xf numFmtId="1" fontId="0" fillId="0" borderId="90" xfId="0" applyNumberFormat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165" fontId="0" fillId="0" borderId="96" xfId="0" applyNumberFormat="1" applyBorder="1" applyAlignment="1">
      <alignment horizontal="left" vertical="center" wrapText="1"/>
    </xf>
    <xf numFmtId="165" fontId="0" fillId="0" borderId="89" xfId="0" applyNumberFormat="1" applyBorder="1" applyAlignment="1">
      <alignment horizontal="left" vertical="center" wrapText="1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Zámrsk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838200</xdr:colOff>
      <xdr:row>19</xdr:row>
      <xdr:rowOff>9525</xdr:rowOff>
    </xdr:from>
    <xdr:to>
      <xdr:col>68</xdr:col>
      <xdr:colOff>0</xdr:colOff>
      <xdr:row>34</xdr:row>
      <xdr:rowOff>0</xdr:rowOff>
    </xdr:to>
    <xdr:sp>
      <xdr:nvSpPr>
        <xdr:cNvPr id="1" name="Rectangle 311"/>
        <xdr:cNvSpPr>
          <a:spLocks/>
        </xdr:cNvSpPr>
      </xdr:nvSpPr>
      <xdr:spPr>
        <a:xfrm>
          <a:off x="49853850" y="4838700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Zámrsk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65</xdr:col>
      <xdr:colOff>866775</xdr:colOff>
      <xdr:row>16</xdr:row>
      <xdr:rowOff>190500</xdr:rowOff>
    </xdr:from>
    <xdr:to>
      <xdr:col>67</xdr:col>
      <xdr:colOff>619125</xdr:colOff>
      <xdr:row>18</xdr:row>
      <xdr:rowOff>200025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96525" y="43338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67</xdr:col>
      <xdr:colOff>0</xdr:colOff>
      <xdr:row>29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490156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7" name="Line 8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7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8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9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20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21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29" name="Line 30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1" name="Line 32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" name="Line 34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8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9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64" name="Line 65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65" name="Line 66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29</xdr:row>
      <xdr:rowOff>114300</xdr:rowOff>
    </xdr:from>
    <xdr:to>
      <xdr:col>67</xdr:col>
      <xdr:colOff>0</xdr:colOff>
      <xdr:row>29</xdr:row>
      <xdr:rowOff>114300</xdr:rowOff>
    </xdr:to>
    <xdr:sp>
      <xdr:nvSpPr>
        <xdr:cNvPr id="78" name="Line 80"/>
        <xdr:cNvSpPr>
          <a:spLocks/>
        </xdr:cNvSpPr>
      </xdr:nvSpPr>
      <xdr:spPr>
        <a:xfrm flipV="1">
          <a:off x="48701325" y="7229475"/>
          <a:ext cx="314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0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2" name="Line 9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4" name="Line 98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5" name="Line 99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6" name="Line 100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8" name="Line 102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0" name="Line 104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2" name="Line 10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6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27" name="Line 131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28" name="Line 132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29" name="Line 133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0" name="Line 134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1" name="Line 135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2" name="Line 136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3" name="Line 137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4" name="Line 138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5" name="Line 139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6" name="Line 140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7" name="Line 141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138" name="Line 142"/>
        <xdr:cNvSpPr>
          <a:spLocks/>
        </xdr:cNvSpPr>
      </xdr:nvSpPr>
      <xdr:spPr>
        <a:xfrm flipH="1">
          <a:off x="38090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0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1" name="Line 15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2" name="Line 15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3" name="Line 15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4" name="Line 15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5" name="Line 15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6" name="Line 16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7" name="Line 16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8" name="Line 16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0" name="Line 16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4" name="Line 168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6" name="Line 170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0" name="Line 174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2" name="Line 176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4" name="Line 178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7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2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7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8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9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0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38</xdr:row>
      <xdr:rowOff>114300</xdr:rowOff>
    </xdr:from>
    <xdr:to>
      <xdr:col>66</xdr:col>
      <xdr:colOff>276225</xdr:colOff>
      <xdr:row>38</xdr:row>
      <xdr:rowOff>114300</xdr:rowOff>
    </xdr:to>
    <xdr:sp>
      <xdr:nvSpPr>
        <xdr:cNvPr id="261" name="Line 272"/>
        <xdr:cNvSpPr>
          <a:spLocks/>
        </xdr:cNvSpPr>
      </xdr:nvSpPr>
      <xdr:spPr>
        <a:xfrm>
          <a:off x="38890575" y="9286875"/>
          <a:ext cx="988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38</xdr:row>
      <xdr:rowOff>0</xdr:rowOff>
    </xdr:from>
    <xdr:ext cx="552450" cy="228600"/>
    <xdr:sp>
      <xdr:nvSpPr>
        <xdr:cNvPr id="262" name="text 7125"/>
        <xdr:cNvSpPr txBox="1">
          <a:spLocks noChangeArrowheads="1"/>
        </xdr:cNvSpPr>
      </xdr:nvSpPr>
      <xdr:spPr>
        <a:xfrm>
          <a:off x="44786550" y="9172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23</xdr:col>
      <xdr:colOff>495300</xdr:colOff>
      <xdr:row>26</xdr:row>
      <xdr:rowOff>114300</xdr:rowOff>
    </xdr:from>
    <xdr:to>
      <xdr:col>31</xdr:col>
      <xdr:colOff>495300</xdr:colOff>
      <xdr:row>29</xdr:row>
      <xdr:rowOff>114300</xdr:rowOff>
    </xdr:to>
    <xdr:sp>
      <xdr:nvSpPr>
        <xdr:cNvPr id="263" name="Line 276"/>
        <xdr:cNvSpPr>
          <a:spLocks/>
        </xdr:cNvSpPr>
      </xdr:nvSpPr>
      <xdr:spPr>
        <a:xfrm flipH="1" flipV="1">
          <a:off x="16821150" y="65436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2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3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4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5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26</xdr:row>
      <xdr:rowOff>114300</xdr:rowOff>
    </xdr:from>
    <xdr:to>
      <xdr:col>106</xdr:col>
      <xdr:colOff>266700</xdr:colOff>
      <xdr:row>29</xdr:row>
      <xdr:rowOff>114300</xdr:rowOff>
    </xdr:to>
    <xdr:sp>
      <xdr:nvSpPr>
        <xdr:cNvPr id="276" name="Line 297"/>
        <xdr:cNvSpPr>
          <a:spLocks/>
        </xdr:cNvSpPr>
      </xdr:nvSpPr>
      <xdr:spPr>
        <a:xfrm flipH="1" flipV="1">
          <a:off x="72742425" y="65436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31</xdr:row>
      <xdr:rowOff>114300</xdr:rowOff>
    </xdr:from>
    <xdr:to>
      <xdr:col>43</xdr:col>
      <xdr:colOff>542925</xdr:colOff>
      <xdr:row>35</xdr:row>
      <xdr:rowOff>0</xdr:rowOff>
    </xdr:to>
    <xdr:sp>
      <xdr:nvSpPr>
        <xdr:cNvPr id="277" name="Line 302"/>
        <xdr:cNvSpPr>
          <a:spLocks/>
        </xdr:cNvSpPr>
      </xdr:nvSpPr>
      <xdr:spPr>
        <a:xfrm flipH="1" flipV="1">
          <a:off x="27965400" y="7686675"/>
          <a:ext cx="37623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35</xdr:row>
      <xdr:rowOff>0</xdr:rowOff>
    </xdr:from>
    <xdr:to>
      <xdr:col>44</xdr:col>
      <xdr:colOff>314325</xdr:colOff>
      <xdr:row>35</xdr:row>
      <xdr:rowOff>76200</xdr:rowOff>
    </xdr:to>
    <xdr:sp>
      <xdr:nvSpPr>
        <xdr:cNvPr id="278" name="Line 303"/>
        <xdr:cNvSpPr>
          <a:spLocks/>
        </xdr:cNvSpPr>
      </xdr:nvSpPr>
      <xdr:spPr>
        <a:xfrm>
          <a:off x="31727775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35</xdr:row>
      <xdr:rowOff>76200</xdr:rowOff>
    </xdr:from>
    <xdr:to>
      <xdr:col>45</xdr:col>
      <xdr:colOff>542925</xdr:colOff>
      <xdr:row>35</xdr:row>
      <xdr:rowOff>114300</xdr:rowOff>
    </xdr:to>
    <xdr:sp>
      <xdr:nvSpPr>
        <xdr:cNvPr id="279" name="Line 304"/>
        <xdr:cNvSpPr>
          <a:spLocks/>
        </xdr:cNvSpPr>
      </xdr:nvSpPr>
      <xdr:spPr>
        <a:xfrm>
          <a:off x="32470725" y="8562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29</xdr:row>
      <xdr:rowOff>114300</xdr:rowOff>
    </xdr:from>
    <xdr:to>
      <xdr:col>106</xdr:col>
      <xdr:colOff>419100</xdr:colOff>
      <xdr:row>31</xdr:row>
      <xdr:rowOff>28575</xdr:rowOff>
    </xdr:to>
    <xdr:grpSp>
      <xdr:nvGrpSpPr>
        <xdr:cNvPr id="280" name="Group 318"/>
        <xdr:cNvGrpSpPr>
          <a:grpSpLocks noChangeAspect="1"/>
        </xdr:cNvGrpSpPr>
      </xdr:nvGrpSpPr>
      <xdr:grpSpPr>
        <a:xfrm>
          <a:off x="783240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1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143256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284" name="text 7094"/>
        <xdr:cNvSpPr txBox="1">
          <a:spLocks noChangeArrowheads="1"/>
        </xdr:cNvSpPr>
      </xdr:nvSpPr>
      <xdr:spPr>
        <a:xfrm>
          <a:off x="952500" y="7115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3</xdr:col>
      <xdr:colOff>19050</xdr:colOff>
      <xdr:row>26</xdr:row>
      <xdr:rowOff>114300</xdr:rowOff>
    </xdr:to>
    <xdr:sp>
      <xdr:nvSpPr>
        <xdr:cNvPr id="285" name="Line 363"/>
        <xdr:cNvSpPr>
          <a:spLocks/>
        </xdr:cNvSpPr>
      </xdr:nvSpPr>
      <xdr:spPr>
        <a:xfrm flipH="1">
          <a:off x="952500" y="6543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29</xdr:row>
      <xdr:rowOff>114300</xdr:rowOff>
    </xdr:from>
    <xdr:to>
      <xdr:col>118</xdr:col>
      <xdr:colOff>495300</xdr:colOff>
      <xdr:row>29</xdr:row>
      <xdr:rowOff>114300</xdr:rowOff>
    </xdr:to>
    <xdr:sp>
      <xdr:nvSpPr>
        <xdr:cNvPr id="286" name="Line 407"/>
        <xdr:cNvSpPr>
          <a:spLocks/>
        </xdr:cNvSpPr>
      </xdr:nvSpPr>
      <xdr:spPr>
        <a:xfrm>
          <a:off x="87087075" y="7229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24</xdr:row>
      <xdr:rowOff>219075</xdr:rowOff>
    </xdr:from>
    <xdr:to>
      <xdr:col>23</xdr:col>
      <xdr:colOff>647700</xdr:colOff>
      <xdr:row>26</xdr:row>
      <xdr:rowOff>114300</xdr:rowOff>
    </xdr:to>
    <xdr:grpSp>
      <xdr:nvGrpSpPr>
        <xdr:cNvPr id="287" name="Group 455"/>
        <xdr:cNvGrpSpPr>
          <a:grpSpLocks noChangeAspect="1"/>
        </xdr:cNvGrpSpPr>
      </xdr:nvGrpSpPr>
      <xdr:grpSpPr>
        <a:xfrm>
          <a:off x="166687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8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26</xdr:row>
      <xdr:rowOff>114300</xdr:rowOff>
    </xdr:from>
    <xdr:to>
      <xdr:col>22</xdr:col>
      <xdr:colOff>266700</xdr:colOff>
      <xdr:row>29</xdr:row>
      <xdr:rowOff>114300</xdr:rowOff>
    </xdr:to>
    <xdr:sp>
      <xdr:nvSpPr>
        <xdr:cNvPr id="290" name="Line 464"/>
        <xdr:cNvSpPr>
          <a:spLocks/>
        </xdr:cNvSpPr>
      </xdr:nvSpPr>
      <xdr:spPr>
        <a:xfrm flipH="1">
          <a:off x="10134600" y="65436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1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2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3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4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5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6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24</xdr:row>
      <xdr:rowOff>114300</xdr:rowOff>
    </xdr:from>
    <xdr:to>
      <xdr:col>37</xdr:col>
      <xdr:colOff>495300</xdr:colOff>
      <xdr:row>26</xdr:row>
      <xdr:rowOff>114300</xdr:rowOff>
    </xdr:to>
    <xdr:sp>
      <xdr:nvSpPr>
        <xdr:cNvPr id="297" name="Line 474"/>
        <xdr:cNvSpPr>
          <a:spLocks/>
        </xdr:cNvSpPr>
      </xdr:nvSpPr>
      <xdr:spPr>
        <a:xfrm flipV="1">
          <a:off x="24250650" y="60864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24</xdr:row>
      <xdr:rowOff>0</xdr:rowOff>
    </xdr:from>
    <xdr:to>
      <xdr:col>38</xdr:col>
      <xdr:colOff>266700</xdr:colOff>
      <xdr:row>24</xdr:row>
      <xdr:rowOff>114300</xdr:rowOff>
    </xdr:to>
    <xdr:sp>
      <xdr:nvSpPr>
        <xdr:cNvPr id="298" name="Line 475"/>
        <xdr:cNvSpPr>
          <a:spLocks/>
        </xdr:cNvSpPr>
      </xdr:nvSpPr>
      <xdr:spPr>
        <a:xfrm flipH="1">
          <a:off x="2722245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23</xdr:row>
      <xdr:rowOff>152400</xdr:rowOff>
    </xdr:from>
    <xdr:to>
      <xdr:col>39</xdr:col>
      <xdr:colOff>495300</xdr:colOff>
      <xdr:row>24</xdr:row>
      <xdr:rowOff>0</xdr:rowOff>
    </xdr:to>
    <xdr:sp>
      <xdr:nvSpPr>
        <xdr:cNvPr id="299" name="Line 476"/>
        <xdr:cNvSpPr>
          <a:spLocks/>
        </xdr:cNvSpPr>
      </xdr:nvSpPr>
      <xdr:spPr>
        <a:xfrm flipV="1">
          <a:off x="279654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23</xdr:row>
      <xdr:rowOff>114300</xdr:rowOff>
    </xdr:from>
    <xdr:to>
      <xdr:col>40</xdr:col>
      <xdr:colOff>266700</xdr:colOff>
      <xdr:row>23</xdr:row>
      <xdr:rowOff>152400</xdr:rowOff>
    </xdr:to>
    <xdr:sp>
      <xdr:nvSpPr>
        <xdr:cNvPr id="300" name="Line 477"/>
        <xdr:cNvSpPr>
          <a:spLocks/>
        </xdr:cNvSpPr>
      </xdr:nvSpPr>
      <xdr:spPr>
        <a:xfrm flipV="1">
          <a:off x="287083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29</xdr:row>
      <xdr:rowOff>114300</xdr:rowOff>
    </xdr:from>
    <xdr:to>
      <xdr:col>38</xdr:col>
      <xdr:colOff>266700</xdr:colOff>
      <xdr:row>31</xdr:row>
      <xdr:rowOff>114300</xdr:rowOff>
    </xdr:to>
    <xdr:sp>
      <xdr:nvSpPr>
        <xdr:cNvPr id="301" name="Line 482"/>
        <xdr:cNvSpPr>
          <a:spLocks/>
        </xdr:cNvSpPr>
      </xdr:nvSpPr>
      <xdr:spPr>
        <a:xfrm flipH="1" flipV="1">
          <a:off x="24250650" y="72294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21</xdr:row>
      <xdr:rowOff>114300</xdr:rowOff>
    </xdr:from>
    <xdr:to>
      <xdr:col>78</xdr:col>
      <xdr:colOff>266700</xdr:colOff>
      <xdr:row>23</xdr:row>
      <xdr:rowOff>114300</xdr:rowOff>
    </xdr:to>
    <xdr:sp>
      <xdr:nvSpPr>
        <xdr:cNvPr id="302" name="Line 565"/>
        <xdr:cNvSpPr>
          <a:spLocks/>
        </xdr:cNvSpPr>
      </xdr:nvSpPr>
      <xdr:spPr>
        <a:xfrm flipH="1" flipV="1">
          <a:off x="54911625" y="54006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20</xdr:row>
      <xdr:rowOff>152400</xdr:rowOff>
    </xdr:from>
    <xdr:to>
      <xdr:col>73</xdr:col>
      <xdr:colOff>685800</xdr:colOff>
      <xdr:row>21</xdr:row>
      <xdr:rowOff>0</xdr:rowOff>
    </xdr:to>
    <xdr:sp>
      <xdr:nvSpPr>
        <xdr:cNvPr id="303" name="Line 570"/>
        <xdr:cNvSpPr>
          <a:spLocks/>
        </xdr:cNvSpPr>
      </xdr:nvSpPr>
      <xdr:spPr>
        <a:xfrm flipH="1" flipV="1">
          <a:off x="5341620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685800</xdr:colOff>
      <xdr:row>20</xdr:row>
      <xdr:rowOff>114300</xdr:rowOff>
    </xdr:from>
    <xdr:to>
      <xdr:col>72</xdr:col>
      <xdr:colOff>457200</xdr:colOff>
      <xdr:row>20</xdr:row>
      <xdr:rowOff>152400</xdr:rowOff>
    </xdr:to>
    <xdr:sp>
      <xdr:nvSpPr>
        <xdr:cNvPr id="304" name="Line 571"/>
        <xdr:cNvSpPr>
          <a:spLocks/>
        </xdr:cNvSpPr>
      </xdr:nvSpPr>
      <xdr:spPr>
        <a:xfrm flipH="1" flipV="1">
          <a:off x="5267325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685800</xdr:colOff>
      <xdr:row>21</xdr:row>
      <xdr:rowOff>0</xdr:rowOff>
    </xdr:from>
    <xdr:to>
      <xdr:col>74</xdr:col>
      <xdr:colOff>466725</xdr:colOff>
      <xdr:row>21</xdr:row>
      <xdr:rowOff>114300</xdr:rowOff>
    </xdr:to>
    <xdr:sp>
      <xdr:nvSpPr>
        <xdr:cNvPr id="305" name="Line 572"/>
        <xdr:cNvSpPr>
          <a:spLocks/>
        </xdr:cNvSpPr>
      </xdr:nvSpPr>
      <xdr:spPr>
        <a:xfrm flipH="1" flipV="1">
          <a:off x="54159150" y="5286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31</xdr:row>
      <xdr:rowOff>152400</xdr:rowOff>
    </xdr:from>
    <xdr:to>
      <xdr:col>84</xdr:col>
      <xdr:colOff>457200</xdr:colOff>
      <xdr:row>32</xdr:row>
      <xdr:rowOff>38100</xdr:rowOff>
    </xdr:to>
    <xdr:sp>
      <xdr:nvSpPr>
        <xdr:cNvPr id="306" name="Line 636"/>
        <xdr:cNvSpPr>
          <a:spLocks/>
        </xdr:cNvSpPr>
      </xdr:nvSpPr>
      <xdr:spPr>
        <a:xfrm flipH="1">
          <a:off x="61569600" y="7724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30</xdr:row>
      <xdr:rowOff>152400</xdr:rowOff>
    </xdr:from>
    <xdr:to>
      <xdr:col>86</xdr:col>
      <xdr:colOff>447675</xdr:colOff>
      <xdr:row>31</xdr:row>
      <xdr:rowOff>152400</xdr:rowOff>
    </xdr:to>
    <xdr:sp>
      <xdr:nvSpPr>
        <xdr:cNvPr id="307" name="Line 638"/>
        <xdr:cNvSpPr>
          <a:spLocks/>
        </xdr:cNvSpPr>
      </xdr:nvSpPr>
      <xdr:spPr>
        <a:xfrm flipH="1">
          <a:off x="62331600" y="74961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438150</xdr:colOff>
      <xdr:row>32</xdr:row>
      <xdr:rowOff>38100</xdr:rowOff>
    </xdr:from>
    <xdr:to>
      <xdr:col>83</xdr:col>
      <xdr:colOff>666750</xdr:colOff>
      <xdr:row>32</xdr:row>
      <xdr:rowOff>114300</xdr:rowOff>
    </xdr:to>
    <xdr:sp>
      <xdr:nvSpPr>
        <xdr:cNvPr id="308" name="Line 639"/>
        <xdr:cNvSpPr>
          <a:spLocks/>
        </xdr:cNvSpPr>
      </xdr:nvSpPr>
      <xdr:spPr>
        <a:xfrm flipH="1">
          <a:off x="6082665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447675</xdr:colOff>
      <xdr:row>29</xdr:row>
      <xdr:rowOff>114300</xdr:rowOff>
    </xdr:from>
    <xdr:to>
      <xdr:col>88</xdr:col>
      <xdr:colOff>266700</xdr:colOff>
      <xdr:row>30</xdr:row>
      <xdr:rowOff>152400</xdr:rowOff>
    </xdr:to>
    <xdr:sp>
      <xdr:nvSpPr>
        <xdr:cNvPr id="309" name="Line 640"/>
        <xdr:cNvSpPr>
          <a:spLocks/>
        </xdr:cNvSpPr>
      </xdr:nvSpPr>
      <xdr:spPr>
        <a:xfrm flipH="1">
          <a:off x="63807975" y="7229475"/>
          <a:ext cx="13049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310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1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2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3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4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5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6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7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8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9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0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1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2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114300</xdr:rowOff>
    </xdr:from>
    <xdr:to>
      <xdr:col>71</xdr:col>
      <xdr:colOff>666750</xdr:colOff>
      <xdr:row>35</xdr:row>
      <xdr:rowOff>114300</xdr:rowOff>
    </xdr:to>
    <xdr:sp>
      <xdr:nvSpPr>
        <xdr:cNvPr id="323" name="Line 657"/>
        <xdr:cNvSpPr>
          <a:spLocks/>
        </xdr:cNvSpPr>
      </xdr:nvSpPr>
      <xdr:spPr>
        <a:xfrm flipV="1">
          <a:off x="49987200" y="86010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542925</xdr:colOff>
      <xdr:row>35</xdr:row>
      <xdr:rowOff>114300</xdr:rowOff>
    </xdr:from>
    <xdr:to>
      <xdr:col>67</xdr:col>
      <xdr:colOff>0</xdr:colOff>
      <xdr:row>35</xdr:row>
      <xdr:rowOff>114300</xdr:rowOff>
    </xdr:to>
    <xdr:sp>
      <xdr:nvSpPr>
        <xdr:cNvPr id="324" name="Line 658"/>
        <xdr:cNvSpPr>
          <a:spLocks/>
        </xdr:cNvSpPr>
      </xdr:nvSpPr>
      <xdr:spPr>
        <a:xfrm flipV="1">
          <a:off x="33213675" y="8601075"/>
          <a:ext cx="1580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35</xdr:row>
      <xdr:rowOff>0</xdr:rowOff>
    </xdr:from>
    <xdr:ext cx="971550" cy="228600"/>
    <xdr:sp>
      <xdr:nvSpPr>
        <xdr:cNvPr id="325" name="text 7166"/>
        <xdr:cNvSpPr txBox="1">
          <a:spLocks noChangeArrowheads="1"/>
        </xdr:cNvSpPr>
      </xdr:nvSpPr>
      <xdr:spPr>
        <a:xfrm>
          <a:off x="49015650" y="8486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 editAs="absolute">
    <xdr:from>
      <xdr:col>14</xdr:col>
      <xdr:colOff>133350</xdr:colOff>
      <xdr:row>31</xdr:row>
      <xdr:rowOff>76200</xdr:rowOff>
    </xdr:from>
    <xdr:to>
      <xdr:col>14</xdr:col>
      <xdr:colOff>419100</xdr:colOff>
      <xdr:row>31</xdr:row>
      <xdr:rowOff>180975</xdr:rowOff>
    </xdr:to>
    <xdr:grpSp>
      <xdr:nvGrpSpPr>
        <xdr:cNvPr id="326" name="Group 679"/>
        <xdr:cNvGrpSpPr>
          <a:grpSpLocks noChangeAspect="1"/>
        </xdr:cNvGrpSpPr>
      </xdr:nvGrpSpPr>
      <xdr:grpSpPr>
        <a:xfrm>
          <a:off x="10001250" y="7648575"/>
          <a:ext cx="285750" cy="104775"/>
          <a:chOff x="197" y="71"/>
          <a:chExt cx="27" cy="12"/>
        </a:xfrm>
        <a:solidFill>
          <a:srgbClr val="FFFFFF"/>
        </a:solidFill>
      </xdr:grpSpPr>
      <xdr:sp>
        <xdr:nvSpPr>
          <xdr:cNvPr id="327" name="Oval 6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6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27</xdr:row>
      <xdr:rowOff>57150</xdr:rowOff>
    </xdr:from>
    <xdr:to>
      <xdr:col>15</xdr:col>
      <xdr:colOff>333375</xdr:colOff>
      <xdr:row>27</xdr:row>
      <xdr:rowOff>171450</xdr:rowOff>
    </xdr:to>
    <xdr:grpSp>
      <xdr:nvGrpSpPr>
        <xdr:cNvPr id="330" name="Group 683"/>
        <xdr:cNvGrpSpPr>
          <a:grpSpLocks noChangeAspect="1"/>
        </xdr:cNvGrpSpPr>
      </xdr:nvGrpSpPr>
      <xdr:grpSpPr>
        <a:xfrm>
          <a:off x="10429875" y="6715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31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4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5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6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7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8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9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24</xdr:row>
      <xdr:rowOff>219075</xdr:rowOff>
    </xdr:from>
    <xdr:to>
      <xdr:col>33</xdr:col>
      <xdr:colOff>647700</xdr:colOff>
      <xdr:row>26</xdr:row>
      <xdr:rowOff>114300</xdr:rowOff>
    </xdr:to>
    <xdr:grpSp>
      <xdr:nvGrpSpPr>
        <xdr:cNvPr id="340" name="Group 806"/>
        <xdr:cNvGrpSpPr>
          <a:grpSpLocks noChangeAspect="1"/>
        </xdr:cNvGrpSpPr>
      </xdr:nvGrpSpPr>
      <xdr:grpSpPr>
        <a:xfrm>
          <a:off x="240982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1" name="Line 8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31</xdr:row>
      <xdr:rowOff>114300</xdr:rowOff>
    </xdr:from>
    <xdr:to>
      <xdr:col>41</xdr:col>
      <xdr:colOff>257175</xdr:colOff>
      <xdr:row>32</xdr:row>
      <xdr:rowOff>76200</xdr:rowOff>
    </xdr:to>
    <xdr:sp>
      <xdr:nvSpPr>
        <xdr:cNvPr id="343" name="Line 812"/>
        <xdr:cNvSpPr>
          <a:spLocks/>
        </xdr:cNvSpPr>
      </xdr:nvSpPr>
      <xdr:spPr>
        <a:xfrm>
          <a:off x="27965400" y="7686675"/>
          <a:ext cx="19907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257175</xdr:colOff>
      <xdr:row>32</xdr:row>
      <xdr:rowOff>76200</xdr:rowOff>
    </xdr:from>
    <xdr:to>
      <xdr:col>42</xdr:col>
      <xdr:colOff>28575</xdr:colOff>
      <xdr:row>32</xdr:row>
      <xdr:rowOff>114300</xdr:rowOff>
    </xdr:to>
    <xdr:sp>
      <xdr:nvSpPr>
        <xdr:cNvPr id="344" name="Line 813"/>
        <xdr:cNvSpPr>
          <a:spLocks/>
        </xdr:cNvSpPr>
      </xdr:nvSpPr>
      <xdr:spPr>
        <a:xfrm>
          <a:off x="2995612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342900</xdr:colOff>
      <xdr:row>27</xdr:row>
      <xdr:rowOff>57150</xdr:rowOff>
    </xdr:from>
    <xdr:to>
      <xdr:col>33</xdr:col>
      <xdr:colOff>647700</xdr:colOff>
      <xdr:row>27</xdr:row>
      <xdr:rowOff>171450</xdr:rowOff>
    </xdr:to>
    <xdr:grpSp>
      <xdr:nvGrpSpPr>
        <xdr:cNvPr id="345" name="Group 820"/>
        <xdr:cNvGrpSpPr>
          <a:grpSpLocks noChangeAspect="1"/>
        </xdr:cNvGrpSpPr>
      </xdr:nvGrpSpPr>
      <xdr:grpSpPr>
        <a:xfrm>
          <a:off x="24098250" y="6715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46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49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0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1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2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3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4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885825</xdr:colOff>
      <xdr:row>24</xdr:row>
      <xdr:rowOff>219075</xdr:rowOff>
    </xdr:from>
    <xdr:to>
      <xdr:col>98</xdr:col>
      <xdr:colOff>219075</xdr:colOff>
      <xdr:row>26</xdr:row>
      <xdr:rowOff>114300</xdr:rowOff>
    </xdr:to>
    <xdr:grpSp>
      <xdr:nvGrpSpPr>
        <xdr:cNvPr id="355" name="Group 895"/>
        <xdr:cNvGrpSpPr>
          <a:grpSpLocks noChangeAspect="1"/>
        </xdr:cNvGrpSpPr>
      </xdr:nvGrpSpPr>
      <xdr:grpSpPr>
        <a:xfrm>
          <a:off x="72189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314325</xdr:colOff>
      <xdr:row>24</xdr:row>
      <xdr:rowOff>219075</xdr:rowOff>
    </xdr:from>
    <xdr:to>
      <xdr:col>99</xdr:col>
      <xdr:colOff>104775</xdr:colOff>
      <xdr:row>26</xdr:row>
      <xdr:rowOff>114300</xdr:rowOff>
    </xdr:to>
    <xdr:grpSp>
      <xdr:nvGrpSpPr>
        <xdr:cNvPr id="358" name="Group 898"/>
        <xdr:cNvGrpSpPr>
          <a:grpSpLocks noChangeAspect="1"/>
        </xdr:cNvGrpSpPr>
      </xdr:nvGrpSpPr>
      <xdr:grpSpPr>
        <a:xfrm>
          <a:off x="725900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9" name="Line 8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85725</xdr:colOff>
      <xdr:row>25</xdr:row>
      <xdr:rowOff>66675</xdr:rowOff>
    </xdr:from>
    <xdr:to>
      <xdr:col>105</xdr:col>
      <xdr:colOff>371475</xdr:colOff>
      <xdr:row>25</xdr:row>
      <xdr:rowOff>180975</xdr:rowOff>
    </xdr:to>
    <xdr:grpSp>
      <xdr:nvGrpSpPr>
        <xdr:cNvPr id="361" name="Group 901"/>
        <xdr:cNvGrpSpPr>
          <a:grpSpLocks noChangeAspect="1"/>
        </xdr:cNvGrpSpPr>
      </xdr:nvGrpSpPr>
      <xdr:grpSpPr>
        <a:xfrm>
          <a:off x="77333475" y="6267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2" name="Oval 9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9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266700</xdr:colOff>
      <xdr:row>26</xdr:row>
      <xdr:rowOff>114300</xdr:rowOff>
    </xdr:from>
    <xdr:to>
      <xdr:col>98</xdr:col>
      <xdr:colOff>66675</xdr:colOff>
      <xdr:row>29</xdr:row>
      <xdr:rowOff>114300</xdr:rowOff>
    </xdr:to>
    <xdr:sp>
      <xdr:nvSpPr>
        <xdr:cNvPr id="365" name="Line 951"/>
        <xdr:cNvSpPr>
          <a:spLocks/>
        </xdr:cNvSpPr>
      </xdr:nvSpPr>
      <xdr:spPr>
        <a:xfrm flipH="1">
          <a:off x="66598800" y="65436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366" name="Line 953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367" name="Line 954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828675</xdr:colOff>
      <xdr:row>33</xdr:row>
      <xdr:rowOff>114300</xdr:rowOff>
    </xdr:from>
    <xdr:ext cx="295275" cy="228600"/>
    <xdr:sp>
      <xdr:nvSpPr>
        <xdr:cNvPr id="368" name="text 342"/>
        <xdr:cNvSpPr txBox="1">
          <a:spLocks noChangeArrowheads="1"/>
        </xdr:cNvSpPr>
      </xdr:nvSpPr>
      <xdr:spPr>
        <a:xfrm>
          <a:off x="30527625" y="8143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62</xdr:col>
      <xdr:colOff>0</xdr:colOff>
      <xdr:row>45</xdr:row>
      <xdr:rowOff>0</xdr:rowOff>
    </xdr:from>
    <xdr:to>
      <xdr:col>73</xdr:col>
      <xdr:colOff>0</xdr:colOff>
      <xdr:row>47</xdr:row>
      <xdr:rowOff>0</xdr:rowOff>
    </xdr:to>
    <xdr:sp>
      <xdr:nvSpPr>
        <xdr:cNvPr id="369" name="text 55"/>
        <xdr:cNvSpPr txBox="1">
          <a:spLocks noChangeArrowheads="1"/>
        </xdr:cNvSpPr>
      </xdr:nvSpPr>
      <xdr:spPr>
        <a:xfrm>
          <a:off x="455295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171450</xdr:colOff>
      <xdr:row>37</xdr:row>
      <xdr:rowOff>0</xdr:rowOff>
    </xdr:from>
    <xdr:to>
      <xdr:col>57</xdr:col>
      <xdr:colOff>0</xdr:colOff>
      <xdr:row>38</xdr:row>
      <xdr:rowOff>219075</xdr:rowOff>
    </xdr:to>
    <xdr:grpSp>
      <xdr:nvGrpSpPr>
        <xdr:cNvPr id="370" name="Group 968"/>
        <xdr:cNvGrpSpPr>
          <a:grpSpLocks/>
        </xdr:cNvGrpSpPr>
      </xdr:nvGrpSpPr>
      <xdr:grpSpPr>
        <a:xfrm>
          <a:off x="41243250" y="8943975"/>
          <a:ext cx="34290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71" name="Line 969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970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476250</xdr:colOff>
      <xdr:row>40</xdr:row>
      <xdr:rowOff>114300</xdr:rowOff>
    </xdr:from>
    <xdr:to>
      <xdr:col>66</xdr:col>
      <xdr:colOff>276225</xdr:colOff>
      <xdr:row>40</xdr:row>
      <xdr:rowOff>114300</xdr:rowOff>
    </xdr:to>
    <xdr:sp>
      <xdr:nvSpPr>
        <xdr:cNvPr id="373" name="Line 972"/>
        <xdr:cNvSpPr>
          <a:spLocks/>
        </xdr:cNvSpPr>
      </xdr:nvSpPr>
      <xdr:spPr>
        <a:xfrm>
          <a:off x="37604700" y="9744075"/>
          <a:ext cx="1117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40</xdr:row>
      <xdr:rowOff>0</xdr:rowOff>
    </xdr:from>
    <xdr:ext cx="552450" cy="228600"/>
    <xdr:sp>
      <xdr:nvSpPr>
        <xdr:cNvPr id="374" name="text 7125"/>
        <xdr:cNvSpPr txBox="1">
          <a:spLocks noChangeArrowheads="1"/>
        </xdr:cNvSpPr>
      </xdr:nvSpPr>
      <xdr:spPr>
        <a:xfrm>
          <a:off x="447865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55</xdr:col>
      <xdr:colOff>257175</xdr:colOff>
      <xdr:row>42</xdr:row>
      <xdr:rowOff>114300</xdr:rowOff>
    </xdr:from>
    <xdr:to>
      <xdr:col>66</xdr:col>
      <xdr:colOff>266700</xdr:colOff>
      <xdr:row>42</xdr:row>
      <xdr:rowOff>114300</xdr:rowOff>
    </xdr:to>
    <xdr:sp>
      <xdr:nvSpPr>
        <xdr:cNvPr id="375" name="Line 974"/>
        <xdr:cNvSpPr>
          <a:spLocks/>
        </xdr:cNvSpPr>
      </xdr:nvSpPr>
      <xdr:spPr>
        <a:xfrm>
          <a:off x="40357425" y="10201275"/>
          <a:ext cx="841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42</xdr:row>
      <xdr:rowOff>0</xdr:rowOff>
    </xdr:from>
    <xdr:ext cx="552450" cy="228600"/>
    <xdr:sp>
      <xdr:nvSpPr>
        <xdr:cNvPr id="376" name="text 7125"/>
        <xdr:cNvSpPr txBox="1">
          <a:spLocks noChangeArrowheads="1"/>
        </xdr:cNvSpPr>
      </xdr:nvSpPr>
      <xdr:spPr>
        <a:xfrm>
          <a:off x="44786550" y="10086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68</xdr:col>
      <xdr:colOff>0</xdr:colOff>
      <xdr:row>26</xdr:row>
      <xdr:rowOff>114300</xdr:rowOff>
    </xdr:from>
    <xdr:to>
      <xdr:col>118</xdr:col>
      <xdr:colOff>0</xdr:colOff>
      <xdr:row>26</xdr:row>
      <xdr:rowOff>114300</xdr:rowOff>
    </xdr:to>
    <xdr:sp>
      <xdr:nvSpPr>
        <xdr:cNvPr id="377" name="Line 976"/>
        <xdr:cNvSpPr>
          <a:spLocks/>
        </xdr:cNvSpPr>
      </xdr:nvSpPr>
      <xdr:spPr>
        <a:xfrm flipV="1">
          <a:off x="49987200" y="6543675"/>
          <a:ext cx="3714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114300</xdr:rowOff>
    </xdr:from>
    <xdr:to>
      <xdr:col>67</xdr:col>
      <xdr:colOff>0</xdr:colOff>
      <xdr:row>26</xdr:row>
      <xdr:rowOff>114300</xdr:rowOff>
    </xdr:to>
    <xdr:sp>
      <xdr:nvSpPr>
        <xdr:cNvPr id="378" name="Line 979"/>
        <xdr:cNvSpPr>
          <a:spLocks/>
        </xdr:cNvSpPr>
      </xdr:nvSpPr>
      <xdr:spPr>
        <a:xfrm flipV="1">
          <a:off x="1981200" y="6543675"/>
          <a:ext cx="47034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79" name="Line 98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0" name="Line 983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1" name="Line 984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2" name="Line 985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3" name="Line 986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4" name="Line 987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5" name="Line 988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6" name="Line 989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7" name="Line 990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8" name="Line 991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9" name="Line 99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0" name="Line 993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1" name="Line 994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2" name="Line 995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3" name="Line 996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4" name="Line 997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5" name="Line 998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6" name="Line 999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7" name="Line 1000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8" name="Line 1001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9" name="Line 1002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0" name="Line 1003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1" name="Line 1004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2" name="Line 1005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29</xdr:row>
      <xdr:rowOff>114300</xdr:rowOff>
    </xdr:from>
    <xdr:to>
      <xdr:col>117</xdr:col>
      <xdr:colOff>457200</xdr:colOff>
      <xdr:row>29</xdr:row>
      <xdr:rowOff>114300</xdr:rowOff>
    </xdr:to>
    <xdr:sp>
      <xdr:nvSpPr>
        <xdr:cNvPr id="403" name="Line 1007"/>
        <xdr:cNvSpPr>
          <a:spLocks/>
        </xdr:cNvSpPr>
      </xdr:nvSpPr>
      <xdr:spPr>
        <a:xfrm flipV="1">
          <a:off x="49987200" y="7229475"/>
          <a:ext cx="36633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114300</xdr:rowOff>
    </xdr:from>
    <xdr:to>
      <xdr:col>67</xdr:col>
      <xdr:colOff>0</xdr:colOff>
      <xdr:row>29</xdr:row>
      <xdr:rowOff>114300</xdr:rowOff>
    </xdr:to>
    <xdr:sp>
      <xdr:nvSpPr>
        <xdr:cNvPr id="404" name="Line 1008"/>
        <xdr:cNvSpPr>
          <a:spLocks/>
        </xdr:cNvSpPr>
      </xdr:nvSpPr>
      <xdr:spPr>
        <a:xfrm flipV="1">
          <a:off x="1485900" y="7229475"/>
          <a:ext cx="47529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32</xdr:row>
      <xdr:rowOff>0</xdr:rowOff>
    </xdr:from>
    <xdr:ext cx="971550" cy="228600"/>
    <xdr:sp>
      <xdr:nvSpPr>
        <xdr:cNvPr id="405" name="text 7166"/>
        <xdr:cNvSpPr txBox="1">
          <a:spLocks noChangeArrowheads="1"/>
        </xdr:cNvSpPr>
      </xdr:nvSpPr>
      <xdr:spPr>
        <a:xfrm>
          <a:off x="490156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50</xdr:col>
      <xdr:colOff>276225</xdr:colOff>
      <xdr:row>20</xdr:row>
      <xdr:rowOff>114300</xdr:rowOff>
    </xdr:from>
    <xdr:to>
      <xdr:col>71</xdr:col>
      <xdr:colOff>714375</xdr:colOff>
      <xdr:row>20</xdr:row>
      <xdr:rowOff>114300</xdr:rowOff>
    </xdr:to>
    <xdr:sp>
      <xdr:nvSpPr>
        <xdr:cNvPr id="406" name="Line 1012"/>
        <xdr:cNvSpPr>
          <a:spLocks/>
        </xdr:cNvSpPr>
      </xdr:nvSpPr>
      <xdr:spPr>
        <a:xfrm>
          <a:off x="36890325" y="5172075"/>
          <a:ext cx="1581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20</xdr:row>
      <xdr:rowOff>0</xdr:rowOff>
    </xdr:from>
    <xdr:ext cx="552450" cy="228600"/>
    <xdr:sp>
      <xdr:nvSpPr>
        <xdr:cNvPr id="407" name="text 7125"/>
        <xdr:cNvSpPr txBox="1">
          <a:spLocks noChangeArrowheads="1"/>
        </xdr:cNvSpPr>
      </xdr:nvSpPr>
      <xdr:spPr>
        <a:xfrm>
          <a:off x="492442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3</xdr:col>
      <xdr:colOff>0</xdr:colOff>
      <xdr:row>26</xdr:row>
      <xdr:rowOff>0</xdr:rowOff>
    </xdr:from>
    <xdr:to>
      <xdr:col>3</xdr:col>
      <xdr:colOff>514350</xdr:colOff>
      <xdr:row>27</xdr:row>
      <xdr:rowOff>0</xdr:rowOff>
    </xdr:to>
    <xdr:sp>
      <xdr:nvSpPr>
        <xdr:cNvPr id="408" name="text 7093"/>
        <xdr:cNvSpPr txBox="1">
          <a:spLocks noChangeArrowheads="1"/>
        </xdr:cNvSpPr>
      </xdr:nvSpPr>
      <xdr:spPr>
        <a:xfrm>
          <a:off x="1466850" y="6429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114</xdr:col>
      <xdr:colOff>47625</xdr:colOff>
      <xdr:row>25</xdr:row>
      <xdr:rowOff>66675</xdr:rowOff>
    </xdr:from>
    <xdr:to>
      <xdr:col>114</xdr:col>
      <xdr:colOff>485775</xdr:colOff>
      <xdr:row>25</xdr:row>
      <xdr:rowOff>180975</xdr:rowOff>
    </xdr:to>
    <xdr:grpSp>
      <xdr:nvGrpSpPr>
        <xdr:cNvPr id="409" name="Group 1014"/>
        <xdr:cNvGrpSpPr>
          <a:grpSpLocks noChangeAspect="1"/>
        </xdr:cNvGrpSpPr>
      </xdr:nvGrpSpPr>
      <xdr:grpSpPr>
        <a:xfrm>
          <a:off x="84210525" y="6267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0" name="Line 10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0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0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0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30</xdr:row>
      <xdr:rowOff>66675</xdr:rowOff>
    </xdr:from>
    <xdr:to>
      <xdr:col>114</xdr:col>
      <xdr:colOff>485775</xdr:colOff>
      <xdr:row>30</xdr:row>
      <xdr:rowOff>180975</xdr:rowOff>
    </xdr:to>
    <xdr:grpSp>
      <xdr:nvGrpSpPr>
        <xdr:cNvPr id="414" name="Group 1019"/>
        <xdr:cNvGrpSpPr>
          <a:grpSpLocks noChangeAspect="1"/>
        </xdr:cNvGrpSpPr>
      </xdr:nvGrpSpPr>
      <xdr:grpSpPr>
        <a:xfrm>
          <a:off x="84210525" y="7410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5" name="Line 10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0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0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0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457200</xdr:colOff>
      <xdr:row>29</xdr:row>
      <xdr:rowOff>0</xdr:rowOff>
    </xdr:from>
    <xdr:to>
      <xdr:col>118</xdr:col>
      <xdr:colOff>0</xdr:colOff>
      <xdr:row>30</xdr:row>
      <xdr:rowOff>0</xdr:rowOff>
    </xdr:to>
    <xdr:sp>
      <xdr:nvSpPr>
        <xdr:cNvPr id="419" name="text 7093"/>
        <xdr:cNvSpPr txBox="1">
          <a:spLocks noChangeArrowheads="1"/>
        </xdr:cNvSpPr>
      </xdr:nvSpPr>
      <xdr:spPr>
        <a:xfrm>
          <a:off x="86620350" y="7115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6</xdr:col>
      <xdr:colOff>28575</xdr:colOff>
      <xdr:row>25</xdr:row>
      <xdr:rowOff>57150</xdr:rowOff>
    </xdr:from>
    <xdr:to>
      <xdr:col>6</xdr:col>
      <xdr:colOff>466725</xdr:colOff>
      <xdr:row>25</xdr:row>
      <xdr:rowOff>171450</xdr:rowOff>
    </xdr:to>
    <xdr:grpSp>
      <xdr:nvGrpSpPr>
        <xdr:cNvPr id="420" name="Group 24"/>
        <xdr:cNvGrpSpPr>
          <a:grpSpLocks noChangeAspect="1"/>
        </xdr:cNvGrpSpPr>
      </xdr:nvGrpSpPr>
      <xdr:grpSpPr>
        <a:xfrm>
          <a:off x="3952875" y="6257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1" name="Line 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30</xdr:row>
      <xdr:rowOff>57150</xdr:rowOff>
    </xdr:from>
    <xdr:to>
      <xdr:col>6</xdr:col>
      <xdr:colOff>466725</xdr:colOff>
      <xdr:row>30</xdr:row>
      <xdr:rowOff>171450</xdr:rowOff>
    </xdr:to>
    <xdr:grpSp>
      <xdr:nvGrpSpPr>
        <xdr:cNvPr id="425" name="Group 29"/>
        <xdr:cNvGrpSpPr>
          <a:grpSpLocks noChangeAspect="1"/>
        </xdr:cNvGrpSpPr>
      </xdr:nvGrpSpPr>
      <xdr:grpSpPr>
        <a:xfrm>
          <a:off x="395287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6" name="Line 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29</xdr:row>
      <xdr:rowOff>114300</xdr:rowOff>
    </xdr:from>
    <xdr:to>
      <xdr:col>14</xdr:col>
      <xdr:colOff>419100</xdr:colOff>
      <xdr:row>31</xdr:row>
      <xdr:rowOff>28575</xdr:rowOff>
    </xdr:to>
    <xdr:grpSp>
      <xdr:nvGrpSpPr>
        <xdr:cNvPr id="430" name="Group 58"/>
        <xdr:cNvGrpSpPr>
          <a:grpSpLocks noChangeAspect="1"/>
        </xdr:cNvGrpSpPr>
      </xdr:nvGrpSpPr>
      <xdr:grpSpPr>
        <a:xfrm>
          <a:off x="99726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1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33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34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35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36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37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38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39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40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41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42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43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44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24</xdr:row>
      <xdr:rowOff>219075</xdr:rowOff>
    </xdr:from>
    <xdr:to>
      <xdr:col>22</xdr:col>
      <xdr:colOff>419100</xdr:colOff>
      <xdr:row>26</xdr:row>
      <xdr:rowOff>114300</xdr:rowOff>
    </xdr:to>
    <xdr:grpSp>
      <xdr:nvGrpSpPr>
        <xdr:cNvPr id="445" name="Group 73"/>
        <xdr:cNvGrpSpPr>
          <a:grpSpLocks noChangeAspect="1"/>
        </xdr:cNvGrpSpPr>
      </xdr:nvGrpSpPr>
      <xdr:grpSpPr>
        <a:xfrm>
          <a:off x="159162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6" name="Line 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29</xdr:row>
      <xdr:rowOff>114300</xdr:rowOff>
    </xdr:from>
    <xdr:to>
      <xdr:col>31</xdr:col>
      <xdr:colOff>647700</xdr:colOff>
      <xdr:row>31</xdr:row>
      <xdr:rowOff>28575</xdr:rowOff>
    </xdr:to>
    <xdr:grpSp>
      <xdr:nvGrpSpPr>
        <xdr:cNvPr id="448" name="Group 76"/>
        <xdr:cNvGrpSpPr>
          <a:grpSpLocks noChangeAspect="1"/>
        </xdr:cNvGrpSpPr>
      </xdr:nvGrpSpPr>
      <xdr:grpSpPr>
        <a:xfrm>
          <a:off x="226123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9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29</xdr:row>
      <xdr:rowOff>114300</xdr:rowOff>
    </xdr:from>
    <xdr:to>
      <xdr:col>33</xdr:col>
      <xdr:colOff>647700</xdr:colOff>
      <xdr:row>31</xdr:row>
      <xdr:rowOff>28575</xdr:rowOff>
    </xdr:to>
    <xdr:grpSp>
      <xdr:nvGrpSpPr>
        <xdr:cNvPr id="451" name="Group 79"/>
        <xdr:cNvGrpSpPr>
          <a:grpSpLocks noChangeAspect="1"/>
        </xdr:cNvGrpSpPr>
      </xdr:nvGrpSpPr>
      <xdr:grpSpPr>
        <a:xfrm>
          <a:off x="240982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2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32</xdr:row>
      <xdr:rowOff>114300</xdr:rowOff>
    </xdr:from>
    <xdr:to>
      <xdr:col>82</xdr:col>
      <xdr:colOff>438150</xdr:colOff>
      <xdr:row>32</xdr:row>
      <xdr:rowOff>114300</xdr:rowOff>
    </xdr:to>
    <xdr:sp>
      <xdr:nvSpPr>
        <xdr:cNvPr id="454" name="Line 82"/>
        <xdr:cNvSpPr>
          <a:spLocks/>
        </xdr:cNvSpPr>
      </xdr:nvSpPr>
      <xdr:spPr>
        <a:xfrm flipV="1">
          <a:off x="49987200" y="7915275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</xdr:colOff>
      <xdr:row>32</xdr:row>
      <xdr:rowOff>114300</xdr:rowOff>
    </xdr:from>
    <xdr:to>
      <xdr:col>67</xdr:col>
      <xdr:colOff>0</xdr:colOff>
      <xdr:row>32</xdr:row>
      <xdr:rowOff>114300</xdr:rowOff>
    </xdr:to>
    <xdr:sp>
      <xdr:nvSpPr>
        <xdr:cNvPr id="455" name="Line 83"/>
        <xdr:cNvSpPr>
          <a:spLocks/>
        </xdr:cNvSpPr>
      </xdr:nvSpPr>
      <xdr:spPr>
        <a:xfrm flipV="1">
          <a:off x="30689550" y="7915275"/>
          <a:ext cx="1832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26</xdr:row>
      <xdr:rowOff>0</xdr:rowOff>
    </xdr:from>
    <xdr:ext cx="971550" cy="228600"/>
    <xdr:sp>
      <xdr:nvSpPr>
        <xdr:cNvPr id="456" name="text 7166"/>
        <xdr:cNvSpPr txBox="1">
          <a:spLocks noChangeArrowheads="1"/>
        </xdr:cNvSpPr>
      </xdr:nvSpPr>
      <xdr:spPr>
        <a:xfrm>
          <a:off x="490156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oneCellAnchor>
    <xdr:from>
      <xdr:col>67</xdr:col>
      <xdr:colOff>0</xdr:colOff>
      <xdr:row>23</xdr:row>
      <xdr:rowOff>0</xdr:rowOff>
    </xdr:from>
    <xdr:ext cx="971550" cy="228600"/>
    <xdr:sp>
      <xdr:nvSpPr>
        <xdr:cNvPr id="457" name="text 7166"/>
        <xdr:cNvSpPr txBox="1">
          <a:spLocks noChangeArrowheads="1"/>
        </xdr:cNvSpPr>
      </xdr:nvSpPr>
      <xdr:spPr>
        <a:xfrm>
          <a:off x="490156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68</xdr:col>
      <xdr:colOff>0</xdr:colOff>
      <xdr:row>23</xdr:row>
      <xdr:rowOff>114300</xdr:rowOff>
    </xdr:from>
    <xdr:to>
      <xdr:col>86</xdr:col>
      <xdr:colOff>276225</xdr:colOff>
      <xdr:row>23</xdr:row>
      <xdr:rowOff>114300</xdr:rowOff>
    </xdr:to>
    <xdr:sp>
      <xdr:nvSpPr>
        <xdr:cNvPr id="458" name="Line 86"/>
        <xdr:cNvSpPr>
          <a:spLocks/>
        </xdr:cNvSpPr>
      </xdr:nvSpPr>
      <xdr:spPr>
        <a:xfrm flipV="1">
          <a:off x="49987200" y="5857875"/>
          <a:ext cx="1364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23</xdr:row>
      <xdr:rowOff>114300</xdr:rowOff>
    </xdr:from>
    <xdr:to>
      <xdr:col>67</xdr:col>
      <xdr:colOff>0</xdr:colOff>
      <xdr:row>23</xdr:row>
      <xdr:rowOff>114300</xdr:rowOff>
    </xdr:to>
    <xdr:sp>
      <xdr:nvSpPr>
        <xdr:cNvPr id="459" name="Line 87"/>
        <xdr:cNvSpPr>
          <a:spLocks/>
        </xdr:cNvSpPr>
      </xdr:nvSpPr>
      <xdr:spPr>
        <a:xfrm flipV="1">
          <a:off x="29451300" y="5857875"/>
          <a:ext cx="1956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31</xdr:row>
      <xdr:rowOff>114300</xdr:rowOff>
    </xdr:from>
    <xdr:to>
      <xdr:col>38</xdr:col>
      <xdr:colOff>419100</xdr:colOff>
      <xdr:row>33</xdr:row>
      <xdr:rowOff>28575</xdr:rowOff>
    </xdr:to>
    <xdr:grpSp>
      <xdr:nvGrpSpPr>
        <xdr:cNvPr id="460" name="Group 88"/>
        <xdr:cNvGrpSpPr>
          <a:grpSpLocks noChangeAspect="1"/>
        </xdr:cNvGrpSpPr>
      </xdr:nvGrpSpPr>
      <xdr:grpSpPr>
        <a:xfrm>
          <a:off x="278034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1" name="Line 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63" name="Line 91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64" name="Line 92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65" name="Line 93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66" name="Line 94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67" name="Line 95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68" name="Line 96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69" name="Line 97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70" name="Line 98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71" name="Line 99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72" name="Line 100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73" name="Line 101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474" name="Line 102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75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76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77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78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79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80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81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82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83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84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85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86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87" name="Line 115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88" name="Line 116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89" name="Line 117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0" name="Line 118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1" name="Line 119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2" name="Line 120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3" name="Line 121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4" name="Line 122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5" name="Line 123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6" name="Line 124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7" name="Line 125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498" name="Line 126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342900</xdr:colOff>
      <xdr:row>31</xdr:row>
      <xdr:rowOff>57150</xdr:rowOff>
    </xdr:from>
    <xdr:to>
      <xdr:col>33</xdr:col>
      <xdr:colOff>647700</xdr:colOff>
      <xdr:row>31</xdr:row>
      <xdr:rowOff>171450</xdr:rowOff>
    </xdr:to>
    <xdr:grpSp>
      <xdr:nvGrpSpPr>
        <xdr:cNvPr id="499" name="Group 127"/>
        <xdr:cNvGrpSpPr>
          <a:grpSpLocks noChangeAspect="1"/>
        </xdr:cNvGrpSpPr>
      </xdr:nvGrpSpPr>
      <xdr:grpSpPr>
        <a:xfrm>
          <a:off x="24098250" y="7629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00" name="Oval 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03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04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05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06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07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08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09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10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11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12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13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14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21</xdr:row>
      <xdr:rowOff>219075</xdr:rowOff>
    </xdr:from>
    <xdr:to>
      <xdr:col>46</xdr:col>
      <xdr:colOff>419100</xdr:colOff>
      <xdr:row>23</xdr:row>
      <xdr:rowOff>114300</xdr:rowOff>
    </xdr:to>
    <xdr:grpSp>
      <xdr:nvGrpSpPr>
        <xdr:cNvPr id="515" name="Group 147"/>
        <xdr:cNvGrpSpPr>
          <a:grpSpLocks noChangeAspect="1"/>
        </xdr:cNvGrpSpPr>
      </xdr:nvGrpSpPr>
      <xdr:grpSpPr>
        <a:xfrm>
          <a:off x="337470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6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22</xdr:row>
      <xdr:rowOff>66675</xdr:rowOff>
    </xdr:from>
    <xdr:to>
      <xdr:col>39</xdr:col>
      <xdr:colOff>942975</xdr:colOff>
      <xdr:row>22</xdr:row>
      <xdr:rowOff>180975</xdr:rowOff>
    </xdr:to>
    <xdr:grpSp>
      <xdr:nvGrpSpPr>
        <xdr:cNvPr id="518" name="Group 155"/>
        <xdr:cNvGrpSpPr>
          <a:grpSpLocks/>
        </xdr:cNvGrpSpPr>
      </xdr:nvGrpSpPr>
      <xdr:grpSpPr>
        <a:xfrm>
          <a:off x="28213050" y="55816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519" name="Line 156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57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58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59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60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61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162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63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64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Line 165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Line 166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28</xdr:row>
      <xdr:rowOff>66675</xdr:rowOff>
    </xdr:from>
    <xdr:to>
      <xdr:col>39</xdr:col>
      <xdr:colOff>942975</xdr:colOff>
      <xdr:row>28</xdr:row>
      <xdr:rowOff>180975</xdr:rowOff>
    </xdr:to>
    <xdr:grpSp>
      <xdr:nvGrpSpPr>
        <xdr:cNvPr id="530" name="Group 167"/>
        <xdr:cNvGrpSpPr>
          <a:grpSpLocks/>
        </xdr:cNvGrpSpPr>
      </xdr:nvGrpSpPr>
      <xdr:grpSpPr>
        <a:xfrm>
          <a:off x="28213050" y="69532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531" name="Line 168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69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70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71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72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73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74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75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76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177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Line 178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304800</xdr:colOff>
      <xdr:row>25</xdr:row>
      <xdr:rowOff>66675</xdr:rowOff>
    </xdr:from>
    <xdr:to>
      <xdr:col>40</xdr:col>
      <xdr:colOff>276225</xdr:colOff>
      <xdr:row>25</xdr:row>
      <xdr:rowOff>180975</xdr:rowOff>
    </xdr:to>
    <xdr:grpSp>
      <xdr:nvGrpSpPr>
        <xdr:cNvPr id="542" name="Group 179"/>
        <xdr:cNvGrpSpPr>
          <a:grpSpLocks/>
        </xdr:cNvGrpSpPr>
      </xdr:nvGrpSpPr>
      <xdr:grpSpPr>
        <a:xfrm>
          <a:off x="28517850" y="62674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543" name="Line 180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81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82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83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84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85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86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87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88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189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190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171450</xdr:colOff>
      <xdr:row>31</xdr:row>
      <xdr:rowOff>66675</xdr:rowOff>
    </xdr:from>
    <xdr:to>
      <xdr:col>43</xdr:col>
      <xdr:colOff>600075</xdr:colOff>
      <xdr:row>31</xdr:row>
      <xdr:rowOff>180975</xdr:rowOff>
    </xdr:to>
    <xdr:grpSp>
      <xdr:nvGrpSpPr>
        <xdr:cNvPr id="554" name="Group 191"/>
        <xdr:cNvGrpSpPr>
          <a:grpSpLocks/>
        </xdr:cNvGrpSpPr>
      </xdr:nvGrpSpPr>
      <xdr:grpSpPr>
        <a:xfrm>
          <a:off x="30841950" y="76390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555" name="Line 192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93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194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195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96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97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98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99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200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201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202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266700</xdr:colOff>
      <xdr:row>21</xdr:row>
      <xdr:rowOff>0</xdr:rowOff>
    </xdr:from>
    <xdr:to>
      <xdr:col>49</xdr:col>
      <xdr:colOff>476250</xdr:colOff>
      <xdr:row>23</xdr:row>
      <xdr:rowOff>114300</xdr:rowOff>
    </xdr:to>
    <xdr:sp>
      <xdr:nvSpPr>
        <xdr:cNvPr id="566" name="Line 211"/>
        <xdr:cNvSpPr>
          <a:spLocks/>
        </xdr:cNvSpPr>
      </xdr:nvSpPr>
      <xdr:spPr>
        <a:xfrm flipV="1">
          <a:off x="33909000" y="5286375"/>
          <a:ext cx="2209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20</xdr:row>
      <xdr:rowOff>114300</xdr:rowOff>
    </xdr:from>
    <xdr:to>
      <xdr:col>50</xdr:col>
      <xdr:colOff>247650</xdr:colOff>
      <xdr:row>21</xdr:row>
      <xdr:rowOff>0</xdr:rowOff>
    </xdr:to>
    <xdr:sp>
      <xdr:nvSpPr>
        <xdr:cNvPr id="567" name="Line 213"/>
        <xdr:cNvSpPr>
          <a:spLocks/>
        </xdr:cNvSpPr>
      </xdr:nvSpPr>
      <xdr:spPr>
        <a:xfrm flipV="1">
          <a:off x="36118800" y="5172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285750</xdr:colOff>
      <xdr:row>19</xdr:row>
      <xdr:rowOff>66675</xdr:rowOff>
    </xdr:from>
    <xdr:to>
      <xdr:col>52</xdr:col>
      <xdr:colOff>314325</xdr:colOff>
      <xdr:row>20</xdr:row>
      <xdr:rowOff>66675</xdr:rowOff>
    </xdr:to>
    <xdr:grpSp>
      <xdr:nvGrpSpPr>
        <xdr:cNvPr id="568" name="Group 219"/>
        <xdr:cNvGrpSpPr>
          <a:grpSpLocks/>
        </xdr:cNvGrpSpPr>
      </xdr:nvGrpSpPr>
      <xdr:grpSpPr>
        <a:xfrm>
          <a:off x="38385750" y="48958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69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18</xdr:row>
      <xdr:rowOff>114300</xdr:rowOff>
    </xdr:from>
    <xdr:to>
      <xdr:col>55</xdr:col>
      <xdr:colOff>695325</xdr:colOff>
      <xdr:row>18</xdr:row>
      <xdr:rowOff>114300</xdr:rowOff>
    </xdr:to>
    <xdr:sp>
      <xdr:nvSpPr>
        <xdr:cNvPr id="572" name="Line 224"/>
        <xdr:cNvSpPr>
          <a:spLocks/>
        </xdr:cNvSpPr>
      </xdr:nvSpPr>
      <xdr:spPr>
        <a:xfrm>
          <a:off x="39662100" y="47148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35</xdr:row>
      <xdr:rowOff>114300</xdr:rowOff>
    </xdr:from>
    <xdr:to>
      <xdr:col>47</xdr:col>
      <xdr:colOff>647700</xdr:colOff>
      <xdr:row>37</xdr:row>
      <xdr:rowOff>28575</xdr:rowOff>
    </xdr:to>
    <xdr:grpSp>
      <xdr:nvGrpSpPr>
        <xdr:cNvPr id="573" name="Group 226"/>
        <xdr:cNvGrpSpPr>
          <a:grpSpLocks noChangeAspect="1"/>
        </xdr:cNvGrpSpPr>
      </xdr:nvGrpSpPr>
      <xdr:grpSpPr>
        <a:xfrm>
          <a:off x="3449955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4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40</xdr:row>
      <xdr:rowOff>114300</xdr:rowOff>
    </xdr:from>
    <xdr:to>
      <xdr:col>51</xdr:col>
      <xdr:colOff>676275</xdr:colOff>
      <xdr:row>42</xdr:row>
      <xdr:rowOff>28575</xdr:rowOff>
    </xdr:to>
    <xdr:grpSp>
      <xdr:nvGrpSpPr>
        <xdr:cNvPr id="576" name="Group 232"/>
        <xdr:cNvGrpSpPr>
          <a:grpSpLocks noChangeAspect="1"/>
        </xdr:cNvGrpSpPr>
      </xdr:nvGrpSpPr>
      <xdr:grpSpPr>
        <a:xfrm>
          <a:off x="37404675" y="9744075"/>
          <a:ext cx="400050" cy="371475"/>
          <a:chOff x="104" y="197"/>
          <a:chExt cx="28" cy="39"/>
        </a:xfrm>
        <a:solidFill>
          <a:srgbClr val="FFFFFF"/>
        </a:solidFill>
      </xdr:grpSpPr>
      <xdr:sp>
        <xdr:nvSpPr>
          <xdr:cNvPr id="577" name="Line 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41</xdr:row>
      <xdr:rowOff>180975</xdr:rowOff>
    </xdr:from>
    <xdr:to>
      <xdr:col>54</xdr:col>
      <xdr:colOff>0</xdr:colOff>
      <xdr:row>42</xdr:row>
      <xdr:rowOff>57150</xdr:rowOff>
    </xdr:to>
    <xdr:sp>
      <xdr:nvSpPr>
        <xdr:cNvPr id="579" name="Line 235"/>
        <xdr:cNvSpPr>
          <a:spLocks/>
        </xdr:cNvSpPr>
      </xdr:nvSpPr>
      <xdr:spPr>
        <a:xfrm flipH="1" flipV="1">
          <a:off x="38842950" y="10039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466725</xdr:colOff>
      <xdr:row>40</xdr:row>
      <xdr:rowOff>114300</xdr:rowOff>
    </xdr:from>
    <xdr:to>
      <xdr:col>53</xdr:col>
      <xdr:colOff>228600</xdr:colOff>
      <xdr:row>41</xdr:row>
      <xdr:rowOff>180975</xdr:rowOff>
    </xdr:to>
    <xdr:sp>
      <xdr:nvSpPr>
        <xdr:cNvPr id="580" name="Line 236"/>
        <xdr:cNvSpPr>
          <a:spLocks/>
        </xdr:cNvSpPr>
      </xdr:nvSpPr>
      <xdr:spPr>
        <a:xfrm>
          <a:off x="37595175" y="9744075"/>
          <a:ext cx="12477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42</xdr:row>
      <xdr:rowOff>57150</xdr:rowOff>
    </xdr:from>
    <xdr:to>
      <xdr:col>55</xdr:col>
      <xdr:colOff>228600</xdr:colOff>
      <xdr:row>42</xdr:row>
      <xdr:rowOff>114300</xdr:rowOff>
    </xdr:to>
    <xdr:sp>
      <xdr:nvSpPr>
        <xdr:cNvPr id="581" name="Line 237"/>
        <xdr:cNvSpPr>
          <a:spLocks/>
        </xdr:cNvSpPr>
      </xdr:nvSpPr>
      <xdr:spPr>
        <a:xfrm flipH="1" flipV="1">
          <a:off x="39585900" y="101441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466725</xdr:colOff>
      <xdr:row>37</xdr:row>
      <xdr:rowOff>114300</xdr:rowOff>
    </xdr:from>
    <xdr:to>
      <xdr:col>51</xdr:col>
      <xdr:colOff>466725</xdr:colOff>
      <xdr:row>40</xdr:row>
      <xdr:rowOff>114300</xdr:rowOff>
    </xdr:to>
    <xdr:sp>
      <xdr:nvSpPr>
        <xdr:cNvPr id="582" name="Line 238"/>
        <xdr:cNvSpPr>
          <a:spLocks/>
        </xdr:cNvSpPr>
      </xdr:nvSpPr>
      <xdr:spPr>
        <a:xfrm>
          <a:off x="36109275" y="90582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37</xdr:row>
      <xdr:rowOff>114300</xdr:rowOff>
    </xdr:from>
    <xdr:to>
      <xdr:col>49</xdr:col>
      <xdr:colOff>676275</xdr:colOff>
      <xdr:row>39</xdr:row>
      <xdr:rowOff>28575</xdr:rowOff>
    </xdr:to>
    <xdr:grpSp>
      <xdr:nvGrpSpPr>
        <xdr:cNvPr id="583" name="Group 239"/>
        <xdr:cNvGrpSpPr>
          <a:grpSpLocks noChangeAspect="1"/>
        </xdr:cNvGrpSpPr>
      </xdr:nvGrpSpPr>
      <xdr:grpSpPr>
        <a:xfrm>
          <a:off x="35918775" y="9058275"/>
          <a:ext cx="400050" cy="371475"/>
          <a:chOff x="104" y="197"/>
          <a:chExt cx="28" cy="39"/>
        </a:xfrm>
        <a:solidFill>
          <a:srgbClr val="FFFFFF"/>
        </a:solidFill>
      </xdr:grpSpPr>
      <xdr:sp>
        <xdr:nvSpPr>
          <xdr:cNvPr id="584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37</xdr:row>
      <xdr:rowOff>114300</xdr:rowOff>
    </xdr:from>
    <xdr:to>
      <xdr:col>52</xdr:col>
      <xdr:colOff>19050</xdr:colOff>
      <xdr:row>38</xdr:row>
      <xdr:rowOff>76200</xdr:rowOff>
    </xdr:to>
    <xdr:sp>
      <xdr:nvSpPr>
        <xdr:cNvPr id="586" name="Line 242"/>
        <xdr:cNvSpPr>
          <a:spLocks/>
        </xdr:cNvSpPr>
      </xdr:nvSpPr>
      <xdr:spPr>
        <a:xfrm>
          <a:off x="36118800" y="9058275"/>
          <a:ext cx="20002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</xdr:colOff>
      <xdr:row>38</xdr:row>
      <xdr:rowOff>76200</xdr:rowOff>
    </xdr:from>
    <xdr:to>
      <xdr:col>53</xdr:col>
      <xdr:colOff>257175</xdr:colOff>
      <xdr:row>38</xdr:row>
      <xdr:rowOff>114300</xdr:rowOff>
    </xdr:to>
    <xdr:sp>
      <xdr:nvSpPr>
        <xdr:cNvPr id="587" name="Line 243"/>
        <xdr:cNvSpPr>
          <a:spLocks/>
        </xdr:cNvSpPr>
      </xdr:nvSpPr>
      <xdr:spPr>
        <a:xfrm>
          <a:off x="38128575" y="9248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35</xdr:row>
      <xdr:rowOff>114300</xdr:rowOff>
    </xdr:from>
    <xdr:to>
      <xdr:col>49</xdr:col>
      <xdr:colOff>466725</xdr:colOff>
      <xdr:row>37</xdr:row>
      <xdr:rowOff>114300</xdr:rowOff>
    </xdr:to>
    <xdr:sp>
      <xdr:nvSpPr>
        <xdr:cNvPr id="588" name="Line 244"/>
        <xdr:cNvSpPr>
          <a:spLocks/>
        </xdr:cNvSpPr>
      </xdr:nvSpPr>
      <xdr:spPr>
        <a:xfrm>
          <a:off x="34651950" y="860107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36</xdr:row>
      <xdr:rowOff>47625</xdr:rowOff>
    </xdr:from>
    <xdr:to>
      <xdr:col>50</xdr:col>
      <xdr:colOff>295275</xdr:colOff>
      <xdr:row>37</xdr:row>
      <xdr:rowOff>47625</xdr:rowOff>
    </xdr:to>
    <xdr:grpSp>
      <xdr:nvGrpSpPr>
        <xdr:cNvPr id="589" name="Group 245"/>
        <xdr:cNvGrpSpPr>
          <a:grpSpLocks/>
        </xdr:cNvGrpSpPr>
      </xdr:nvGrpSpPr>
      <xdr:grpSpPr>
        <a:xfrm>
          <a:off x="36880800" y="87630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90" name="Rectangle 24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24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4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66675</xdr:colOff>
      <xdr:row>38</xdr:row>
      <xdr:rowOff>209550</xdr:rowOff>
    </xdr:from>
    <xdr:to>
      <xdr:col>52</xdr:col>
      <xdr:colOff>95250</xdr:colOff>
      <xdr:row>39</xdr:row>
      <xdr:rowOff>209550</xdr:rowOff>
    </xdr:to>
    <xdr:grpSp>
      <xdr:nvGrpSpPr>
        <xdr:cNvPr id="593" name="Group 249"/>
        <xdr:cNvGrpSpPr>
          <a:grpSpLocks/>
        </xdr:cNvGrpSpPr>
      </xdr:nvGrpSpPr>
      <xdr:grpSpPr>
        <a:xfrm>
          <a:off x="38166675" y="93821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94" name="Rectangle 25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25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25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847725</xdr:colOff>
      <xdr:row>40</xdr:row>
      <xdr:rowOff>190500</xdr:rowOff>
    </xdr:from>
    <xdr:to>
      <xdr:col>53</xdr:col>
      <xdr:colOff>885825</xdr:colOff>
      <xdr:row>41</xdr:row>
      <xdr:rowOff>190500</xdr:rowOff>
    </xdr:to>
    <xdr:grpSp>
      <xdr:nvGrpSpPr>
        <xdr:cNvPr id="597" name="Group 253"/>
        <xdr:cNvGrpSpPr>
          <a:grpSpLocks/>
        </xdr:cNvGrpSpPr>
      </xdr:nvGrpSpPr>
      <xdr:grpSpPr>
        <a:xfrm>
          <a:off x="39462075" y="98202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98" name="Rectangle 25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25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5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19</xdr:row>
      <xdr:rowOff>95250</xdr:rowOff>
    </xdr:from>
    <xdr:to>
      <xdr:col>51</xdr:col>
      <xdr:colOff>800100</xdr:colOff>
      <xdr:row>20</xdr:row>
      <xdr:rowOff>114300</xdr:rowOff>
    </xdr:to>
    <xdr:sp>
      <xdr:nvSpPr>
        <xdr:cNvPr id="601" name="Line 261"/>
        <xdr:cNvSpPr>
          <a:spLocks/>
        </xdr:cNvSpPr>
      </xdr:nvSpPr>
      <xdr:spPr>
        <a:xfrm flipV="1">
          <a:off x="36861750" y="4924425"/>
          <a:ext cx="10668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</xdr:colOff>
      <xdr:row>18</xdr:row>
      <xdr:rowOff>123825</xdr:rowOff>
    </xdr:from>
    <xdr:to>
      <xdr:col>54</xdr:col>
      <xdr:colOff>57150</xdr:colOff>
      <xdr:row>18</xdr:row>
      <xdr:rowOff>200025</xdr:rowOff>
    </xdr:to>
    <xdr:sp>
      <xdr:nvSpPr>
        <xdr:cNvPr id="602" name="Line 262"/>
        <xdr:cNvSpPr>
          <a:spLocks/>
        </xdr:cNvSpPr>
      </xdr:nvSpPr>
      <xdr:spPr>
        <a:xfrm flipV="1">
          <a:off x="38690550" y="4724400"/>
          <a:ext cx="9525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819150</xdr:colOff>
      <xdr:row>18</xdr:row>
      <xdr:rowOff>200025</xdr:rowOff>
    </xdr:from>
    <xdr:to>
      <xdr:col>53</xdr:col>
      <xdr:colOff>76200</xdr:colOff>
      <xdr:row>19</xdr:row>
      <xdr:rowOff>85725</xdr:rowOff>
    </xdr:to>
    <xdr:sp>
      <xdr:nvSpPr>
        <xdr:cNvPr id="603" name="Line 263"/>
        <xdr:cNvSpPr>
          <a:spLocks/>
        </xdr:cNvSpPr>
      </xdr:nvSpPr>
      <xdr:spPr>
        <a:xfrm flipV="1">
          <a:off x="37947600" y="4800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</xdr:colOff>
      <xdr:row>18</xdr:row>
      <xdr:rowOff>209550</xdr:rowOff>
    </xdr:from>
    <xdr:to>
      <xdr:col>50</xdr:col>
      <xdr:colOff>409575</xdr:colOff>
      <xdr:row>20</xdr:row>
      <xdr:rowOff>114300</xdr:rowOff>
    </xdr:to>
    <xdr:grpSp>
      <xdr:nvGrpSpPr>
        <xdr:cNvPr id="604" name="Group 264"/>
        <xdr:cNvGrpSpPr>
          <a:grpSpLocks noChangeAspect="1"/>
        </xdr:cNvGrpSpPr>
      </xdr:nvGrpSpPr>
      <xdr:grpSpPr>
        <a:xfrm>
          <a:off x="367093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5" name="Line 2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18</xdr:row>
      <xdr:rowOff>0</xdr:rowOff>
    </xdr:from>
    <xdr:ext cx="514350" cy="228600"/>
    <xdr:sp>
      <xdr:nvSpPr>
        <xdr:cNvPr id="607" name="text 7125"/>
        <xdr:cNvSpPr txBox="1">
          <a:spLocks noChangeArrowheads="1"/>
        </xdr:cNvSpPr>
      </xdr:nvSpPr>
      <xdr:spPr>
        <a:xfrm>
          <a:off x="39585900" y="4600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57</xdr:col>
      <xdr:colOff>495300</xdr:colOff>
      <xdr:row>33</xdr:row>
      <xdr:rowOff>76200</xdr:rowOff>
    </xdr:from>
    <xdr:to>
      <xdr:col>73</xdr:col>
      <xdr:colOff>381000</xdr:colOff>
      <xdr:row>34</xdr:row>
      <xdr:rowOff>152400</xdr:rowOff>
    </xdr:to>
    <xdr:grpSp>
      <xdr:nvGrpSpPr>
        <xdr:cNvPr id="608" name="Group 284"/>
        <xdr:cNvGrpSpPr>
          <a:grpSpLocks/>
        </xdr:cNvGrpSpPr>
      </xdr:nvGrpSpPr>
      <xdr:grpSpPr>
        <a:xfrm>
          <a:off x="42081450" y="8105775"/>
          <a:ext cx="11772900" cy="304800"/>
          <a:chOff x="89" y="191"/>
          <a:chExt cx="863" cy="32"/>
        </a:xfrm>
        <a:solidFill>
          <a:srgbClr val="FFFFFF"/>
        </a:solidFill>
      </xdr:grpSpPr>
      <xdr:sp>
        <xdr:nvSpPr>
          <xdr:cNvPr id="609" name="Rectangle 28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28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28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28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28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29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29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29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29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29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29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29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29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29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29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30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21</xdr:row>
      <xdr:rowOff>76200</xdr:rowOff>
    </xdr:from>
    <xdr:to>
      <xdr:col>73</xdr:col>
      <xdr:colOff>361950</xdr:colOff>
      <xdr:row>22</xdr:row>
      <xdr:rowOff>152400</xdr:rowOff>
    </xdr:to>
    <xdr:grpSp>
      <xdr:nvGrpSpPr>
        <xdr:cNvPr id="625" name="Group 301"/>
        <xdr:cNvGrpSpPr>
          <a:grpSpLocks/>
        </xdr:cNvGrpSpPr>
      </xdr:nvGrpSpPr>
      <xdr:grpSpPr>
        <a:xfrm>
          <a:off x="45034200" y="5362575"/>
          <a:ext cx="8801100" cy="304800"/>
          <a:chOff x="89" y="287"/>
          <a:chExt cx="863" cy="32"/>
        </a:xfrm>
        <a:solidFill>
          <a:srgbClr val="FFFFFF"/>
        </a:solidFill>
      </xdr:grpSpPr>
      <xdr:sp>
        <xdr:nvSpPr>
          <xdr:cNvPr id="626" name="Rectangle 30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30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30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30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30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30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30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30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31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33</xdr:row>
      <xdr:rowOff>114300</xdr:rowOff>
    </xdr:from>
    <xdr:to>
      <xdr:col>68</xdr:col>
      <xdr:colOff>0</xdr:colOff>
      <xdr:row>34</xdr:row>
      <xdr:rowOff>114300</xdr:rowOff>
    </xdr:to>
    <xdr:sp>
      <xdr:nvSpPr>
        <xdr:cNvPr id="635" name="Rectangle 312"/>
        <xdr:cNvSpPr>
          <a:spLocks/>
        </xdr:cNvSpPr>
      </xdr:nvSpPr>
      <xdr:spPr>
        <a:xfrm>
          <a:off x="4901565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29</xdr:row>
      <xdr:rowOff>114300</xdr:rowOff>
    </xdr:from>
    <xdr:to>
      <xdr:col>90</xdr:col>
      <xdr:colOff>419100</xdr:colOff>
      <xdr:row>31</xdr:row>
      <xdr:rowOff>28575</xdr:rowOff>
    </xdr:to>
    <xdr:grpSp>
      <xdr:nvGrpSpPr>
        <xdr:cNvPr id="636" name="Group 315"/>
        <xdr:cNvGrpSpPr>
          <a:grpSpLocks noChangeAspect="1"/>
        </xdr:cNvGrpSpPr>
      </xdr:nvGrpSpPr>
      <xdr:grpSpPr>
        <a:xfrm>
          <a:off x="664368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7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639" name="Line 318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640" name="Line 319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641" name="Line 320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642" name="Line 321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643" name="Line 322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644" name="Line 323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24</xdr:row>
      <xdr:rowOff>219075</xdr:rowOff>
    </xdr:from>
    <xdr:to>
      <xdr:col>93</xdr:col>
      <xdr:colOff>647700</xdr:colOff>
      <xdr:row>26</xdr:row>
      <xdr:rowOff>114300</xdr:rowOff>
    </xdr:to>
    <xdr:grpSp>
      <xdr:nvGrpSpPr>
        <xdr:cNvPr id="645" name="Group 324"/>
        <xdr:cNvGrpSpPr>
          <a:grpSpLocks noChangeAspect="1"/>
        </xdr:cNvGrpSpPr>
      </xdr:nvGrpSpPr>
      <xdr:grpSpPr>
        <a:xfrm>
          <a:off x="686752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6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29</xdr:row>
      <xdr:rowOff>114300</xdr:rowOff>
    </xdr:from>
    <xdr:to>
      <xdr:col>88</xdr:col>
      <xdr:colOff>419100</xdr:colOff>
      <xdr:row>31</xdr:row>
      <xdr:rowOff>28575</xdr:rowOff>
    </xdr:to>
    <xdr:grpSp>
      <xdr:nvGrpSpPr>
        <xdr:cNvPr id="648" name="Group 327"/>
        <xdr:cNvGrpSpPr>
          <a:grpSpLocks noChangeAspect="1"/>
        </xdr:cNvGrpSpPr>
      </xdr:nvGrpSpPr>
      <xdr:grpSpPr>
        <a:xfrm>
          <a:off x="649509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9" name="Line 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21</xdr:row>
      <xdr:rowOff>219075</xdr:rowOff>
    </xdr:from>
    <xdr:to>
      <xdr:col>86</xdr:col>
      <xdr:colOff>419100</xdr:colOff>
      <xdr:row>23</xdr:row>
      <xdr:rowOff>114300</xdr:rowOff>
    </xdr:to>
    <xdr:grpSp>
      <xdr:nvGrpSpPr>
        <xdr:cNvPr id="651" name="Group 330"/>
        <xdr:cNvGrpSpPr>
          <a:grpSpLocks noChangeAspect="1"/>
        </xdr:cNvGrpSpPr>
      </xdr:nvGrpSpPr>
      <xdr:grpSpPr>
        <a:xfrm>
          <a:off x="634650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2" name="Line 3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3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247650</xdr:colOff>
      <xdr:row>23</xdr:row>
      <xdr:rowOff>114300</xdr:rowOff>
    </xdr:from>
    <xdr:to>
      <xdr:col>93</xdr:col>
      <xdr:colOff>495300</xdr:colOff>
      <xdr:row>26</xdr:row>
      <xdr:rowOff>114300</xdr:rowOff>
    </xdr:to>
    <xdr:sp>
      <xdr:nvSpPr>
        <xdr:cNvPr id="654" name="Line 333"/>
        <xdr:cNvSpPr>
          <a:spLocks/>
        </xdr:cNvSpPr>
      </xdr:nvSpPr>
      <xdr:spPr>
        <a:xfrm flipH="1" flipV="1">
          <a:off x="63607950" y="58578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104775</xdr:colOff>
      <xdr:row>21</xdr:row>
      <xdr:rowOff>219075</xdr:rowOff>
    </xdr:from>
    <xdr:to>
      <xdr:col>78</xdr:col>
      <xdr:colOff>419100</xdr:colOff>
      <xdr:row>23</xdr:row>
      <xdr:rowOff>114300</xdr:rowOff>
    </xdr:to>
    <xdr:grpSp>
      <xdr:nvGrpSpPr>
        <xdr:cNvPr id="655" name="Group 334"/>
        <xdr:cNvGrpSpPr>
          <a:grpSpLocks noChangeAspect="1"/>
        </xdr:cNvGrpSpPr>
      </xdr:nvGrpSpPr>
      <xdr:grpSpPr>
        <a:xfrm>
          <a:off x="575214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6" name="Line 3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3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32</xdr:row>
      <xdr:rowOff>114300</xdr:rowOff>
    </xdr:from>
    <xdr:to>
      <xdr:col>77</xdr:col>
      <xdr:colOff>647700</xdr:colOff>
      <xdr:row>34</xdr:row>
      <xdr:rowOff>28575</xdr:rowOff>
    </xdr:to>
    <xdr:grpSp>
      <xdr:nvGrpSpPr>
        <xdr:cNvPr id="658" name="Group 337"/>
        <xdr:cNvGrpSpPr>
          <a:grpSpLocks noChangeAspect="1"/>
        </xdr:cNvGrpSpPr>
      </xdr:nvGrpSpPr>
      <xdr:grpSpPr>
        <a:xfrm>
          <a:off x="567880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9" name="Line 3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438150</xdr:colOff>
      <xdr:row>34</xdr:row>
      <xdr:rowOff>152400</xdr:rowOff>
    </xdr:from>
    <xdr:to>
      <xdr:col>73</xdr:col>
      <xdr:colOff>685800</xdr:colOff>
      <xdr:row>35</xdr:row>
      <xdr:rowOff>38100</xdr:rowOff>
    </xdr:to>
    <xdr:sp>
      <xdr:nvSpPr>
        <xdr:cNvPr id="661" name="Line 340"/>
        <xdr:cNvSpPr>
          <a:spLocks/>
        </xdr:cNvSpPr>
      </xdr:nvSpPr>
      <xdr:spPr>
        <a:xfrm flipH="1">
          <a:off x="53397150" y="8410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685800</xdr:colOff>
      <xdr:row>33</xdr:row>
      <xdr:rowOff>152400</xdr:rowOff>
    </xdr:from>
    <xdr:to>
      <xdr:col>75</xdr:col>
      <xdr:colOff>676275</xdr:colOff>
      <xdr:row>34</xdr:row>
      <xdr:rowOff>152400</xdr:rowOff>
    </xdr:to>
    <xdr:sp>
      <xdr:nvSpPr>
        <xdr:cNvPr id="662" name="Line 341"/>
        <xdr:cNvSpPr>
          <a:spLocks/>
        </xdr:cNvSpPr>
      </xdr:nvSpPr>
      <xdr:spPr>
        <a:xfrm flipH="1">
          <a:off x="54159150" y="81819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666750</xdr:colOff>
      <xdr:row>35</xdr:row>
      <xdr:rowOff>38100</xdr:rowOff>
    </xdr:from>
    <xdr:to>
      <xdr:col>72</xdr:col>
      <xdr:colOff>438150</xdr:colOff>
      <xdr:row>35</xdr:row>
      <xdr:rowOff>114300</xdr:rowOff>
    </xdr:to>
    <xdr:sp>
      <xdr:nvSpPr>
        <xdr:cNvPr id="663" name="Line 342"/>
        <xdr:cNvSpPr>
          <a:spLocks/>
        </xdr:cNvSpPr>
      </xdr:nvSpPr>
      <xdr:spPr>
        <a:xfrm flipH="1">
          <a:off x="526542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676275</xdr:colOff>
      <xdr:row>32</xdr:row>
      <xdr:rowOff>114300</xdr:rowOff>
    </xdr:from>
    <xdr:to>
      <xdr:col>77</xdr:col>
      <xdr:colOff>495300</xdr:colOff>
      <xdr:row>33</xdr:row>
      <xdr:rowOff>152400</xdr:rowOff>
    </xdr:to>
    <xdr:sp>
      <xdr:nvSpPr>
        <xdr:cNvPr id="664" name="Line 343"/>
        <xdr:cNvSpPr>
          <a:spLocks/>
        </xdr:cNvSpPr>
      </xdr:nvSpPr>
      <xdr:spPr>
        <a:xfrm flipH="1">
          <a:off x="55635525" y="7915275"/>
          <a:ext cx="13049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19050</xdr:colOff>
      <xdr:row>33</xdr:row>
      <xdr:rowOff>114300</xdr:rowOff>
    </xdr:from>
    <xdr:ext cx="295275" cy="228600"/>
    <xdr:sp>
      <xdr:nvSpPr>
        <xdr:cNvPr id="665" name="text 342"/>
        <xdr:cNvSpPr txBox="1">
          <a:spLocks noChangeArrowheads="1"/>
        </xdr:cNvSpPr>
      </xdr:nvSpPr>
      <xdr:spPr>
        <a:xfrm>
          <a:off x="54978300" y="8143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80</xdr:col>
      <xdr:colOff>0</xdr:colOff>
      <xdr:row>32</xdr:row>
      <xdr:rowOff>0</xdr:rowOff>
    </xdr:from>
    <xdr:ext cx="514350" cy="228600"/>
    <xdr:sp>
      <xdr:nvSpPr>
        <xdr:cNvPr id="666" name="text 7166"/>
        <xdr:cNvSpPr txBox="1">
          <a:spLocks noChangeArrowheads="1"/>
        </xdr:cNvSpPr>
      </xdr:nvSpPr>
      <xdr:spPr>
        <a:xfrm>
          <a:off x="58902600" y="78009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86</xdr:col>
      <xdr:colOff>266700</xdr:colOff>
      <xdr:row>23</xdr:row>
      <xdr:rowOff>114300</xdr:rowOff>
    </xdr:from>
    <xdr:to>
      <xdr:col>96</xdr:col>
      <xdr:colOff>247650</xdr:colOff>
      <xdr:row>23</xdr:row>
      <xdr:rowOff>114300</xdr:rowOff>
    </xdr:to>
    <xdr:sp>
      <xdr:nvSpPr>
        <xdr:cNvPr id="667" name="Line 345"/>
        <xdr:cNvSpPr>
          <a:spLocks/>
        </xdr:cNvSpPr>
      </xdr:nvSpPr>
      <xdr:spPr>
        <a:xfrm>
          <a:off x="63627000" y="5857875"/>
          <a:ext cx="741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23</xdr:row>
      <xdr:rowOff>0</xdr:rowOff>
    </xdr:from>
    <xdr:ext cx="552450" cy="228600"/>
    <xdr:sp>
      <xdr:nvSpPr>
        <xdr:cNvPr id="668" name="text 7125"/>
        <xdr:cNvSpPr txBox="1">
          <a:spLocks noChangeArrowheads="1"/>
        </xdr:cNvSpPr>
      </xdr:nvSpPr>
      <xdr:spPr>
        <a:xfrm>
          <a:off x="685609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 *</a:t>
          </a:r>
        </a:p>
      </xdr:txBody>
    </xdr:sp>
    <xdr:clientData/>
  </xdr:oneCellAnchor>
  <xdr:oneCellAnchor>
    <xdr:from>
      <xdr:col>72</xdr:col>
      <xdr:colOff>323850</xdr:colOff>
      <xdr:row>33</xdr:row>
      <xdr:rowOff>0</xdr:rowOff>
    </xdr:from>
    <xdr:ext cx="447675" cy="285750"/>
    <xdr:sp>
      <xdr:nvSpPr>
        <xdr:cNvPr id="669" name="text 454"/>
        <xdr:cNvSpPr txBox="1">
          <a:spLocks noChangeArrowheads="1"/>
        </xdr:cNvSpPr>
      </xdr:nvSpPr>
      <xdr:spPr>
        <a:xfrm>
          <a:off x="53282850" y="802957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4</a:t>
          </a:r>
        </a:p>
      </xdr:txBody>
    </xdr:sp>
    <xdr:clientData/>
  </xdr:oneCellAnchor>
  <xdr:twoCellAnchor>
    <xdr:from>
      <xdr:col>73</xdr:col>
      <xdr:colOff>323850</xdr:colOff>
      <xdr:row>33</xdr:row>
      <xdr:rowOff>38100</xdr:rowOff>
    </xdr:from>
    <xdr:to>
      <xdr:col>74</xdr:col>
      <xdr:colOff>295275</xdr:colOff>
      <xdr:row>33</xdr:row>
      <xdr:rowOff>152400</xdr:rowOff>
    </xdr:to>
    <xdr:grpSp>
      <xdr:nvGrpSpPr>
        <xdr:cNvPr id="670" name="Group 348"/>
        <xdr:cNvGrpSpPr>
          <a:grpSpLocks/>
        </xdr:cNvGrpSpPr>
      </xdr:nvGrpSpPr>
      <xdr:grpSpPr>
        <a:xfrm>
          <a:off x="53797200" y="806767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671" name="Line 349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350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351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52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53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54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355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356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357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358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Line 359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609600</xdr:colOff>
      <xdr:row>33</xdr:row>
      <xdr:rowOff>57150</xdr:rowOff>
    </xdr:from>
    <xdr:to>
      <xdr:col>83</xdr:col>
      <xdr:colOff>66675</xdr:colOff>
      <xdr:row>33</xdr:row>
      <xdr:rowOff>171450</xdr:rowOff>
    </xdr:to>
    <xdr:grpSp>
      <xdr:nvGrpSpPr>
        <xdr:cNvPr id="682" name="Group 372"/>
        <xdr:cNvGrpSpPr>
          <a:grpSpLocks/>
        </xdr:cNvGrpSpPr>
      </xdr:nvGrpSpPr>
      <xdr:grpSpPr>
        <a:xfrm>
          <a:off x="60026550" y="808672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683" name="Line 373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74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375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76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377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378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379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380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381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Line 382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Line 383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142875</xdr:colOff>
      <xdr:row>24</xdr:row>
      <xdr:rowOff>57150</xdr:rowOff>
    </xdr:from>
    <xdr:to>
      <xdr:col>85</xdr:col>
      <xdr:colOff>571500</xdr:colOff>
      <xdr:row>24</xdr:row>
      <xdr:rowOff>171450</xdr:rowOff>
    </xdr:to>
    <xdr:grpSp>
      <xdr:nvGrpSpPr>
        <xdr:cNvPr id="694" name="Group 384"/>
        <xdr:cNvGrpSpPr>
          <a:grpSpLocks/>
        </xdr:cNvGrpSpPr>
      </xdr:nvGrpSpPr>
      <xdr:grpSpPr>
        <a:xfrm>
          <a:off x="62017275" y="602932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695" name="Line 385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386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387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88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389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390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391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392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393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Line 394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Line 395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371475</xdr:colOff>
      <xdr:row>27</xdr:row>
      <xdr:rowOff>57150</xdr:rowOff>
    </xdr:from>
    <xdr:to>
      <xdr:col>88</xdr:col>
      <xdr:colOff>342900</xdr:colOff>
      <xdr:row>27</xdr:row>
      <xdr:rowOff>171450</xdr:rowOff>
    </xdr:to>
    <xdr:grpSp>
      <xdr:nvGrpSpPr>
        <xdr:cNvPr id="706" name="Group 396"/>
        <xdr:cNvGrpSpPr>
          <a:grpSpLocks/>
        </xdr:cNvGrpSpPr>
      </xdr:nvGrpSpPr>
      <xdr:grpSpPr>
        <a:xfrm>
          <a:off x="64246125" y="671512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707" name="Line 397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398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99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400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401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402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403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404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405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Line 406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Line 407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</xdr:colOff>
      <xdr:row>30</xdr:row>
      <xdr:rowOff>57150</xdr:rowOff>
    </xdr:from>
    <xdr:to>
      <xdr:col>83</xdr:col>
      <xdr:colOff>466725</xdr:colOff>
      <xdr:row>30</xdr:row>
      <xdr:rowOff>171450</xdr:rowOff>
    </xdr:to>
    <xdr:grpSp>
      <xdr:nvGrpSpPr>
        <xdr:cNvPr id="718" name="Group 408"/>
        <xdr:cNvGrpSpPr>
          <a:grpSpLocks/>
        </xdr:cNvGrpSpPr>
      </xdr:nvGrpSpPr>
      <xdr:grpSpPr>
        <a:xfrm>
          <a:off x="60436125" y="7400925"/>
          <a:ext cx="933450" cy="114300"/>
          <a:chOff x="34" y="479"/>
          <a:chExt cx="86" cy="12"/>
        </a:xfrm>
        <a:solidFill>
          <a:srgbClr val="FFFFFF"/>
        </a:solidFill>
      </xdr:grpSpPr>
      <xdr:sp>
        <xdr:nvSpPr>
          <xdr:cNvPr id="719" name="Line 409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410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411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412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13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414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415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416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417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Line 418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Line 419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0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1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2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3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4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5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6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7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8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39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40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741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600075</xdr:colOff>
      <xdr:row>20</xdr:row>
      <xdr:rowOff>38100</xdr:rowOff>
    </xdr:from>
    <xdr:to>
      <xdr:col>73</xdr:col>
      <xdr:colOff>952500</xdr:colOff>
      <xdr:row>20</xdr:row>
      <xdr:rowOff>161925</xdr:rowOff>
    </xdr:to>
    <xdr:sp>
      <xdr:nvSpPr>
        <xdr:cNvPr id="742" name="kreslení 12"/>
        <xdr:cNvSpPr>
          <a:spLocks/>
        </xdr:cNvSpPr>
      </xdr:nvSpPr>
      <xdr:spPr>
        <a:xfrm>
          <a:off x="54073425" y="5095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152400</xdr:colOff>
      <xdr:row>39</xdr:row>
      <xdr:rowOff>38100</xdr:rowOff>
    </xdr:from>
    <xdr:to>
      <xdr:col>52</xdr:col>
      <xdr:colOff>504825</xdr:colOff>
      <xdr:row>39</xdr:row>
      <xdr:rowOff>161925</xdr:rowOff>
    </xdr:to>
    <xdr:sp>
      <xdr:nvSpPr>
        <xdr:cNvPr id="743" name="kreslení 427"/>
        <xdr:cNvSpPr>
          <a:spLocks/>
        </xdr:cNvSpPr>
      </xdr:nvSpPr>
      <xdr:spPr>
        <a:xfrm>
          <a:off x="38252400" y="9439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190500</xdr:colOff>
      <xdr:row>39</xdr:row>
      <xdr:rowOff>171450</xdr:rowOff>
    </xdr:from>
    <xdr:to>
      <xdr:col>51</xdr:col>
      <xdr:colOff>19050</xdr:colOff>
      <xdr:row>40</xdr:row>
      <xdr:rowOff>66675</xdr:rowOff>
    </xdr:to>
    <xdr:sp>
      <xdr:nvSpPr>
        <xdr:cNvPr id="744" name="kreslení 427"/>
        <xdr:cNvSpPr>
          <a:spLocks/>
        </xdr:cNvSpPr>
      </xdr:nvSpPr>
      <xdr:spPr>
        <a:xfrm>
          <a:off x="36804600" y="95726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361950</xdr:colOff>
      <xdr:row>31</xdr:row>
      <xdr:rowOff>66675</xdr:rowOff>
    </xdr:from>
    <xdr:to>
      <xdr:col>77</xdr:col>
      <xdr:colOff>647700</xdr:colOff>
      <xdr:row>31</xdr:row>
      <xdr:rowOff>180975</xdr:rowOff>
    </xdr:to>
    <xdr:grpSp>
      <xdr:nvGrpSpPr>
        <xdr:cNvPr id="745" name="Group 440"/>
        <xdr:cNvGrpSpPr>
          <a:grpSpLocks noChangeAspect="1"/>
        </xdr:cNvGrpSpPr>
      </xdr:nvGrpSpPr>
      <xdr:grpSpPr>
        <a:xfrm>
          <a:off x="56807100" y="7639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46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361950</xdr:colOff>
      <xdr:row>22</xdr:row>
      <xdr:rowOff>66675</xdr:rowOff>
    </xdr:from>
    <xdr:to>
      <xdr:col>91</xdr:col>
      <xdr:colOff>647700</xdr:colOff>
      <xdr:row>22</xdr:row>
      <xdr:rowOff>180975</xdr:rowOff>
    </xdr:to>
    <xdr:grpSp>
      <xdr:nvGrpSpPr>
        <xdr:cNvPr id="749" name="Group 448"/>
        <xdr:cNvGrpSpPr>
          <a:grpSpLocks noChangeAspect="1"/>
        </xdr:cNvGrpSpPr>
      </xdr:nvGrpSpPr>
      <xdr:grpSpPr>
        <a:xfrm>
          <a:off x="67208400" y="5581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0" name="Oval 4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4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4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19050</xdr:colOff>
      <xdr:row>28</xdr:row>
      <xdr:rowOff>57150</xdr:rowOff>
    </xdr:from>
    <xdr:to>
      <xdr:col>89</xdr:col>
      <xdr:colOff>304800</xdr:colOff>
      <xdr:row>28</xdr:row>
      <xdr:rowOff>171450</xdr:rowOff>
    </xdr:to>
    <xdr:grpSp>
      <xdr:nvGrpSpPr>
        <xdr:cNvPr id="753" name="Group 452"/>
        <xdr:cNvGrpSpPr>
          <a:grpSpLocks noChangeAspect="1"/>
        </xdr:cNvGrpSpPr>
      </xdr:nvGrpSpPr>
      <xdr:grpSpPr>
        <a:xfrm>
          <a:off x="65379600" y="6943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4" name="Oval 4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4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4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647700</xdr:colOff>
      <xdr:row>25</xdr:row>
      <xdr:rowOff>66675</xdr:rowOff>
    </xdr:from>
    <xdr:to>
      <xdr:col>93</xdr:col>
      <xdr:colOff>933450</xdr:colOff>
      <xdr:row>25</xdr:row>
      <xdr:rowOff>180975</xdr:rowOff>
    </xdr:to>
    <xdr:grpSp>
      <xdr:nvGrpSpPr>
        <xdr:cNvPr id="757" name="Group 456"/>
        <xdr:cNvGrpSpPr>
          <a:grpSpLocks noChangeAspect="1"/>
        </xdr:cNvGrpSpPr>
      </xdr:nvGrpSpPr>
      <xdr:grpSpPr>
        <a:xfrm>
          <a:off x="68980050" y="6267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8" name="Oval 4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4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4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133350</xdr:colOff>
      <xdr:row>28</xdr:row>
      <xdr:rowOff>66675</xdr:rowOff>
    </xdr:from>
    <xdr:to>
      <xdr:col>106</xdr:col>
      <xdr:colOff>419100</xdr:colOff>
      <xdr:row>28</xdr:row>
      <xdr:rowOff>180975</xdr:rowOff>
    </xdr:to>
    <xdr:grpSp>
      <xdr:nvGrpSpPr>
        <xdr:cNvPr id="761" name="Group 460"/>
        <xdr:cNvGrpSpPr>
          <a:grpSpLocks noChangeAspect="1"/>
        </xdr:cNvGrpSpPr>
      </xdr:nvGrpSpPr>
      <xdr:grpSpPr>
        <a:xfrm>
          <a:off x="78352650" y="6953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62" name="Oval 4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4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4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962025</xdr:colOff>
      <xdr:row>26</xdr:row>
      <xdr:rowOff>0</xdr:rowOff>
    </xdr:from>
    <xdr:to>
      <xdr:col>118</xdr:col>
      <xdr:colOff>504825</xdr:colOff>
      <xdr:row>27</xdr:row>
      <xdr:rowOff>0</xdr:rowOff>
    </xdr:to>
    <xdr:sp>
      <xdr:nvSpPr>
        <xdr:cNvPr id="765" name="text 7094"/>
        <xdr:cNvSpPr txBox="1">
          <a:spLocks noChangeArrowheads="1"/>
        </xdr:cNvSpPr>
      </xdr:nvSpPr>
      <xdr:spPr>
        <a:xfrm>
          <a:off x="87125175" y="6429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47</xdr:col>
      <xdr:colOff>276225</xdr:colOff>
      <xdr:row>38</xdr:row>
      <xdr:rowOff>9525</xdr:rowOff>
    </xdr:from>
    <xdr:to>
      <xdr:col>47</xdr:col>
      <xdr:colOff>714375</xdr:colOff>
      <xdr:row>39</xdr:row>
      <xdr:rowOff>0</xdr:rowOff>
    </xdr:to>
    <xdr:grpSp>
      <xdr:nvGrpSpPr>
        <xdr:cNvPr id="766" name="Group 464"/>
        <xdr:cNvGrpSpPr>
          <a:grpSpLocks/>
        </xdr:cNvGrpSpPr>
      </xdr:nvGrpSpPr>
      <xdr:grpSpPr>
        <a:xfrm>
          <a:off x="34432875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67" name="Oval 4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Line 4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4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4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21</xdr:row>
      <xdr:rowOff>114300</xdr:rowOff>
    </xdr:from>
    <xdr:to>
      <xdr:col>67</xdr:col>
      <xdr:colOff>0</xdr:colOff>
      <xdr:row>22</xdr:row>
      <xdr:rowOff>114300</xdr:rowOff>
    </xdr:to>
    <xdr:sp>
      <xdr:nvSpPr>
        <xdr:cNvPr id="771" name="text 7125"/>
        <xdr:cNvSpPr txBox="1">
          <a:spLocks noChangeArrowheads="1"/>
        </xdr:cNvSpPr>
      </xdr:nvSpPr>
      <xdr:spPr>
        <a:xfrm>
          <a:off x="48501300" y="5400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66</xdr:col>
      <xdr:colOff>0</xdr:colOff>
      <xdr:row>33</xdr:row>
      <xdr:rowOff>114300</xdr:rowOff>
    </xdr:from>
    <xdr:to>
      <xdr:col>67</xdr:col>
      <xdr:colOff>0</xdr:colOff>
      <xdr:row>34</xdr:row>
      <xdr:rowOff>114300</xdr:rowOff>
    </xdr:to>
    <xdr:sp>
      <xdr:nvSpPr>
        <xdr:cNvPr id="772" name="text 7125"/>
        <xdr:cNvSpPr txBox="1">
          <a:spLocks noChangeArrowheads="1"/>
        </xdr:cNvSpPr>
      </xdr:nvSpPr>
      <xdr:spPr>
        <a:xfrm>
          <a:off x="485013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253</a:t>
          </a:r>
        </a:p>
      </xdr:txBody>
    </xdr:sp>
    <xdr:clientData/>
  </xdr:twoCellAnchor>
  <xdr:twoCellAnchor>
    <xdr:from>
      <xdr:col>4</xdr:col>
      <xdr:colOff>57150</xdr:colOff>
      <xdr:row>30</xdr:row>
      <xdr:rowOff>57150</xdr:rowOff>
    </xdr:from>
    <xdr:to>
      <xdr:col>5</xdr:col>
      <xdr:colOff>762000</xdr:colOff>
      <xdr:row>30</xdr:row>
      <xdr:rowOff>171450</xdr:rowOff>
    </xdr:to>
    <xdr:grpSp>
      <xdr:nvGrpSpPr>
        <xdr:cNvPr id="773" name="Group 500"/>
        <xdr:cNvGrpSpPr>
          <a:grpSpLocks/>
        </xdr:cNvGrpSpPr>
      </xdr:nvGrpSpPr>
      <xdr:grpSpPr>
        <a:xfrm>
          <a:off x="2495550" y="7400925"/>
          <a:ext cx="1219200" cy="114300"/>
          <a:chOff x="228" y="825"/>
          <a:chExt cx="112" cy="12"/>
        </a:xfrm>
        <a:solidFill>
          <a:srgbClr val="FFFFFF"/>
        </a:solidFill>
      </xdr:grpSpPr>
      <xdr:sp>
        <xdr:nvSpPr>
          <xdr:cNvPr id="774" name="Rectangle 501"/>
          <xdr:cNvSpPr>
            <a:spLocks noChangeAspect="1"/>
          </xdr:cNvSpPr>
        </xdr:nvSpPr>
        <xdr:spPr>
          <a:xfrm>
            <a:off x="260" y="82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502"/>
          <xdr:cNvSpPr>
            <a:spLocks noChangeAspect="1"/>
          </xdr:cNvSpPr>
        </xdr:nvSpPr>
        <xdr:spPr>
          <a:xfrm>
            <a:off x="275" y="82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6" name="Group 503"/>
          <xdr:cNvGrpSpPr>
            <a:grpSpLocks/>
          </xdr:cNvGrpSpPr>
        </xdr:nvGrpSpPr>
        <xdr:grpSpPr>
          <a:xfrm>
            <a:off x="228" y="825"/>
            <a:ext cx="112" cy="12"/>
            <a:chOff x="228" y="825"/>
            <a:chExt cx="112" cy="12"/>
          </a:xfrm>
          <a:solidFill>
            <a:srgbClr val="FFFFFF"/>
          </a:solidFill>
        </xdr:grpSpPr>
        <xdr:grpSp>
          <xdr:nvGrpSpPr>
            <xdr:cNvPr id="777" name="Group 504"/>
            <xdr:cNvGrpSpPr>
              <a:grpSpLocks/>
            </xdr:cNvGrpSpPr>
          </xdr:nvGrpSpPr>
          <xdr:grpSpPr>
            <a:xfrm>
              <a:off x="228" y="825"/>
              <a:ext cx="112" cy="12"/>
              <a:chOff x="228" y="825"/>
              <a:chExt cx="112" cy="12"/>
            </a:xfrm>
            <a:solidFill>
              <a:srgbClr val="FFFFFF"/>
            </a:solidFill>
          </xdr:grpSpPr>
          <xdr:sp>
            <xdr:nvSpPr>
              <xdr:cNvPr id="778" name="Line 505"/>
              <xdr:cNvSpPr>
                <a:spLocks noChangeAspect="1"/>
              </xdr:cNvSpPr>
            </xdr:nvSpPr>
            <xdr:spPr>
              <a:xfrm>
                <a:off x="231" y="83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79" name="Oval 506"/>
              <xdr:cNvSpPr>
                <a:spLocks noChangeAspect="1"/>
              </xdr:cNvSpPr>
            </xdr:nvSpPr>
            <xdr:spPr>
              <a:xfrm>
                <a:off x="292" y="82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0" name="Oval 507"/>
              <xdr:cNvSpPr>
                <a:spLocks noChangeAspect="1"/>
              </xdr:cNvSpPr>
            </xdr:nvSpPr>
            <xdr:spPr>
              <a:xfrm>
                <a:off x="328" y="82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1" name="Oval 508"/>
              <xdr:cNvSpPr>
                <a:spLocks noChangeAspect="1"/>
              </xdr:cNvSpPr>
            </xdr:nvSpPr>
            <xdr:spPr>
              <a:xfrm>
                <a:off x="316" y="82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2" name="Oval 509"/>
              <xdr:cNvSpPr>
                <a:spLocks noChangeAspect="1"/>
              </xdr:cNvSpPr>
            </xdr:nvSpPr>
            <xdr:spPr>
              <a:xfrm>
                <a:off x="304" y="82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3" name="Oval 510"/>
              <xdr:cNvSpPr>
                <a:spLocks noChangeAspect="1"/>
              </xdr:cNvSpPr>
            </xdr:nvSpPr>
            <xdr:spPr>
              <a:xfrm>
                <a:off x="280" y="82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4" name="Rectangle 511"/>
              <xdr:cNvSpPr>
                <a:spLocks noChangeAspect="1"/>
              </xdr:cNvSpPr>
            </xdr:nvSpPr>
            <xdr:spPr>
              <a:xfrm>
                <a:off x="228" y="82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5" name="Rectangle 512"/>
              <xdr:cNvSpPr>
                <a:spLocks noChangeAspect="1"/>
              </xdr:cNvSpPr>
            </xdr:nvSpPr>
            <xdr:spPr>
              <a:xfrm>
                <a:off x="265" y="82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6" name="Line 513"/>
              <xdr:cNvSpPr>
                <a:spLocks/>
              </xdr:cNvSpPr>
            </xdr:nvSpPr>
            <xdr:spPr>
              <a:xfrm>
                <a:off x="265" y="82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7" name="Line 514"/>
              <xdr:cNvSpPr>
                <a:spLocks/>
              </xdr:cNvSpPr>
            </xdr:nvSpPr>
            <xdr:spPr>
              <a:xfrm flipV="1">
                <a:off x="265" y="82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8" name="text 1492"/>
              <xdr:cNvSpPr txBox="1">
                <a:spLocks noChangeAspect="1" noChangeArrowheads="1"/>
              </xdr:cNvSpPr>
            </xdr:nvSpPr>
            <xdr:spPr>
              <a:xfrm>
                <a:off x="245" y="82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grpSp>
          <xdr:nvGrpSpPr>
            <xdr:cNvPr id="789" name="Group 516"/>
            <xdr:cNvGrpSpPr>
              <a:grpSpLocks/>
            </xdr:cNvGrpSpPr>
          </xdr:nvGrpSpPr>
          <xdr:grpSpPr>
            <a:xfrm>
              <a:off x="270" y="825"/>
              <a:ext cx="5" cy="12"/>
              <a:chOff x="270" y="825"/>
              <a:chExt cx="5" cy="12"/>
            </a:xfrm>
            <a:solidFill>
              <a:srgbClr val="FFFFFF"/>
            </a:solidFill>
          </xdr:grpSpPr>
          <xdr:sp>
            <xdr:nvSpPr>
              <xdr:cNvPr id="790" name="Rectangle 517"/>
              <xdr:cNvSpPr>
                <a:spLocks noChangeAspect="1"/>
              </xdr:cNvSpPr>
            </xdr:nvSpPr>
            <xdr:spPr>
              <a:xfrm>
                <a:off x="270" y="82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1" name="Line 518"/>
              <xdr:cNvSpPr>
                <a:spLocks/>
              </xdr:cNvSpPr>
            </xdr:nvSpPr>
            <xdr:spPr>
              <a:xfrm>
                <a:off x="270" y="82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2" name="Line 519"/>
              <xdr:cNvSpPr>
                <a:spLocks/>
              </xdr:cNvSpPr>
            </xdr:nvSpPr>
            <xdr:spPr>
              <a:xfrm flipV="1">
                <a:off x="270" y="82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57150</xdr:colOff>
      <xdr:row>25</xdr:row>
      <xdr:rowOff>57150</xdr:rowOff>
    </xdr:from>
    <xdr:to>
      <xdr:col>5</xdr:col>
      <xdr:colOff>762000</xdr:colOff>
      <xdr:row>25</xdr:row>
      <xdr:rowOff>171450</xdr:rowOff>
    </xdr:to>
    <xdr:grpSp>
      <xdr:nvGrpSpPr>
        <xdr:cNvPr id="793" name="Group 520"/>
        <xdr:cNvGrpSpPr>
          <a:grpSpLocks/>
        </xdr:cNvGrpSpPr>
      </xdr:nvGrpSpPr>
      <xdr:grpSpPr>
        <a:xfrm>
          <a:off x="2495550" y="6257925"/>
          <a:ext cx="1219200" cy="114300"/>
          <a:chOff x="228" y="825"/>
          <a:chExt cx="112" cy="12"/>
        </a:xfrm>
        <a:solidFill>
          <a:srgbClr val="FFFFFF"/>
        </a:solidFill>
      </xdr:grpSpPr>
      <xdr:sp>
        <xdr:nvSpPr>
          <xdr:cNvPr id="794" name="Rectangle 521"/>
          <xdr:cNvSpPr>
            <a:spLocks noChangeAspect="1"/>
          </xdr:cNvSpPr>
        </xdr:nvSpPr>
        <xdr:spPr>
          <a:xfrm>
            <a:off x="260" y="82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522"/>
          <xdr:cNvSpPr>
            <a:spLocks noChangeAspect="1"/>
          </xdr:cNvSpPr>
        </xdr:nvSpPr>
        <xdr:spPr>
          <a:xfrm>
            <a:off x="275" y="82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96" name="Group 523"/>
          <xdr:cNvGrpSpPr>
            <a:grpSpLocks/>
          </xdr:cNvGrpSpPr>
        </xdr:nvGrpSpPr>
        <xdr:grpSpPr>
          <a:xfrm>
            <a:off x="228" y="825"/>
            <a:ext cx="112" cy="12"/>
            <a:chOff x="228" y="825"/>
            <a:chExt cx="112" cy="12"/>
          </a:xfrm>
          <a:solidFill>
            <a:srgbClr val="FFFFFF"/>
          </a:solidFill>
        </xdr:grpSpPr>
        <xdr:grpSp>
          <xdr:nvGrpSpPr>
            <xdr:cNvPr id="797" name="Group 524"/>
            <xdr:cNvGrpSpPr>
              <a:grpSpLocks/>
            </xdr:cNvGrpSpPr>
          </xdr:nvGrpSpPr>
          <xdr:grpSpPr>
            <a:xfrm>
              <a:off x="228" y="825"/>
              <a:ext cx="112" cy="12"/>
              <a:chOff x="228" y="825"/>
              <a:chExt cx="112" cy="12"/>
            </a:xfrm>
            <a:solidFill>
              <a:srgbClr val="FFFFFF"/>
            </a:solidFill>
          </xdr:grpSpPr>
          <xdr:sp>
            <xdr:nvSpPr>
              <xdr:cNvPr id="798" name="Line 525"/>
              <xdr:cNvSpPr>
                <a:spLocks noChangeAspect="1"/>
              </xdr:cNvSpPr>
            </xdr:nvSpPr>
            <xdr:spPr>
              <a:xfrm>
                <a:off x="231" y="83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9" name="Oval 526"/>
              <xdr:cNvSpPr>
                <a:spLocks noChangeAspect="1"/>
              </xdr:cNvSpPr>
            </xdr:nvSpPr>
            <xdr:spPr>
              <a:xfrm>
                <a:off x="292" y="82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0" name="Oval 527"/>
              <xdr:cNvSpPr>
                <a:spLocks noChangeAspect="1"/>
              </xdr:cNvSpPr>
            </xdr:nvSpPr>
            <xdr:spPr>
              <a:xfrm>
                <a:off x="328" y="82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1" name="Oval 528"/>
              <xdr:cNvSpPr>
                <a:spLocks noChangeAspect="1"/>
              </xdr:cNvSpPr>
            </xdr:nvSpPr>
            <xdr:spPr>
              <a:xfrm>
                <a:off x="316" y="82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2" name="Oval 529"/>
              <xdr:cNvSpPr>
                <a:spLocks noChangeAspect="1"/>
              </xdr:cNvSpPr>
            </xdr:nvSpPr>
            <xdr:spPr>
              <a:xfrm>
                <a:off x="304" y="82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3" name="Oval 530"/>
              <xdr:cNvSpPr>
                <a:spLocks noChangeAspect="1"/>
              </xdr:cNvSpPr>
            </xdr:nvSpPr>
            <xdr:spPr>
              <a:xfrm>
                <a:off x="280" y="82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4" name="Rectangle 531"/>
              <xdr:cNvSpPr>
                <a:spLocks noChangeAspect="1"/>
              </xdr:cNvSpPr>
            </xdr:nvSpPr>
            <xdr:spPr>
              <a:xfrm>
                <a:off x="228" y="82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5" name="Rectangle 532"/>
              <xdr:cNvSpPr>
                <a:spLocks noChangeAspect="1"/>
              </xdr:cNvSpPr>
            </xdr:nvSpPr>
            <xdr:spPr>
              <a:xfrm>
                <a:off x="265" y="82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6" name="Line 533"/>
              <xdr:cNvSpPr>
                <a:spLocks/>
              </xdr:cNvSpPr>
            </xdr:nvSpPr>
            <xdr:spPr>
              <a:xfrm>
                <a:off x="265" y="82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7" name="Line 534"/>
              <xdr:cNvSpPr>
                <a:spLocks/>
              </xdr:cNvSpPr>
            </xdr:nvSpPr>
            <xdr:spPr>
              <a:xfrm flipV="1">
                <a:off x="265" y="82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8" name="text 1492"/>
              <xdr:cNvSpPr txBox="1">
                <a:spLocks noChangeAspect="1" noChangeArrowheads="1"/>
              </xdr:cNvSpPr>
            </xdr:nvSpPr>
            <xdr:spPr>
              <a:xfrm>
                <a:off x="245" y="82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grpSp>
          <xdr:nvGrpSpPr>
            <xdr:cNvPr id="809" name="Group 536"/>
            <xdr:cNvGrpSpPr>
              <a:grpSpLocks/>
            </xdr:cNvGrpSpPr>
          </xdr:nvGrpSpPr>
          <xdr:grpSpPr>
            <a:xfrm>
              <a:off x="270" y="825"/>
              <a:ext cx="5" cy="12"/>
              <a:chOff x="270" y="825"/>
              <a:chExt cx="5" cy="12"/>
            </a:xfrm>
            <a:solidFill>
              <a:srgbClr val="FFFFFF"/>
            </a:solidFill>
          </xdr:grpSpPr>
          <xdr:sp>
            <xdr:nvSpPr>
              <xdr:cNvPr id="810" name="Rectangle 537"/>
              <xdr:cNvSpPr>
                <a:spLocks noChangeAspect="1"/>
              </xdr:cNvSpPr>
            </xdr:nvSpPr>
            <xdr:spPr>
              <a:xfrm>
                <a:off x="270" y="82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1" name="Line 538"/>
              <xdr:cNvSpPr>
                <a:spLocks/>
              </xdr:cNvSpPr>
            </xdr:nvSpPr>
            <xdr:spPr>
              <a:xfrm>
                <a:off x="270" y="82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2" name="Line 539"/>
              <xdr:cNvSpPr>
                <a:spLocks/>
              </xdr:cNvSpPr>
            </xdr:nvSpPr>
            <xdr:spPr>
              <a:xfrm flipV="1">
                <a:off x="270" y="82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42</xdr:col>
      <xdr:colOff>438150</xdr:colOff>
      <xdr:row>33</xdr:row>
      <xdr:rowOff>190500</xdr:rowOff>
    </xdr:from>
    <xdr:to>
      <xdr:col>43</xdr:col>
      <xdr:colOff>914400</xdr:colOff>
      <xdr:row>34</xdr:row>
      <xdr:rowOff>76200</xdr:rowOff>
    </xdr:to>
    <xdr:grpSp>
      <xdr:nvGrpSpPr>
        <xdr:cNvPr id="813" name="Group 540"/>
        <xdr:cNvGrpSpPr>
          <a:grpSpLocks noChangeAspect="1"/>
        </xdr:cNvGrpSpPr>
      </xdr:nvGrpSpPr>
      <xdr:grpSpPr>
        <a:xfrm>
          <a:off x="31108650" y="8220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5" name="Line 5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5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5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5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5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5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5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323850</xdr:colOff>
      <xdr:row>35</xdr:row>
      <xdr:rowOff>57150</xdr:rowOff>
    </xdr:from>
    <xdr:to>
      <xdr:col>74</xdr:col>
      <xdr:colOff>352425</xdr:colOff>
      <xdr:row>35</xdr:row>
      <xdr:rowOff>171450</xdr:rowOff>
    </xdr:to>
    <xdr:grpSp>
      <xdr:nvGrpSpPr>
        <xdr:cNvPr id="822" name="Group 549"/>
        <xdr:cNvGrpSpPr>
          <a:grpSpLocks noChangeAspect="1"/>
        </xdr:cNvGrpSpPr>
      </xdr:nvGrpSpPr>
      <xdr:grpSpPr>
        <a:xfrm>
          <a:off x="53797200" y="85439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2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4" name="Line 5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5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5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5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5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5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5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25</xdr:row>
      <xdr:rowOff>47625</xdr:rowOff>
    </xdr:from>
    <xdr:to>
      <xdr:col>116</xdr:col>
      <xdr:colOff>466725</xdr:colOff>
      <xdr:row>25</xdr:row>
      <xdr:rowOff>161925</xdr:rowOff>
    </xdr:to>
    <xdr:grpSp>
      <xdr:nvGrpSpPr>
        <xdr:cNvPr id="831" name="Group 581"/>
        <xdr:cNvGrpSpPr>
          <a:grpSpLocks/>
        </xdr:cNvGrpSpPr>
      </xdr:nvGrpSpPr>
      <xdr:grpSpPr>
        <a:xfrm>
          <a:off x="84772500" y="62484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832" name="Line 582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Line 583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4" name="Group 584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835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836" name="Line 586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7" name="Oval 587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8" name="Oval 588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9" name="Oval 589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0" name="Oval 590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1" name="Oval 591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2" name="Rectangle 592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3" name="Oval 593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44" name="Group 594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845" name="Rectangle 59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6" name="Line 596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7" name="Line 59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48" name="Rectangle 598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49" name="Group 599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850" name="Rectangle 60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1" name="Line 601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2" name="Line 60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53" name="Rectangle 603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30</xdr:row>
      <xdr:rowOff>47625</xdr:rowOff>
    </xdr:from>
    <xdr:to>
      <xdr:col>116</xdr:col>
      <xdr:colOff>466725</xdr:colOff>
      <xdr:row>30</xdr:row>
      <xdr:rowOff>161925</xdr:rowOff>
    </xdr:to>
    <xdr:grpSp>
      <xdr:nvGrpSpPr>
        <xdr:cNvPr id="854" name="Group 604"/>
        <xdr:cNvGrpSpPr>
          <a:grpSpLocks/>
        </xdr:cNvGrpSpPr>
      </xdr:nvGrpSpPr>
      <xdr:grpSpPr>
        <a:xfrm>
          <a:off x="84772500" y="73914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855" name="Line 605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Line 606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57" name="Group 607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858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859" name="Line 609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0" name="Oval 610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1" name="Oval 611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2" name="Oval 612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3" name="Oval 613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4" name="Oval 614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5" name="Rectangle 615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6" name="Oval 616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67" name="Group 617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868" name="Rectangle 61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9" name="Line 61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0" name="Line 62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71" name="Rectangle 621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72" name="Group 622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873" name="Rectangle 62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4" name="Line 624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5" name="Line 62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76" name="Rectangle 626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17</xdr:row>
      <xdr:rowOff>171450</xdr:rowOff>
    </xdr:from>
    <xdr:to>
      <xdr:col>53</xdr:col>
      <xdr:colOff>400050</xdr:colOff>
      <xdr:row>18</xdr:row>
      <xdr:rowOff>66675</xdr:rowOff>
    </xdr:to>
    <xdr:sp>
      <xdr:nvSpPr>
        <xdr:cNvPr id="877" name="kreslení 16"/>
        <xdr:cNvSpPr>
          <a:spLocks/>
        </xdr:cNvSpPr>
      </xdr:nvSpPr>
      <xdr:spPr>
        <a:xfrm>
          <a:off x="38661975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66675</xdr:colOff>
      <xdr:row>19</xdr:row>
      <xdr:rowOff>47625</xdr:rowOff>
    </xdr:from>
    <xdr:to>
      <xdr:col>53</xdr:col>
      <xdr:colOff>419100</xdr:colOff>
      <xdr:row>19</xdr:row>
      <xdr:rowOff>171450</xdr:rowOff>
    </xdr:to>
    <xdr:sp>
      <xdr:nvSpPr>
        <xdr:cNvPr id="878" name="kreslení 16"/>
        <xdr:cNvSpPr>
          <a:spLocks/>
        </xdr:cNvSpPr>
      </xdr:nvSpPr>
      <xdr:spPr>
        <a:xfrm>
          <a:off x="38681025" y="4876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276225</xdr:colOff>
      <xdr:row>17</xdr:row>
      <xdr:rowOff>9525</xdr:rowOff>
    </xdr:from>
    <xdr:to>
      <xdr:col>51</xdr:col>
      <xdr:colOff>714375</xdr:colOff>
      <xdr:row>18</xdr:row>
      <xdr:rowOff>0</xdr:rowOff>
    </xdr:to>
    <xdr:grpSp>
      <xdr:nvGrpSpPr>
        <xdr:cNvPr id="879" name="Group 629"/>
        <xdr:cNvGrpSpPr>
          <a:grpSpLocks/>
        </xdr:cNvGrpSpPr>
      </xdr:nvGrpSpPr>
      <xdr:grpSpPr>
        <a:xfrm>
          <a:off x="37404675" y="4381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80" name="Oval 6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Line 6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6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6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84" name="Line 634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85" name="Line 635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86" name="Line 636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87" name="Line 637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88" name="Line 638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89" name="Line 639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90" name="Line 640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91" name="Line 641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92" name="Line 642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93" name="Line 643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94" name="Line 644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18</xdr:row>
      <xdr:rowOff>19050</xdr:rowOff>
    </xdr:from>
    <xdr:to>
      <xdr:col>76</xdr:col>
      <xdr:colOff>504825</xdr:colOff>
      <xdr:row>18</xdr:row>
      <xdr:rowOff>19050</xdr:rowOff>
    </xdr:to>
    <xdr:sp>
      <xdr:nvSpPr>
        <xdr:cNvPr id="895" name="Line 645"/>
        <xdr:cNvSpPr>
          <a:spLocks/>
        </xdr:cNvSpPr>
      </xdr:nvSpPr>
      <xdr:spPr>
        <a:xfrm flipH="1">
          <a:off x="55921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19</xdr:row>
      <xdr:rowOff>9525</xdr:rowOff>
    </xdr:from>
    <xdr:to>
      <xdr:col>75</xdr:col>
      <xdr:colOff>714375</xdr:colOff>
      <xdr:row>20</xdr:row>
      <xdr:rowOff>0</xdr:rowOff>
    </xdr:to>
    <xdr:grpSp>
      <xdr:nvGrpSpPr>
        <xdr:cNvPr id="896" name="Group 646"/>
        <xdr:cNvGrpSpPr>
          <a:grpSpLocks/>
        </xdr:cNvGrpSpPr>
      </xdr:nvGrpSpPr>
      <xdr:grpSpPr>
        <a:xfrm>
          <a:off x="55235475" y="4838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97" name="Oval 6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Line 6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6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6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1.25390625" style="116" customWidth="1"/>
    <col min="3" max="18" width="11.25390625" style="74" customWidth="1"/>
    <col min="19" max="19" width="4.75390625" style="73" customWidth="1"/>
    <col min="20" max="20" width="1.75390625" style="73" customWidth="1"/>
    <col min="21" max="16384" width="9.125" style="74" customWidth="1"/>
  </cols>
  <sheetData>
    <row r="1" spans="1:20" s="72" customFormat="1" ht="9.75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S1" s="69"/>
      <c r="T1" s="69"/>
    </row>
    <row r="2" spans="2:18" ht="36" customHeight="1">
      <c r="B2" s="74"/>
      <c r="D2" s="75"/>
      <c r="E2" s="75"/>
      <c r="F2" s="75"/>
      <c r="G2" s="75"/>
      <c r="H2" s="75"/>
      <c r="I2" s="75"/>
      <c r="J2" s="75"/>
      <c r="K2" s="75"/>
      <c r="L2" s="75"/>
      <c r="R2" s="76"/>
    </row>
    <row r="3" spans="2:12" s="73" customFormat="1" ht="18" customHeight="1">
      <c r="B3" s="77"/>
      <c r="C3" s="77"/>
      <c r="D3" s="77"/>
      <c r="J3" s="78"/>
      <c r="K3" s="77"/>
      <c r="L3" s="77"/>
    </row>
    <row r="4" spans="1:22" s="86" customFormat="1" ht="22.5" customHeight="1">
      <c r="A4" s="79"/>
      <c r="B4" s="80" t="s">
        <v>0</v>
      </c>
      <c r="C4" s="81" t="s">
        <v>164</v>
      </c>
      <c r="D4" s="82"/>
      <c r="E4" s="79"/>
      <c r="F4" s="79"/>
      <c r="G4" s="79"/>
      <c r="H4" s="79"/>
      <c r="I4" s="82"/>
      <c r="J4" s="7" t="s">
        <v>98</v>
      </c>
      <c r="K4" s="82"/>
      <c r="L4" s="83"/>
      <c r="M4" s="82"/>
      <c r="N4" s="82"/>
      <c r="O4" s="82"/>
      <c r="P4" s="82"/>
      <c r="Q4" s="425" t="s">
        <v>1</v>
      </c>
      <c r="R4" s="84">
        <v>536938</v>
      </c>
      <c r="S4" s="82"/>
      <c r="T4" s="82"/>
      <c r="U4" s="85"/>
      <c r="V4" s="85"/>
    </row>
    <row r="5" spans="2:22" s="87" customFormat="1" ht="18" customHeight="1" thickBot="1">
      <c r="B5" s="466"/>
      <c r="C5" s="467"/>
      <c r="D5" s="467"/>
      <c r="E5" s="468"/>
      <c r="F5" s="468"/>
      <c r="G5" s="468"/>
      <c r="H5" s="468"/>
      <c r="I5" s="467"/>
      <c r="J5" s="467"/>
      <c r="K5" s="467"/>
      <c r="L5" s="467"/>
      <c r="M5" s="467"/>
      <c r="N5" s="467"/>
      <c r="O5" s="467"/>
      <c r="P5" s="88"/>
      <c r="Q5" s="88"/>
      <c r="R5" s="88"/>
      <c r="S5" s="88"/>
      <c r="T5" s="88"/>
      <c r="U5" s="88"/>
      <c r="V5" s="88"/>
    </row>
    <row r="6" spans="1:22" s="94" customFormat="1" ht="21" customHeight="1">
      <c r="A6" s="89"/>
      <c r="B6" s="90"/>
      <c r="C6" s="91"/>
      <c r="D6" s="90"/>
      <c r="E6" s="92"/>
      <c r="F6" s="92"/>
      <c r="G6" s="92"/>
      <c r="H6" s="92"/>
      <c r="I6" s="92"/>
      <c r="J6" s="90"/>
      <c r="K6" s="90"/>
      <c r="L6" s="90"/>
      <c r="M6" s="90"/>
      <c r="N6" s="90"/>
      <c r="O6" s="90"/>
      <c r="P6" s="90"/>
      <c r="Q6" s="90"/>
      <c r="R6" s="90"/>
      <c r="S6" s="93"/>
      <c r="T6" s="78"/>
      <c r="U6" s="78"/>
      <c r="V6" s="78"/>
    </row>
    <row r="7" spans="1:21" ht="18" customHeight="1">
      <c r="A7" s="95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96"/>
      <c r="T7" s="77"/>
      <c r="U7" s="75"/>
    </row>
    <row r="8" spans="1:21" ht="24.75" customHeight="1">
      <c r="A8" s="95"/>
      <c r="B8" s="124"/>
      <c r="C8" s="125" t="s">
        <v>2</v>
      </c>
      <c r="D8" s="126"/>
      <c r="E8" s="126"/>
      <c r="F8" s="126"/>
      <c r="G8" s="126"/>
      <c r="H8" s="127"/>
      <c r="I8" s="127"/>
      <c r="J8" s="97" t="s">
        <v>165</v>
      </c>
      <c r="K8" s="127"/>
      <c r="L8" s="127"/>
      <c r="M8" s="126"/>
      <c r="N8" s="126"/>
      <c r="O8" s="126"/>
      <c r="P8" s="126"/>
      <c r="Q8" s="126"/>
      <c r="R8" s="426"/>
      <c r="S8" s="96"/>
      <c r="T8" s="77"/>
      <c r="U8" s="75"/>
    </row>
    <row r="9" spans="1:21" ht="24.75" customHeight="1">
      <c r="A9" s="95"/>
      <c r="B9" s="124"/>
      <c r="C9" s="119" t="s">
        <v>3</v>
      </c>
      <c r="D9" s="126"/>
      <c r="E9" s="126"/>
      <c r="F9" s="126"/>
      <c r="G9" s="126"/>
      <c r="H9" s="126"/>
      <c r="I9" s="126"/>
      <c r="J9" s="128" t="s">
        <v>4</v>
      </c>
      <c r="K9" s="126"/>
      <c r="L9" s="126"/>
      <c r="M9" s="126"/>
      <c r="N9" s="126"/>
      <c r="O9" s="126"/>
      <c r="P9" s="543" t="s">
        <v>166</v>
      </c>
      <c r="Q9" s="543"/>
      <c r="R9" s="98"/>
      <c r="S9" s="96"/>
      <c r="T9" s="77"/>
      <c r="U9" s="75"/>
    </row>
    <row r="10" spans="1:21" ht="24.75" customHeight="1">
      <c r="A10" s="95"/>
      <c r="B10" s="124"/>
      <c r="C10" s="119" t="s">
        <v>5</v>
      </c>
      <c r="D10" s="126"/>
      <c r="E10" s="126"/>
      <c r="F10" s="126"/>
      <c r="G10" s="126"/>
      <c r="H10" s="126"/>
      <c r="I10" s="126"/>
      <c r="J10" s="128" t="s">
        <v>167</v>
      </c>
      <c r="K10" s="126"/>
      <c r="L10" s="126"/>
      <c r="M10" s="126"/>
      <c r="N10" s="126"/>
      <c r="O10" s="126"/>
      <c r="P10" s="126"/>
      <c r="Q10" s="126"/>
      <c r="R10" s="426"/>
      <c r="S10" s="96"/>
      <c r="T10" s="77"/>
      <c r="U10" s="75"/>
    </row>
    <row r="11" spans="1:21" ht="18" customHeight="1">
      <c r="A11" s="95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427"/>
      <c r="S11" s="96"/>
      <c r="T11" s="77"/>
      <c r="U11" s="75"/>
    </row>
    <row r="12" spans="1:21" ht="18" customHeight="1">
      <c r="A12" s="95"/>
      <c r="B12" s="124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426"/>
      <c r="S12" s="96"/>
      <c r="T12" s="77"/>
      <c r="U12" s="75"/>
    </row>
    <row r="13" spans="1:21" ht="18" customHeight="1">
      <c r="A13" s="95"/>
      <c r="B13" s="124"/>
      <c r="C13" s="428" t="s">
        <v>75</v>
      </c>
      <c r="D13" s="126"/>
      <c r="E13" s="126"/>
      <c r="F13" s="126"/>
      <c r="G13" s="429"/>
      <c r="J13" s="430" t="s">
        <v>6</v>
      </c>
      <c r="L13" s="429"/>
      <c r="N13" s="126"/>
      <c r="O13" s="429"/>
      <c r="P13" s="126"/>
      <c r="Q13" s="126"/>
      <c r="R13" s="426"/>
      <c r="S13" s="96"/>
      <c r="T13" s="77"/>
      <c r="U13" s="75"/>
    </row>
    <row r="14" spans="1:21" ht="18" customHeight="1">
      <c r="A14" s="95"/>
      <c r="B14" s="124"/>
      <c r="C14" s="304" t="s">
        <v>76</v>
      </c>
      <c r="D14" s="126"/>
      <c r="E14" s="126"/>
      <c r="F14" s="126"/>
      <c r="G14" s="431"/>
      <c r="J14" s="432">
        <v>279.661</v>
      </c>
      <c r="L14" s="431"/>
      <c r="N14" s="126"/>
      <c r="O14" s="431"/>
      <c r="P14" s="126"/>
      <c r="Q14" s="126"/>
      <c r="R14" s="426"/>
      <c r="S14" s="96"/>
      <c r="T14" s="77"/>
      <c r="U14" s="75"/>
    </row>
    <row r="15" spans="1:21" ht="18" customHeight="1">
      <c r="A15" s="95"/>
      <c r="B15" s="124"/>
      <c r="C15" s="304" t="s">
        <v>77</v>
      </c>
      <c r="D15" s="126"/>
      <c r="E15" s="126"/>
      <c r="F15" s="126"/>
      <c r="G15" s="143"/>
      <c r="I15" s="126"/>
      <c r="J15" s="433" t="s">
        <v>100</v>
      </c>
      <c r="K15" s="433"/>
      <c r="N15" s="126"/>
      <c r="O15" s="143"/>
      <c r="P15" s="126"/>
      <c r="Q15" s="126"/>
      <c r="R15" s="426"/>
      <c r="S15" s="96"/>
      <c r="T15" s="77"/>
      <c r="U15" s="75"/>
    </row>
    <row r="16" spans="1:21" ht="18" customHeight="1">
      <c r="A16" s="95"/>
      <c r="B16" s="129"/>
      <c r="C16" s="130"/>
      <c r="D16" s="130"/>
      <c r="E16" s="130"/>
      <c r="F16" s="130"/>
      <c r="G16" s="130"/>
      <c r="H16" s="460"/>
      <c r="I16" s="130"/>
      <c r="J16" s="460" t="s">
        <v>79</v>
      </c>
      <c r="K16" s="130"/>
      <c r="L16" s="130"/>
      <c r="M16" s="130"/>
      <c r="N16" s="130"/>
      <c r="O16" s="130"/>
      <c r="P16" s="130"/>
      <c r="Q16" s="130"/>
      <c r="R16" s="427"/>
      <c r="S16" s="96"/>
      <c r="T16" s="77"/>
      <c r="U16" s="75"/>
    </row>
    <row r="17" spans="1:21" ht="18" customHeight="1">
      <c r="A17" s="95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426"/>
      <c r="S17" s="96"/>
      <c r="T17" s="77"/>
      <c r="U17" s="75"/>
    </row>
    <row r="18" spans="1:21" ht="18" customHeight="1">
      <c r="A18" s="95"/>
      <c r="B18" s="124"/>
      <c r="C18" s="304" t="s">
        <v>9</v>
      </c>
      <c r="D18" s="126"/>
      <c r="E18" s="126"/>
      <c r="F18" s="126"/>
      <c r="G18" s="126"/>
      <c r="H18" s="126"/>
      <c r="J18" s="434" t="s">
        <v>61</v>
      </c>
      <c r="L18" s="126"/>
      <c r="M18" s="435"/>
      <c r="N18" s="435"/>
      <c r="O18" s="126"/>
      <c r="P18" s="543" t="s">
        <v>80</v>
      </c>
      <c r="Q18" s="543"/>
      <c r="R18" s="426"/>
      <c r="S18" s="96"/>
      <c r="T18" s="77"/>
      <c r="U18" s="75"/>
    </row>
    <row r="19" spans="1:21" ht="18" customHeight="1">
      <c r="A19" s="95"/>
      <c r="B19" s="124"/>
      <c r="C19" s="304" t="s">
        <v>10</v>
      </c>
      <c r="D19" s="126"/>
      <c r="E19" s="126"/>
      <c r="F19" s="126"/>
      <c r="G19" s="126"/>
      <c r="H19" s="126"/>
      <c r="J19" s="436" t="s">
        <v>64</v>
      </c>
      <c r="L19" s="126"/>
      <c r="M19" s="435"/>
      <c r="N19" s="435"/>
      <c r="O19" s="126"/>
      <c r="P19" s="543" t="s">
        <v>81</v>
      </c>
      <c r="Q19" s="543"/>
      <c r="R19" s="426"/>
      <c r="S19" s="96"/>
      <c r="T19" s="77"/>
      <c r="U19" s="75"/>
    </row>
    <row r="20" spans="1:21" ht="18" customHeight="1">
      <c r="A20" s="95"/>
      <c r="B20" s="437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9"/>
      <c r="S20" s="96"/>
      <c r="T20" s="77"/>
      <c r="U20" s="75"/>
    </row>
    <row r="21" spans="1:21" ht="21" customHeight="1">
      <c r="A21" s="95"/>
      <c r="B21" s="100"/>
      <c r="C21" s="101"/>
      <c r="D21" s="101"/>
      <c r="E21" s="102"/>
      <c r="F21" s="102"/>
      <c r="G21" s="102"/>
      <c r="H21" s="102"/>
      <c r="I21" s="101"/>
      <c r="J21" s="103"/>
      <c r="K21" s="101"/>
      <c r="L21" s="101"/>
      <c r="M21" s="101"/>
      <c r="N21" s="101"/>
      <c r="O21" s="101"/>
      <c r="P21" s="101"/>
      <c r="Q21" s="101"/>
      <c r="R21" s="101"/>
      <c r="S21" s="96"/>
      <c r="T21" s="77"/>
      <c r="U21" s="75"/>
    </row>
    <row r="22" spans="1:19" ht="30" customHeight="1">
      <c r="A22" s="105"/>
      <c r="B22" s="440"/>
      <c r="C22" s="441"/>
      <c r="D22" s="547" t="s">
        <v>11</v>
      </c>
      <c r="E22" s="548"/>
      <c r="F22" s="548"/>
      <c r="G22" s="548"/>
      <c r="H22" s="441"/>
      <c r="I22" s="442"/>
      <c r="J22" s="443"/>
      <c r="K22" s="440"/>
      <c r="L22" s="441"/>
      <c r="M22" s="547" t="s">
        <v>12</v>
      </c>
      <c r="N22" s="547"/>
      <c r="O22" s="547"/>
      <c r="P22" s="547"/>
      <c r="Q22" s="441"/>
      <c r="R22" s="442"/>
      <c r="S22" s="96"/>
    </row>
    <row r="23" spans="1:20" s="111" customFormat="1" ht="21" customHeight="1" thickBot="1">
      <c r="A23" s="106"/>
      <c r="B23" s="107" t="s">
        <v>13</v>
      </c>
      <c r="C23" s="108" t="s">
        <v>14</v>
      </c>
      <c r="D23" s="108" t="s">
        <v>15</v>
      </c>
      <c r="E23" s="109" t="s">
        <v>16</v>
      </c>
      <c r="F23" s="544" t="s">
        <v>17</v>
      </c>
      <c r="G23" s="545"/>
      <c r="H23" s="545"/>
      <c r="I23" s="546"/>
      <c r="J23" s="443"/>
      <c r="K23" s="107" t="s">
        <v>13</v>
      </c>
      <c r="L23" s="108" t="s">
        <v>14</v>
      </c>
      <c r="M23" s="108" t="s">
        <v>15</v>
      </c>
      <c r="N23" s="109" t="s">
        <v>16</v>
      </c>
      <c r="O23" s="544" t="s">
        <v>17</v>
      </c>
      <c r="P23" s="545"/>
      <c r="Q23" s="545"/>
      <c r="R23" s="546"/>
      <c r="S23" s="110"/>
      <c r="T23" s="73"/>
    </row>
    <row r="24" spans="1:20" s="86" customFormat="1" ht="18" customHeight="1" thickTop="1">
      <c r="A24" s="105"/>
      <c r="B24" s="444"/>
      <c r="C24" s="445"/>
      <c r="D24" s="446"/>
      <c r="E24" s="447"/>
      <c r="F24" s="448"/>
      <c r="G24" s="449"/>
      <c r="H24" s="449"/>
      <c r="I24" s="99"/>
      <c r="J24" s="443"/>
      <c r="K24" s="444"/>
      <c r="L24" s="445"/>
      <c r="M24" s="446"/>
      <c r="N24" s="447"/>
      <c r="O24" s="448"/>
      <c r="P24" s="449"/>
      <c r="Q24" s="449"/>
      <c r="R24" s="99"/>
      <c r="S24" s="96"/>
      <c r="T24" s="73"/>
    </row>
    <row r="25" spans="1:20" s="86" customFormat="1" ht="21" customHeight="1">
      <c r="A25" s="105"/>
      <c r="B25" s="450">
        <v>1</v>
      </c>
      <c r="C25" s="451">
        <v>279.247</v>
      </c>
      <c r="D25" s="451">
        <v>279.985</v>
      </c>
      <c r="E25" s="112">
        <f>(D25-C25)*1000</f>
        <v>737.9999999999995</v>
      </c>
      <c r="F25" s="540" t="s">
        <v>78</v>
      </c>
      <c r="G25" s="541"/>
      <c r="H25" s="541"/>
      <c r="I25" s="542"/>
      <c r="J25" s="443"/>
      <c r="K25" s="444"/>
      <c r="L25" s="445"/>
      <c r="M25" s="446"/>
      <c r="N25" s="447"/>
      <c r="O25" s="448"/>
      <c r="P25" s="449"/>
      <c r="Q25" s="449"/>
      <c r="R25" s="99"/>
      <c r="S25" s="96"/>
      <c r="T25" s="73"/>
    </row>
    <row r="26" spans="1:20" s="86" customFormat="1" ht="21" customHeight="1">
      <c r="A26" s="105"/>
      <c r="B26" s="444"/>
      <c r="C26" s="452"/>
      <c r="D26" s="453"/>
      <c r="E26" s="447"/>
      <c r="F26" s="537" t="s">
        <v>82</v>
      </c>
      <c r="G26" s="538"/>
      <c r="H26" s="538"/>
      <c r="I26" s="539"/>
      <c r="J26" s="443"/>
      <c r="K26" s="450">
        <v>3</v>
      </c>
      <c r="L26" s="451">
        <v>279.582</v>
      </c>
      <c r="M26" s="451">
        <v>279.762</v>
      </c>
      <c r="N26" s="112">
        <f>(M26-L26)*1000</f>
        <v>180.00000000000682</v>
      </c>
      <c r="O26" s="531" t="s">
        <v>83</v>
      </c>
      <c r="P26" s="532"/>
      <c r="Q26" s="532"/>
      <c r="R26" s="533"/>
      <c r="S26" s="96"/>
      <c r="T26" s="73"/>
    </row>
    <row r="27" spans="1:20" s="86" customFormat="1" ht="21" customHeight="1">
      <c r="A27" s="105"/>
      <c r="B27" s="450">
        <v>2</v>
      </c>
      <c r="C27" s="451">
        <v>279.241</v>
      </c>
      <c r="D27" s="451">
        <v>279.905</v>
      </c>
      <c r="E27" s="112">
        <f>(D27-C27)*1000</f>
        <v>663.9999999999873</v>
      </c>
      <c r="F27" s="540" t="s">
        <v>78</v>
      </c>
      <c r="G27" s="541"/>
      <c r="H27" s="541"/>
      <c r="I27" s="542"/>
      <c r="J27" s="443"/>
      <c r="K27" s="444"/>
      <c r="L27" s="452"/>
      <c r="M27" s="453"/>
      <c r="N27" s="447"/>
      <c r="O27" s="531" t="s">
        <v>106</v>
      </c>
      <c r="P27" s="532"/>
      <c r="Q27" s="532"/>
      <c r="R27" s="533"/>
      <c r="S27" s="96"/>
      <c r="T27" s="73"/>
    </row>
    <row r="28" spans="1:20" s="86" customFormat="1" ht="21" customHeight="1">
      <c r="A28" s="105"/>
      <c r="B28" s="444"/>
      <c r="C28" s="452"/>
      <c r="D28" s="453"/>
      <c r="E28" s="447"/>
      <c r="F28" s="537" t="s">
        <v>101</v>
      </c>
      <c r="G28" s="538"/>
      <c r="H28" s="538"/>
      <c r="I28" s="539"/>
      <c r="J28" s="443"/>
      <c r="K28" s="461"/>
      <c r="L28" s="451"/>
      <c r="M28" s="451"/>
      <c r="N28" s="112"/>
      <c r="O28" s="185" t="s">
        <v>84</v>
      </c>
      <c r="P28" s="186"/>
      <c r="Q28" s="186"/>
      <c r="R28" s="187"/>
      <c r="S28" s="96"/>
      <c r="T28" s="73"/>
    </row>
    <row r="29" spans="1:20" s="86" customFormat="1" ht="21" customHeight="1">
      <c r="A29" s="105"/>
      <c r="B29" s="450">
        <v>3</v>
      </c>
      <c r="C29" s="451">
        <v>279.242</v>
      </c>
      <c r="D29" s="451">
        <v>279.947</v>
      </c>
      <c r="E29" s="112">
        <f>(D29-C29)*1000</f>
        <v>704.9999999999841</v>
      </c>
      <c r="F29" s="549" t="s">
        <v>18</v>
      </c>
      <c r="G29" s="550"/>
      <c r="H29" s="550"/>
      <c r="I29" s="551"/>
      <c r="J29" s="443"/>
      <c r="K29" s="461"/>
      <c r="L29" s="451"/>
      <c r="M29" s="451"/>
      <c r="N29" s="112"/>
      <c r="O29" s="462"/>
      <c r="P29" s="463"/>
      <c r="Q29" s="463"/>
      <c r="R29" s="464"/>
      <c r="S29" s="96"/>
      <c r="T29" s="73"/>
    </row>
    <row r="30" spans="1:20" s="86" customFormat="1" ht="21" customHeight="1">
      <c r="A30" s="105"/>
      <c r="B30" s="450"/>
      <c r="C30" s="451"/>
      <c r="D30" s="451"/>
      <c r="E30" s="112">
        <f>(D30-C30)*1000</f>
        <v>0</v>
      </c>
      <c r="F30" s="537"/>
      <c r="G30" s="538"/>
      <c r="H30" s="538"/>
      <c r="I30" s="539"/>
      <c r="J30" s="443"/>
      <c r="K30" s="461" t="s">
        <v>91</v>
      </c>
      <c r="L30" s="451">
        <v>279.509</v>
      </c>
      <c r="M30" s="451">
        <v>279.762</v>
      </c>
      <c r="N30" s="112">
        <f>(M30-L30)*1000</f>
        <v>252.9999999999859</v>
      </c>
      <c r="O30" s="531" t="s">
        <v>105</v>
      </c>
      <c r="P30" s="532"/>
      <c r="Q30" s="532"/>
      <c r="R30" s="533"/>
      <c r="S30" s="96"/>
      <c r="T30" s="73"/>
    </row>
    <row r="31" spans="1:20" s="86" customFormat="1" ht="21" customHeight="1">
      <c r="A31" s="105"/>
      <c r="B31" s="450">
        <v>4</v>
      </c>
      <c r="C31" s="451">
        <v>279.294</v>
      </c>
      <c r="D31" s="451">
        <v>279.77</v>
      </c>
      <c r="E31" s="112">
        <f>(D31-C31)*1000</f>
        <v>475.9999999999991</v>
      </c>
      <c r="F31" s="549" t="s">
        <v>18</v>
      </c>
      <c r="G31" s="550"/>
      <c r="H31" s="550"/>
      <c r="I31" s="551"/>
      <c r="J31" s="443"/>
      <c r="K31" s="461"/>
      <c r="L31" s="451"/>
      <c r="M31" s="451"/>
      <c r="N31" s="112"/>
      <c r="O31" s="185" t="s">
        <v>107</v>
      </c>
      <c r="P31" s="186"/>
      <c r="Q31" s="186"/>
      <c r="R31" s="187"/>
      <c r="S31" s="96"/>
      <c r="T31" s="73"/>
    </row>
    <row r="32" spans="1:20" s="86" customFormat="1" ht="21" customHeight="1">
      <c r="A32" s="105"/>
      <c r="B32" s="461" t="s">
        <v>102</v>
      </c>
      <c r="C32" s="451">
        <v>279.842</v>
      </c>
      <c r="D32" s="451">
        <v>279.897</v>
      </c>
      <c r="E32" s="112">
        <f>(D32-C32)*1000</f>
        <v>55.00000000000682</v>
      </c>
      <c r="F32" s="537" t="s">
        <v>103</v>
      </c>
      <c r="G32" s="538"/>
      <c r="H32" s="538"/>
      <c r="I32" s="539"/>
      <c r="J32" s="443"/>
      <c r="K32" s="461"/>
      <c r="L32" s="451"/>
      <c r="M32" s="451"/>
      <c r="N32" s="112"/>
      <c r="O32" s="534" t="s">
        <v>108</v>
      </c>
      <c r="P32" s="535"/>
      <c r="Q32" s="535"/>
      <c r="R32" s="536"/>
      <c r="S32" s="96"/>
      <c r="T32" s="73"/>
    </row>
    <row r="33" spans="1:20" s="86" customFormat="1" ht="21" customHeight="1">
      <c r="A33" s="105"/>
      <c r="B33" s="450">
        <v>6</v>
      </c>
      <c r="C33" s="451">
        <v>279.297</v>
      </c>
      <c r="D33" s="451">
        <v>279.77</v>
      </c>
      <c r="E33" s="112">
        <f>(D33-C33)*1000</f>
        <v>472.99999999995634</v>
      </c>
      <c r="F33" s="537" t="s">
        <v>104</v>
      </c>
      <c r="G33" s="538"/>
      <c r="H33" s="538"/>
      <c r="I33" s="539"/>
      <c r="J33" s="443"/>
      <c r="K33" s="461"/>
      <c r="L33" s="451"/>
      <c r="M33" s="451"/>
      <c r="N33" s="112"/>
      <c r="O33" s="185"/>
      <c r="P33" s="186"/>
      <c r="Q33" s="186"/>
      <c r="R33" s="187"/>
      <c r="S33" s="96"/>
      <c r="T33" s="73"/>
    </row>
    <row r="34" spans="1:20" s="79" customFormat="1" ht="18" customHeight="1">
      <c r="A34" s="105"/>
      <c r="B34" s="454"/>
      <c r="C34" s="455"/>
      <c r="D34" s="456"/>
      <c r="E34" s="457"/>
      <c r="F34" s="458"/>
      <c r="G34" s="459"/>
      <c r="H34" s="459"/>
      <c r="I34" s="104"/>
      <c r="J34" s="443"/>
      <c r="K34" s="454"/>
      <c r="L34" s="455"/>
      <c r="M34" s="456"/>
      <c r="N34" s="457"/>
      <c r="O34" s="458"/>
      <c r="P34" s="459"/>
      <c r="Q34" s="459"/>
      <c r="R34" s="104"/>
      <c r="S34" s="96"/>
      <c r="T34" s="73"/>
    </row>
    <row r="35" spans="1:19" ht="21" customHeight="1" thickBo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</row>
  </sheetData>
  <sheetProtection password="E755" sheet="1" objects="1" scenarios="1"/>
  <mergeCells count="20">
    <mergeCell ref="F33:I33"/>
    <mergeCell ref="F27:I27"/>
    <mergeCell ref="F31:I31"/>
    <mergeCell ref="F29:I29"/>
    <mergeCell ref="F32:I32"/>
    <mergeCell ref="F30:I30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O30:R30"/>
    <mergeCell ref="O32:R32"/>
    <mergeCell ref="F26:I26"/>
    <mergeCell ref="F28:I28"/>
    <mergeCell ref="O26:R2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3"/>
      <c r="D1" s="193"/>
      <c r="E1" s="193"/>
      <c r="F1" s="193"/>
      <c r="G1" s="193"/>
      <c r="H1" s="193"/>
      <c r="I1" s="193"/>
      <c r="J1" s="193"/>
      <c r="K1" s="193"/>
      <c r="L1" s="193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E1" s="4"/>
      <c r="AF1" s="2"/>
      <c r="BC1" s="1"/>
      <c r="BD1" s="1"/>
      <c r="BE1" s="1"/>
      <c r="BF1" s="1"/>
      <c r="BG1" s="1"/>
      <c r="BH1" s="1"/>
      <c r="BI1" s="4"/>
      <c r="BJ1" s="2"/>
      <c r="BK1" s="194"/>
      <c r="BL1" s="194"/>
      <c r="BM1" s="194"/>
      <c r="BN1" s="194"/>
      <c r="BO1" s="194"/>
      <c r="BP1" s="194"/>
      <c r="CG1" s="1"/>
      <c r="CH1" s="1"/>
      <c r="CI1" s="1"/>
      <c r="CJ1" s="1"/>
      <c r="CK1" s="1"/>
      <c r="CL1" s="1"/>
      <c r="CM1" s="4"/>
      <c r="CN1" s="2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E1" s="193"/>
      <c r="DF1" s="193"/>
      <c r="DG1" s="193"/>
      <c r="DH1" s="193"/>
      <c r="DI1" s="193"/>
      <c r="DJ1" s="193"/>
      <c r="DK1" s="193"/>
      <c r="DL1" s="193"/>
      <c r="DM1" s="193"/>
      <c r="DN1" s="193"/>
    </row>
    <row r="2" spans="3:118" ht="36" customHeight="1" thickBot="1" thickTop="1">
      <c r="C2" s="133"/>
      <c r="D2" s="134"/>
      <c r="E2" s="567" t="s">
        <v>19</v>
      </c>
      <c r="F2" s="567"/>
      <c r="G2" s="567"/>
      <c r="H2" s="567"/>
      <c r="I2" s="567"/>
      <c r="J2" s="567"/>
      <c r="K2" s="134"/>
      <c r="L2" s="135"/>
      <c r="O2" s="195"/>
      <c r="P2" s="196"/>
      <c r="Q2" s="196"/>
      <c r="R2" s="196"/>
      <c r="S2" s="196"/>
      <c r="T2" s="197" t="s">
        <v>72</v>
      </c>
      <c r="U2" s="196"/>
      <c r="V2" s="196"/>
      <c r="W2" s="196"/>
      <c r="X2" s="196"/>
      <c r="Y2" s="198"/>
      <c r="AG2" s="414"/>
      <c r="AH2" s="189"/>
      <c r="AI2" s="189"/>
      <c r="AJ2" s="189"/>
      <c r="AK2" s="131"/>
      <c r="AL2" s="131"/>
      <c r="AM2" s="189" t="s">
        <v>20</v>
      </c>
      <c r="AN2" s="482"/>
      <c r="AO2" s="189"/>
      <c r="AP2" s="189"/>
      <c r="AQ2" s="199"/>
      <c r="AR2" s="199"/>
      <c r="AS2" s="199"/>
      <c r="AT2" s="199"/>
      <c r="AU2" s="131"/>
      <c r="AV2" s="132"/>
      <c r="BC2" s="200"/>
      <c r="BD2" s="200"/>
      <c r="BE2" s="201"/>
      <c r="BF2" s="201"/>
      <c r="BG2" s="201"/>
      <c r="BH2" s="201"/>
      <c r="BK2" s="200"/>
      <c r="BL2" s="200"/>
      <c r="BM2" s="200"/>
      <c r="BN2" s="200"/>
      <c r="BO2" s="200"/>
      <c r="BP2" s="200"/>
      <c r="BQ2" s="202"/>
      <c r="BU2" s="203"/>
      <c r="BV2" s="199"/>
      <c r="BW2" s="199"/>
      <c r="BX2" s="199"/>
      <c r="BY2" s="199"/>
      <c r="BZ2" s="199"/>
      <c r="CA2" s="189" t="s">
        <v>20</v>
      </c>
      <c r="CB2" s="189"/>
      <c r="CC2" s="189"/>
      <c r="CD2" s="189"/>
      <c r="CE2" s="189"/>
      <c r="CF2" s="189"/>
      <c r="CG2" s="199"/>
      <c r="CH2" s="199"/>
      <c r="CI2" s="204"/>
      <c r="CJ2" s="204"/>
      <c r="CK2" s="204"/>
      <c r="CL2" s="205"/>
      <c r="CQ2" s="195"/>
      <c r="CR2" s="196"/>
      <c r="CS2" s="196"/>
      <c r="CT2" s="196"/>
      <c r="CU2" s="196"/>
      <c r="CV2" s="197" t="s">
        <v>127</v>
      </c>
      <c r="CW2" s="196"/>
      <c r="CX2" s="196"/>
      <c r="CY2" s="196"/>
      <c r="CZ2" s="196"/>
      <c r="DA2" s="198"/>
      <c r="DE2" s="133"/>
      <c r="DF2" s="134"/>
      <c r="DG2" s="567" t="s">
        <v>19</v>
      </c>
      <c r="DH2" s="567"/>
      <c r="DI2" s="567"/>
      <c r="DJ2" s="567"/>
      <c r="DK2" s="567"/>
      <c r="DL2" s="567"/>
      <c r="DM2" s="134"/>
      <c r="DN2" s="135"/>
    </row>
    <row r="3" spans="3:118" ht="21" customHeight="1" thickBot="1" thickTop="1">
      <c r="C3" s="2"/>
      <c r="F3" s="3"/>
      <c r="H3" s="3"/>
      <c r="L3" s="4"/>
      <c r="AG3" s="206" t="s">
        <v>21</v>
      </c>
      <c r="AH3" s="191"/>
      <c r="AI3" s="191"/>
      <c r="AJ3" s="192"/>
      <c r="AK3" s="191" t="s">
        <v>22</v>
      </c>
      <c r="AL3" s="191"/>
      <c r="AM3" s="417"/>
      <c r="AN3" s="191"/>
      <c r="AO3" s="523"/>
      <c r="AP3" s="524"/>
      <c r="AQ3" s="479"/>
      <c r="AR3" s="477"/>
      <c r="AS3" s="207" t="s">
        <v>23</v>
      </c>
      <c r="AT3" s="207"/>
      <c r="AU3" s="480"/>
      <c r="AV3" s="481"/>
      <c r="BC3" s="208"/>
      <c r="BD3" s="208"/>
      <c r="BE3" s="208"/>
      <c r="BF3" s="208"/>
      <c r="BG3" s="208"/>
      <c r="BH3" s="208"/>
      <c r="BK3" s="209"/>
      <c r="BL3" s="209"/>
      <c r="BM3" s="208"/>
      <c r="BN3" s="208"/>
      <c r="BO3" s="209"/>
      <c r="BP3" s="209"/>
      <c r="BU3" s="484"/>
      <c r="BV3" s="480"/>
      <c r="BW3" s="207" t="s">
        <v>23</v>
      </c>
      <c r="BX3" s="207"/>
      <c r="BY3" s="207"/>
      <c r="BZ3" s="207"/>
      <c r="CA3" s="485"/>
      <c r="CB3" s="486"/>
      <c r="CC3" s="420" t="s">
        <v>74</v>
      </c>
      <c r="CD3" s="416"/>
      <c r="CE3" s="420" t="s">
        <v>22</v>
      </c>
      <c r="CF3" s="416"/>
      <c r="CG3" s="416"/>
      <c r="CH3" s="421"/>
      <c r="CI3" s="190" t="s">
        <v>21</v>
      </c>
      <c r="CJ3" s="210"/>
      <c r="CK3" s="191"/>
      <c r="CL3" s="211"/>
      <c r="DE3" s="2"/>
      <c r="DH3" s="3"/>
      <c r="DI3" s="193"/>
      <c r="DJ3" s="212"/>
      <c r="DN3" s="4"/>
    </row>
    <row r="4" spans="3:118" ht="23.25" customHeight="1" thickTop="1">
      <c r="C4" s="568" t="s">
        <v>70</v>
      </c>
      <c r="D4" s="569"/>
      <c r="E4" s="569"/>
      <c r="F4" s="570"/>
      <c r="H4" s="3"/>
      <c r="I4" s="571" t="s">
        <v>71</v>
      </c>
      <c r="J4" s="569"/>
      <c r="K4" s="569"/>
      <c r="L4" s="572"/>
      <c r="O4" s="213"/>
      <c r="P4" s="214"/>
      <c r="Q4" s="214"/>
      <c r="R4" s="214"/>
      <c r="S4" s="214"/>
      <c r="T4" s="214"/>
      <c r="U4" s="214"/>
      <c r="V4" s="214"/>
      <c r="W4" s="215"/>
      <c r="X4" s="214"/>
      <c r="Y4" s="216"/>
      <c r="AG4" s="478"/>
      <c r="AH4" s="152"/>
      <c r="AI4" s="218"/>
      <c r="AJ4" s="218"/>
      <c r="AK4" s="6"/>
      <c r="AL4" s="217"/>
      <c r="AM4" s="188" t="s">
        <v>69</v>
      </c>
      <c r="AN4" s="418"/>
      <c r="AO4" s="188"/>
      <c r="AP4" s="188"/>
      <c r="AQ4" s="220"/>
      <c r="AR4" s="220"/>
      <c r="AS4" s="220"/>
      <c r="AT4" s="188"/>
      <c r="AU4" s="54"/>
      <c r="AV4" s="221"/>
      <c r="BC4" s="222"/>
      <c r="BD4" s="223"/>
      <c r="BE4" s="224"/>
      <c r="BF4" s="8"/>
      <c r="BG4" s="8"/>
      <c r="BH4" s="201"/>
      <c r="BP4" s="7" t="s">
        <v>98</v>
      </c>
      <c r="BU4" s="141"/>
      <c r="BV4" s="54"/>
      <c r="BW4" s="54"/>
      <c r="BX4" s="54"/>
      <c r="BY4" s="54"/>
      <c r="BZ4" s="54"/>
      <c r="CA4" s="220"/>
      <c r="CB4" s="220"/>
      <c r="CC4" s="188" t="s">
        <v>69</v>
      </c>
      <c r="CD4" s="488"/>
      <c r="CE4" s="220"/>
      <c r="CF4" s="220"/>
      <c r="CG4" s="219"/>
      <c r="CH4" s="219"/>
      <c r="CI4" s="219"/>
      <c r="CJ4" s="219"/>
      <c r="CK4" s="225"/>
      <c r="CL4" s="221"/>
      <c r="CQ4" s="213"/>
      <c r="CR4" s="214"/>
      <c r="CS4" s="214"/>
      <c r="CT4" s="214"/>
      <c r="CU4" s="214"/>
      <c r="CV4" s="214"/>
      <c r="CW4" s="214"/>
      <c r="CX4" s="214"/>
      <c r="CY4" s="215"/>
      <c r="CZ4" s="214"/>
      <c r="DA4" s="216"/>
      <c r="DE4" s="568" t="s">
        <v>128</v>
      </c>
      <c r="DF4" s="569"/>
      <c r="DG4" s="569"/>
      <c r="DH4" s="570"/>
      <c r="DI4" s="193"/>
      <c r="DJ4" s="212"/>
      <c r="DK4" s="571" t="s">
        <v>129</v>
      </c>
      <c r="DL4" s="569"/>
      <c r="DM4" s="569"/>
      <c r="DN4" s="572"/>
    </row>
    <row r="5" spans="3:118" ht="21" customHeight="1">
      <c r="C5" s="573" t="s">
        <v>24</v>
      </c>
      <c r="D5" s="574"/>
      <c r="E5" s="574"/>
      <c r="F5" s="575"/>
      <c r="H5" s="3"/>
      <c r="I5" s="576" t="s">
        <v>24</v>
      </c>
      <c r="J5" s="574"/>
      <c r="K5" s="574"/>
      <c r="L5" s="577"/>
      <c r="O5" s="227"/>
      <c r="P5" s="228" t="s">
        <v>7</v>
      </c>
      <c r="Q5" s="176"/>
      <c r="R5" s="229"/>
      <c r="S5" s="229"/>
      <c r="T5" s="229"/>
      <c r="U5" s="229"/>
      <c r="V5" s="229"/>
      <c r="W5" s="230"/>
      <c r="Y5" s="231"/>
      <c r="AG5" s="232"/>
      <c r="AH5" s="233"/>
      <c r="AI5" s="234"/>
      <c r="AJ5" s="474"/>
      <c r="AK5" s="472"/>
      <c r="AL5" s="233"/>
      <c r="AM5" s="415"/>
      <c r="AN5" s="474"/>
      <c r="AO5" s="13"/>
      <c r="AP5" s="419"/>
      <c r="AQ5" s="15"/>
      <c r="AR5" s="244"/>
      <c r="AS5" s="9"/>
      <c r="AT5" s="175"/>
      <c r="AU5" s="17"/>
      <c r="AV5" s="31"/>
      <c r="BC5" s="235"/>
      <c r="BD5" s="236"/>
      <c r="BE5" s="237"/>
      <c r="BF5" s="237"/>
      <c r="BG5" s="237"/>
      <c r="BH5" s="237"/>
      <c r="BI5" s="238"/>
      <c r="BU5" s="239"/>
      <c r="BV5" s="240"/>
      <c r="BW5" s="487"/>
      <c r="BX5" s="22"/>
      <c r="BY5" s="176"/>
      <c r="BZ5" s="240"/>
      <c r="CA5" s="241"/>
      <c r="CB5" s="242"/>
      <c r="CD5" s="422"/>
      <c r="CE5" s="13"/>
      <c r="CF5" s="14"/>
      <c r="CG5" s="15"/>
      <c r="CH5" s="16"/>
      <c r="CI5" s="243"/>
      <c r="CJ5" s="244"/>
      <c r="CK5" s="245"/>
      <c r="CL5" s="246"/>
      <c r="CQ5" s="227"/>
      <c r="CR5" s="228" t="s">
        <v>7</v>
      </c>
      <c r="CS5" s="176"/>
      <c r="CT5" s="229"/>
      <c r="CU5" s="229"/>
      <c r="CV5" s="229"/>
      <c r="CW5" s="229"/>
      <c r="CX5" s="229"/>
      <c r="CY5" s="230"/>
      <c r="DA5" s="231"/>
      <c r="DE5" s="573" t="s">
        <v>24</v>
      </c>
      <c r="DF5" s="574"/>
      <c r="DG5" s="574"/>
      <c r="DH5" s="575"/>
      <c r="DI5" s="193"/>
      <c r="DJ5" s="212"/>
      <c r="DK5" s="576" t="s">
        <v>24</v>
      </c>
      <c r="DL5" s="574"/>
      <c r="DM5" s="574"/>
      <c r="DN5" s="577"/>
    </row>
    <row r="6" spans="3:118" ht="22.5" customHeight="1" thickBot="1">
      <c r="C6" s="593" t="s">
        <v>25</v>
      </c>
      <c r="D6" s="562"/>
      <c r="E6" s="594" t="s">
        <v>26</v>
      </c>
      <c r="F6" s="595"/>
      <c r="G6" s="11"/>
      <c r="H6" s="12"/>
      <c r="I6" s="580" t="s">
        <v>25</v>
      </c>
      <c r="J6" s="581"/>
      <c r="K6" s="563" t="s">
        <v>26</v>
      </c>
      <c r="L6" s="582"/>
      <c r="O6" s="227"/>
      <c r="P6" s="228" t="s">
        <v>3</v>
      </c>
      <c r="Q6" s="176"/>
      <c r="R6" s="229"/>
      <c r="S6" s="229"/>
      <c r="T6" s="247" t="s">
        <v>8</v>
      </c>
      <c r="U6" s="229"/>
      <c r="V6" s="229"/>
      <c r="W6" s="230"/>
      <c r="X6" s="248" t="s">
        <v>58</v>
      </c>
      <c r="Y6" s="231"/>
      <c r="AG6" s="583" t="s">
        <v>27</v>
      </c>
      <c r="AH6" s="584"/>
      <c r="AI6" s="585" t="s">
        <v>28</v>
      </c>
      <c r="AJ6" s="586"/>
      <c r="AK6" s="28" t="s">
        <v>85</v>
      </c>
      <c r="AL6" s="35">
        <v>279.247</v>
      </c>
      <c r="AM6" s="29" t="s">
        <v>183</v>
      </c>
      <c r="AN6" s="33">
        <v>279.242</v>
      </c>
      <c r="AO6" s="29"/>
      <c r="AP6" s="33"/>
      <c r="AQ6" s="30" t="s">
        <v>89</v>
      </c>
      <c r="AR6" s="483">
        <v>278.59</v>
      </c>
      <c r="AS6" s="249" t="s">
        <v>34</v>
      </c>
      <c r="AT6" s="274">
        <v>278.833</v>
      </c>
      <c r="AU6" s="249"/>
      <c r="AV6" s="250"/>
      <c r="BC6" s="251"/>
      <c r="BD6" s="145"/>
      <c r="BE6" s="248"/>
      <c r="BF6" s="252"/>
      <c r="BG6" s="248"/>
      <c r="BH6" s="252"/>
      <c r="BI6" s="238"/>
      <c r="BO6" s="18" t="s">
        <v>30</v>
      </c>
      <c r="BP6" s="19" t="s">
        <v>31</v>
      </c>
      <c r="BQ6" s="20" t="s">
        <v>32</v>
      </c>
      <c r="BU6" s="21"/>
      <c r="BV6" s="22"/>
      <c r="BW6" s="487" t="s">
        <v>43</v>
      </c>
      <c r="BX6" s="22">
        <v>280.011</v>
      </c>
      <c r="BY6" s="487" t="s">
        <v>95</v>
      </c>
      <c r="BZ6" s="22">
        <v>280.267</v>
      </c>
      <c r="CA6" s="30" t="s">
        <v>96</v>
      </c>
      <c r="CB6" s="253">
        <v>280.509</v>
      </c>
      <c r="CC6" s="29" t="s">
        <v>93</v>
      </c>
      <c r="CD6" s="33">
        <v>279.77</v>
      </c>
      <c r="CE6" s="28" t="s">
        <v>36</v>
      </c>
      <c r="CF6" s="35">
        <v>279.985</v>
      </c>
      <c r="CG6" s="29" t="s">
        <v>185</v>
      </c>
      <c r="CH6" s="33">
        <v>279.947</v>
      </c>
      <c r="CI6" s="587" t="s">
        <v>27</v>
      </c>
      <c r="CJ6" s="588"/>
      <c r="CK6" s="591" t="s">
        <v>28</v>
      </c>
      <c r="CL6" s="592"/>
      <c r="CQ6" s="227"/>
      <c r="CR6" s="228" t="s">
        <v>3</v>
      </c>
      <c r="CS6" s="176"/>
      <c r="CT6" s="229"/>
      <c r="CU6" s="229"/>
      <c r="CV6" s="247" t="s">
        <v>8</v>
      </c>
      <c r="CW6" s="229"/>
      <c r="CX6" s="229"/>
      <c r="CY6" s="230"/>
      <c r="CZ6" s="248" t="s">
        <v>58</v>
      </c>
      <c r="DA6" s="231"/>
      <c r="DE6" s="589" t="s">
        <v>25</v>
      </c>
      <c r="DF6" s="590"/>
      <c r="DG6" s="563" t="s">
        <v>26</v>
      </c>
      <c r="DH6" s="564"/>
      <c r="DI6" s="254"/>
      <c r="DJ6" s="255"/>
      <c r="DK6" s="561" t="s">
        <v>25</v>
      </c>
      <c r="DL6" s="562"/>
      <c r="DM6" s="578" t="s">
        <v>26</v>
      </c>
      <c r="DN6" s="579"/>
    </row>
    <row r="7" spans="3:118" ht="21" customHeight="1" thickTop="1">
      <c r="C7" s="23"/>
      <c r="D7" s="12"/>
      <c r="E7" s="10"/>
      <c r="F7" s="12"/>
      <c r="G7" s="24"/>
      <c r="H7" s="3"/>
      <c r="I7" s="10"/>
      <c r="J7" s="12"/>
      <c r="K7" s="10"/>
      <c r="L7" s="25"/>
      <c r="O7" s="227"/>
      <c r="P7" s="228" t="s">
        <v>5</v>
      </c>
      <c r="Q7" s="176"/>
      <c r="R7" s="229"/>
      <c r="S7" s="229"/>
      <c r="T7" s="256" t="s">
        <v>59</v>
      </c>
      <c r="U7" s="229"/>
      <c r="V7" s="229"/>
      <c r="W7" s="176"/>
      <c r="X7" s="176"/>
      <c r="Y7" s="257"/>
      <c r="AG7" s="26"/>
      <c r="AH7" s="27"/>
      <c r="AI7" s="258"/>
      <c r="AJ7" s="16"/>
      <c r="AK7" s="15"/>
      <c r="AL7" s="27"/>
      <c r="AM7" s="29" t="s">
        <v>87</v>
      </c>
      <c r="AN7" s="33">
        <v>279.294</v>
      </c>
      <c r="AO7" s="29"/>
      <c r="AP7" s="33"/>
      <c r="AQ7" s="30"/>
      <c r="AR7" s="483"/>
      <c r="AS7" s="249" t="s">
        <v>42</v>
      </c>
      <c r="AT7" s="274">
        <v>278.848</v>
      </c>
      <c r="AU7" s="249" t="s">
        <v>35</v>
      </c>
      <c r="AV7" s="250">
        <v>279.134</v>
      </c>
      <c r="BC7" s="251"/>
      <c r="BD7" s="145"/>
      <c r="BE7" s="251"/>
      <c r="BF7" s="145"/>
      <c r="BG7" s="248"/>
      <c r="BH7" s="252"/>
      <c r="BI7" s="259"/>
      <c r="BU7" s="21" t="s">
        <v>39</v>
      </c>
      <c r="BV7" s="22">
        <v>279.842</v>
      </c>
      <c r="BW7" s="487" t="s">
        <v>45</v>
      </c>
      <c r="BX7" s="22">
        <v>280.054</v>
      </c>
      <c r="BY7" s="487"/>
      <c r="BZ7" s="22"/>
      <c r="CA7" s="30"/>
      <c r="CB7" s="253"/>
      <c r="CC7" s="29"/>
      <c r="CD7" s="33"/>
      <c r="CE7" s="28"/>
      <c r="CF7" s="35"/>
      <c r="CG7" s="29"/>
      <c r="CH7" s="33"/>
      <c r="CI7" s="260"/>
      <c r="CJ7" s="27"/>
      <c r="CK7" s="15"/>
      <c r="CL7" s="261"/>
      <c r="CQ7" s="227"/>
      <c r="CR7" s="228" t="s">
        <v>5</v>
      </c>
      <c r="CS7" s="176"/>
      <c r="CT7" s="229"/>
      <c r="CU7" s="229"/>
      <c r="CV7" s="256" t="s">
        <v>59</v>
      </c>
      <c r="CW7" s="229"/>
      <c r="CX7" s="229"/>
      <c r="CY7" s="176"/>
      <c r="CZ7" s="176"/>
      <c r="DA7" s="257"/>
      <c r="DE7" s="23"/>
      <c r="DF7" s="12"/>
      <c r="DG7" s="10"/>
      <c r="DH7" s="12"/>
      <c r="DI7" s="235"/>
      <c r="DJ7" s="212"/>
      <c r="DK7" s="10"/>
      <c r="DL7" s="12"/>
      <c r="DM7" s="10"/>
      <c r="DN7" s="25"/>
    </row>
    <row r="8" spans="3:118" s="11" customFormat="1" ht="21" customHeight="1">
      <c r="C8" s="262" t="s">
        <v>109</v>
      </c>
      <c r="D8" s="263">
        <v>272.652</v>
      </c>
      <c r="E8" s="264" t="s">
        <v>117</v>
      </c>
      <c r="F8" s="265">
        <v>273.102</v>
      </c>
      <c r="G8" s="266"/>
      <c r="H8" s="267"/>
      <c r="I8" s="268" t="s">
        <v>123</v>
      </c>
      <c r="J8" s="263">
        <v>278.19</v>
      </c>
      <c r="K8" s="264" t="s">
        <v>124</v>
      </c>
      <c r="L8" s="269">
        <v>277.598</v>
      </c>
      <c r="O8" s="270"/>
      <c r="P8" s="226"/>
      <c r="Q8" s="226"/>
      <c r="R8" s="226"/>
      <c r="S8" s="226"/>
      <c r="T8" s="226"/>
      <c r="U8" s="226"/>
      <c r="V8" s="226"/>
      <c r="W8" s="226"/>
      <c r="X8" s="226"/>
      <c r="Y8" s="271"/>
      <c r="AG8" s="32" t="s">
        <v>37</v>
      </c>
      <c r="AH8" s="272">
        <v>278.54</v>
      </c>
      <c r="AI8" s="273" t="s">
        <v>38</v>
      </c>
      <c r="AJ8" s="475">
        <v>278.54</v>
      </c>
      <c r="AK8" s="28" t="s">
        <v>86</v>
      </c>
      <c r="AL8" s="35">
        <v>279.241</v>
      </c>
      <c r="AM8" s="29" t="s">
        <v>88</v>
      </c>
      <c r="AN8" s="33">
        <v>279.297</v>
      </c>
      <c r="AO8" s="29"/>
      <c r="AP8" s="33"/>
      <c r="AQ8" s="30" t="s">
        <v>90</v>
      </c>
      <c r="AR8" s="483">
        <v>278.59</v>
      </c>
      <c r="AS8" s="249" t="s">
        <v>29</v>
      </c>
      <c r="AT8" s="274">
        <v>279.134</v>
      </c>
      <c r="AU8" s="249"/>
      <c r="AV8" s="250"/>
      <c r="BC8" s="275"/>
      <c r="BD8" s="145"/>
      <c r="BE8" s="276"/>
      <c r="BF8" s="277"/>
      <c r="BG8" s="276"/>
      <c r="BH8" s="277"/>
      <c r="BI8"/>
      <c r="BJ8" s="278"/>
      <c r="BP8" s="279" t="s">
        <v>168</v>
      </c>
      <c r="BU8" s="21"/>
      <c r="BV8" s="22"/>
      <c r="BW8" s="487" t="s">
        <v>33</v>
      </c>
      <c r="BX8" s="22">
        <v>280.092</v>
      </c>
      <c r="BY8" s="487" t="s">
        <v>184</v>
      </c>
      <c r="BZ8" s="22">
        <v>280.294</v>
      </c>
      <c r="CA8" s="30" t="s">
        <v>97</v>
      </c>
      <c r="CB8" s="253">
        <v>280.509</v>
      </c>
      <c r="CC8" s="29" t="s">
        <v>94</v>
      </c>
      <c r="CD8" s="33">
        <v>279.77</v>
      </c>
      <c r="CE8" s="28" t="s">
        <v>44</v>
      </c>
      <c r="CF8" s="35">
        <v>279.905</v>
      </c>
      <c r="CG8" s="29" t="s">
        <v>92</v>
      </c>
      <c r="CH8" s="33">
        <v>279.897</v>
      </c>
      <c r="CI8" s="280" t="s">
        <v>40</v>
      </c>
      <c r="CJ8" s="281">
        <v>280.57</v>
      </c>
      <c r="CK8" s="282" t="s">
        <v>41</v>
      </c>
      <c r="CL8" s="283">
        <v>280.57</v>
      </c>
      <c r="CQ8" s="270"/>
      <c r="CR8" s="226"/>
      <c r="CS8" s="226"/>
      <c r="CT8" s="226"/>
      <c r="CU8" s="226"/>
      <c r="CV8" s="226"/>
      <c r="CW8" s="226"/>
      <c r="CX8" s="226"/>
      <c r="CY8" s="226"/>
      <c r="CZ8" s="226"/>
      <c r="DA8" s="271"/>
      <c r="DC8" s="264"/>
      <c r="DE8" s="262" t="s">
        <v>130</v>
      </c>
      <c r="DF8" s="469">
        <v>281.03</v>
      </c>
      <c r="DG8" s="520" t="s">
        <v>131</v>
      </c>
      <c r="DH8" s="470">
        <v>281.03</v>
      </c>
      <c r="DI8"/>
      <c r="DJ8" s="3"/>
      <c r="DK8" s="268" t="s">
        <v>144</v>
      </c>
      <c r="DL8" s="263">
        <v>285.357</v>
      </c>
      <c r="DM8" s="264" t="s">
        <v>145</v>
      </c>
      <c r="DN8" s="269">
        <v>285.357</v>
      </c>
    </row>
    <row r="9" spans="3:118" ht="21" customHeight="1" thickBot="1">
      <c r="C9" s="262" t="s">
        <v>110</v>
      </c>
      <c r="D9" s="263">
        <v>274.002</v>
      </c>
      <c r="E9" s="264" t="s">
        <v>116</v>
      </c>
      <c r="F9" s="265">
        <v>274.48</v>
      </c>
      <c r="G9" s="24"/>
      <c r="H9" s="3"/>
      <c r="I9" s="268" t="s">
        <v>122</v>
      </c>
      <c r="J9" s="263">
        <v>276.955</v>
      </c>
      <c r="K9" s="264" t="s">
        <v>125</v>
      </c>
      <c r="L9" s="269">
        <v>276.25</v>
      </c>
      <c r="O9" s="284"/>
      <c r="P9" s="176"/>
      <c r="Q9" s="176"/>
      <c r="R9" s="176"/>
      <c r="S9" s="176"/>
      <c r="T9" s="176"/>
      <c r="U9" s="176"/>
      <c r="V9" s="176"/>
      <c r="W9" s="176"/>
      <c r="X9" s="176"/>
      <c r="Y9" s="257"/>
      <c r="AG9" s="285"/>
      <c r="AH9" s="286"/>
      <c r="AI9" s="287"/>
      <c r="AJ9" s="476"/>
      <c r="AK9" s="473"/>
      <c r="AL9" s="286"/>
      <c r="AM9" s="37"/>
      <c r="AN9" s="476"/>
      <c r="AO9" s="288"/>
      <c r="AP9" s="290"/>
      <c r="AQ9" s="288"/>
      <c r="AR9" s="289"/>
      <c r="AS9" s="37"/>
      <c r="AT9" s="36"/>
      <c r="AU9" s="291"/>
      <c r="AV9" s="68"/>
      <c r="BC9" s="275"/>
      <c r="BD9" s="145"/>
      <c r="BE9" s="276"/>
      <c r="BF9" s="277"/>
      <c r="BG9" s="276"/>
      <c r="BH9" s="277"/>
      <c r="BI9" s="11"/>
      <c r="BU9" s="292"/>
      <c r="BV9" s="65"/>
      <c r="BW9" s="291"/>
      <c r="BX9" s="65"/>
      <c r="BY9" s="291"/>
      <c r="BZ9" s="65"/>
      <c r="CA9" s="38"/>
      <c r="CB9" s="39"/>
      <c r="CC9" s="293"/>
      <c r="CD9" s="308"/>
      <c r="CE9" s="288"/>
      <c r="CF9" s="289"/>
      <c r="CG9" s="288"/>
      <c r="CH9" s="290"/>
      <c r="CI9" s="293"/>
      <c r="CJ9" s="294"/>
      <c r="CK9" s="295"/>
      <c r="CL9" s="296"/>
      <c r="CQ9" s="284"/>
      <c r="CR9" s="176"/>
      <c r="CS9" s="176"/>
      <c r="CT9" s="176"/>
      <c r="CU9" s="176"/>
      <c r="CV9" s="176"/>
      <c r="CW9" s="176"/>
      <c r="CX9" s="176"/>
      <c r="CY9" s="176"/>
      <c r="CZ9" s="176"/>
      <c r="DA9" s="257"/>
      <c r="DC9" s="264"/>
      <c r="DE9" s="262" t="s">
        <v>132</v>
      </c>
      <c r="DF9" s="469">
        <v>282.148</v>
      </c>
      <c r="DG9" s="520" t="s">
        <v>133</v>
      </c>
      <c r="DH9" s="470">
        <v>282.148</v>
      </c>
      <c r="DJ9" s="3"/>
      <c r="DK9" s="268" t="s">
        <v>138</v>
      </c>
      <c r="DL9" s="263">
        <v>284.34</v>
      </c>
      <c r="DM9" s="264" t="s">
        <v>139</v>
      </c>
      <c r="DN9" s="269">
        <v>284.34</v>
      </c>
    </row>
    <row r="10" spans="3:118" ht="18" customHeight="1">
      <c r="C10" s="262" t="s">
        <v>111</v>
      </c>
      <c r="D10" s="263">
        <v>275.12</v>
      </c>
      <c r="E10" s="264"/>
      <c r="F10" s="265"/>
      <c r="H10" s="3"/>
      <c r="I10" s="268" t="s">
        <v>121</v>
      </c>
      <c r="J10" s="263">
        <v>275.72</v>
      </c>
      <c r="K10" s="264"/>
      <c r="L10" s="269"/>
      <c r="O10" s="227"/>
      <c r="P10" s="302" t="s">
        <v>60</v>
      </c>
      <c r="Q10" s="176"/>
      <c r="R10" s="176"/>
      <c r="S10" s="230"/>
      <c r="T10" s="303" t="s">
        <v>61</v>
      </c>
      <c r="U10" s="176"/>
      <c r="V10" s="176"/>
      <c r="W10" s="304" t="s">
        <v>62</v>
      </c>
      <c r="X10" s="305">
        <v>90</v>
      </c>
      <c r="Y10" s="231"/>
      <c r="AC10" s="306"/>
      <c r="AD10" s="252"/>
      <c r="BC10" s="24"/>
      <c r="BD10" s="24"/>
      <c r="BE10" s="276"/>
      <c r="BF10" s="277"/>
      <c r="BG10" s="8"/>
      <c r="BH10" s="144"/>
      <c r="BI10" s="177"/>
      <c r="BP10" s="386" t="s">
        <v>46</v>
      </c>
      <c r="BS10" s="194"/>
      <c r="BT10" s="120"/>
      <c r="BU10" s="194"/>
      <c r="BV10" s="413"/>
      <c r="BW10" s="194"/>
      <c r="BX10" s="194"/>
      <c r="BY10" s="194"/>
      <c r="CQ10" s="227"/>
      <c r="CR10" s="302" t="s">
        <v>60</v>
      </c>
      <c r="CS10" s="176"/>
      <c r="CT10" s="176"/>
      <c r="CU10" s="230"/>
      <c r="CV10" s="303" t="s">
        <v>61</v>
      </c>
      <c r="CW10" s="176"/>
      <c r="CX10" s="176"/>
      <c r="CY10" s="304" t="s">
        <v>62</v>
      </c>
      <c r="CZ10" s="305">
        <v>90</v>
      </c>
      <c r="DA10" s="231"/>
      <c r="DC10" s="264"/>
      <c r="DE10" s="262" t="s">
        <v>134</v>
      </c>
      <c r="DF10" s="469">
        <v>283.305</v>
      </c>
      <c r="DG10" s="520" t="s">
        <v>135</v>
      </c>
      <c r="DH10" s="470">
        <v>283.305</v>
      </c>
      <c r="DJ10" s="3"/>
      <c r="DK10" s="268" t="s">
        <v>140</v>
      </c>
      <c r="DL10" s="263">
        <v>283.305</v>
      </c>
      <c r="DM10" s="264" t="s">
        <v>141</v>
      </c>
      <c r="DN10" s="269">
        <v>283.305</v>
      </c>
    </row>
    <row r="11" spans="3:118" ht="18" customHeight="1">
      <c r="C11" s="262" t="s">
        <v>112</v>
      </c>
      <c r="D11" s="263">
        <v>276.25</v>
      </c>
      <c r="E11" s="264" t="s">
        <v>115</v>
      </c>
      <c r="F11" s="265">
        <v>275.72</v>
      </c>
      <c r="H11" s="3"/>
      <c r="I11" s="268" t="s">
        <v>120</v>
      </c>
      <c r="J11" s="263">
        <v>274.48</v>
      </c>
      <c r="K11" s="264" t="s">
        <v>126</v>
      </c>
      <c r="L11" s="269">
        <v>274.895</v>
      </c>
      <c r="O11" s="227"/>
      <c r="P11" s="302" t="s">
        <v>63</v>
      </c>
      <c r="Q11" s="176"/>
      <c r="R11" s="176"/>
      <c r="S11" s="230"/>
      <c r="T11" s="303" t="s">
        <v>64</v>
      </c>
      <c r="U11" s="176"/>
      <c r="V11" s="34"/>
      <c r="W11" s="304" t="s">
        <v>65</v>
      </c>
      <c r="X11" s="305">
        <v>30</v>
      </c>
      <c r="Y11" s="231"/>
      <c r="AC11" s="24"/>
      <c r="AD11" s="8"/>
      <c r="BP11" s="139" t="s">
        <v>47</v>
      </c>
      <c r="BS11" s="194"/>
      <c r="BT11" s="194"/>
      <c r="BU11" s="194"/>
      <c r="BV11" s="412"/>
      <c r="BW11" s="194"/>
      <c r="BX11" s="194"/>
      <c r="BY11" s="194"/>
      <c r="CQ11" s="227"/>
      <c r="CR11" s="302" t="s">
        <v>63</v>
      </c>
      <c r="CS11" s="176"/>
      <c r="CT11" s="176"/>
      <c r="CU11" s="230"/>
      <c r="CV11" s="303" t="s">
        <v>64</v>
      </c>
      <c r="CW11" s="176"/>
      <c r="CX11" s="34"/>
      <c r="CY11" s="304" t="s">
        <v>65</v>
      </c>
      <c r="CZ11" s="305">
        <v>30</v>
      </c>
      <c r="DA11" s="231"/>
      <c r="DC11" s="264"/>
      <c r="DE11" s="471"/>
      <c r="DF11" s="469"/>
      <c r="DG11" s="520"/>
      <c r="DH11" s="470"/>
      <c r="DJ11" s="3"/>
      <c r="DK11" s="268"/>
      <c r="DL11" s="263"/>
      <c r="DM11" s="264"/>
      <c r="DN11" s="269"/>
    </row>
    <row r="12" spans="3:118" ht="18" customHeight="1" thickBot="1">
      <c r="C12" s="262"/>
      <c r="D12" s="263"/>
      <c r="E12" s="264"/>
      <c r="F12" s="265"/>
      <c r="H12" s="3"/>
      <c r="I12" s="268"/>
      <c r="J12" s="263"/>
      <c r="K12" s="264"/>
      <c r="L12" s="269"/>
      <c r="O12" s="309"/>
      <c r="P12" s="310"/>
      <c r="Q12" s="310"/>
      <c r="R12" s="310"/>
      <c r="S12" s="310"/>
      <c r="T12" s="310"/>
      <c r="U12" s="310"/>
      <c r="V12" s="310"/>
      <c r="W12" s="310"/>
      <c r="X12" s="310"/>
      <c r="Y12" s="311"/>
      <c r="BD12" s="171"/>
      <c r="BP12" s="139" t="s">
        <v>99</v>
      </c>
      <c r="BS12" s="194"/>
      <c r="BT12" s="194"/>
      <c r="BU12" s="194"/>
      <c r="BV12" s="412"/>
      <c r="BW12" s="194"/>
      <c r="BX12" s="194"/>
      <c r="BY12" s="194"/>
      <c r="CQ12" s="309"/>
      <c r="CR12" s="310"/>
      <c r="CS12" s="310"/>
      <c r="CT12" s="310"/>
      <c r="CU12" s="310"/>
      <c r="CV12" s="310"/>
      <c r="CW12" s="310"/>
      <c r="CX12" s="310"/>
      <c r="CY12" s="310"/>
      <c r="CZ12" s="310"/>
      <c r="DA12" s="311"/>
      <c r="DC12" s="312"/>
      <c r="DE12" s="314" t="s">
        <v>136</v>
      </c>
      <c r="DF12" s="298">
        <v>284.34</v>
      </c>
      <c r="DG12" s="300" t="s">
        <v>137</v>
      </c>
      <c r="DH12" s="315">
        <v>284.34</v>
      </c>
      <c r="DJ12" s="3"/>
      <c r="DK12" s="299" t="s">
        <v>142</v>
      </c>
      <c r="DL12" s="33">
        <v>281.895</v>
      </c>
      <c r="DM12" s="299" t="s">
        <v>143</v>
      </c>
      <c r="DN12" s="118">
        <v>282.148</v>
      </c>
    </row>
    <row r="13" spans="3:118" ht="18" customHeight="1" thickBot="1" thickTop="1">
      <c r="C13" s="297" t="s">
        <v>113</v>
      </c>
      <c r="D13" s="298">
        <v>277.398</v>
      </c>
      <c r="E13" s="299" t="s">
        <v>114</v>
      </c>
      <c r="F13" s="117">
        <v>277.398</v>
      </c>
      <c r="H13" s="3"/>
      <c r="I13" s="300" t="s">
        <v>118</v>
      </c>
      <c r="J13" s="298">
        <v>273.27</v>
      </c>
      <c r="K13" s="300" t="s">
        <v>119</v>
      </c>
      <c r="L13" s="301">
        <v>273.27</v>
      </c>
      <c r="BD13" s="40"/>
      <c r="BU13" s="313"/>
      <c r="BV13" s="313"/>
      <c r="CC13" s="259"/>
      <c r="CG13" s="40"/>
      <c r="CQ13" s="9"/>
      <c r="CR13" s="41"/>
      <c r="DC13" s="300"/>
      <c r="DE13" s="163"/>
      <c r="DF13" s="39"/>
      <c r="DG13" s="38"/>
      <c r="DH13" s="39"/>
      <c r="DI13" s="307"/>
      <c r="DJ13" s="308"/>
      <c r="DK13" s="38"/>
      <c r="DL13" s="39"/>
      <c r="DM13" s="38"/>
      <c r="DN13" s="166"/>
    </row>
    <row r="14" spans="3:72" ht="18" customHeight="1" thickBot="1">
      <c r="C14" s="163"/>
      <c r="D14" s="39"/>
      <c r="E14" s="38"/>
      <c r="F14" s="39"/>
      <c r="G14" s="307"/>
      <c r="H14" s="308"/>
      <c r="I14" s="38"/>
      <c r="J14" s="39"/>
      <c r="K14" s="38"/>
      <c r="L14" s="166"/>
      <c r="AH14" s="46"/>
      <c r="AL14" s="40"/>
      <c r="AO14" s="40"/>
      <c r="AP14" s="40"/>
      <c r="AW14" s="40"/>
      <c r="AX14" s="40"/>
      <c r="BD14" s="177"/>
      <c r="BE14" s="45"/>
      <c r="BL14" s="5"/>
      <c r="BP14" s="140" t="s">
        <v>49</v>
      </c>
      <c r="BT14" s="40"/>
    </row>
    <row r="15" spans="21:119" ht="18" customHeight="1">
      <c r="U15" s="43"/>
      <c r="X15" s="40"/>
      <c r="AT15" s="181"/>
      <c r="AU15" s="259"/>
      <c r="AY15" s="259"/>
      <c r="BD15" s="316"/>
      <c r="BJ15" s="43"/>
      <c r="BL15" s="259"/>
      <c r="BP15" s="139" t="s">
        <v>68</v>
      </c>
      <c r="BT15" s="45"/>
      <c r="BW15" s="317"/>
      <c r="CC15" s="259"/>
      <c r="CG15" s="318"/>
      <c r="CK15" s="259"/>
      <c r="CO15" s="43"/>
      <c r="DC15" s="319"/>
      <c r="DH15" s="194"/>
      <c r="DO15" s="44"/>
    </row>
    <row r="16" spans="21:117" ht="18" customHeight="1">
      <c r="U16" s="43"/>
      <c r="AN16" s="137"/>
      <c r="AQ16" s="171"/>
      <c r="AU16" s="40"/>
      <c r="AY16" s="40"/>
      <c r="AZ16" s="171" t="s">
        <v>163</v>
      </c>
      <c r="BG16" s="177"/>
      <c r="BH16" s="40"/>
      <c r="BL16" s="40"/>
      <c r="BM16" s="182"/>
      <c r="BP16" s="139" t="s">
        <v>50</v>
      </c>
      <c r="BT16" s="40"/>
      <c r="BY16" s="40"/>
      <c r="CC16" s="40"/>
      <c r="CK16" s="40"/>
      <c r="CM16" s="44"/>
      <c r="CO16" s="321"/>
      <c r="CR16" s="322"/>
      <c r="CW16" s="323"/>
      <c r="CZ16" s="324"/>
      <c r="DH16" s="208"/>
      <c r="DI16" s="40"/>
      <c r="DM16" s="266"/>
    </row>
    <row r="17" spans="21:115" ht="18" customHeight="1">
      <c r="U17" s="40"/>
      <c r="W17" s="40"/>
      <c r="AD17" s="45"/>
      <c r="AF17" s="325"/>
      <c r="AP17" s="42"/>
      <c r="AQ17" s="46"/>
      <c r="AR17" s="171"/>
      <c r="AT17" s="326"/>
      <c r="AZ17" s="46" t="s">
        <v>191</v>
      </c>
      <c r="BC17" s="40"/>
      <c r="BD17" s="40"/>
      <c r="BG17" s="40"/>
      <c r="BL17" s="40"/>
      <c r="BM17" s="327"/>
      <c r="BQ17" s="173"/>
      <c r="BR17" s="184"/>
      <c r="BT17" s="328"/>
      <c r="CB17" s="329"/>
      <c r="CJ17" s="40"/>
      <c r="CP17" s="182"/>
      <c r="CZ17" s="324"/>
      <c r="DC17" s="40"/>
      <c r="DH17" s="43"/>
      <c r="DI17" s="222"/>
      <c r="DJ17" s="266"/>
      <c r="DK17" s="194"/>
    </row>
    <row r="18" spans="16:117" ht="18" customHeight="1">
      <c r="P18" s="171"/>
      <c r="U18" s="43"/>
      <c r="AD18" s="330"/>
      <c r="AF18" s="40"/>
      <c r="AN18" s="40"/>
      <c r="AR18" s="46"/>
      <c r="BB18" s="339" t="s">
        <v>162</v>
      </c>
      <c r="BD18" s="325">
        <v>279.474</v>
      </c>
      <c r="BF18" s="40"/>
      <c r="BG18" s="169"/>
      <c r="BT18" s="169"/>
      <c r="BX18" s="171" t="s">
        <v>163</v>
      </c>
      <c r="CJ18" s="136"/>
      <c r="CM18" s="331"/>
      <c r="CN18" s="331"/>
      <c r="CQ18" s="331"/>
      <c r="CR18" s="40"/>
      <c r="CS18" s="40"/>
      <c r="CT18" s="169"/>
      <c r="CW18" s="40"/>
      <c r="DH18" s="332"/>
      <c r="DI18" s="40"/>
      <c r="DJ18" s="40"/>
      <c r="DM18" s="266"/>
    </row>
    <row r="19" spans="16:114" ht="18" customHeight="1">
      <c r="P19" s="46"/>
      <c r="Y19" s="331"/>
      <c r="AQ19" s="43"/>
      <c r="AT19" s="138"/>
      <c r="AY19" s="47"/>
      <c r="BB19" s="333"/>
      <c r="BD19" s="40"/>
      <c r="BE19" s="40"/>
      <c r="BR19" s="40"/>
      <c r="BX19" s="46" t="s">
        <v>192</v>
      </c>
      <c r="CP19" s="40"/>
      <c r="CX19" s="138"/>
      <c r="CZ19" s="324"/>
      <c r="DJ19" s="48"/>
    </row>
    <row r="20" spans="3:118" ht="18" customHeight="1">
      <c r="C20" s="40"/>
      <c r="F20" s="48"/>
      <c r="Z20" s="40"/>
      <c r="AC20" s="339"/>
      <c r="AM20" s="49"/>
      <c r="AN20" s="46"/>
      <c r="AQ20" s="341"/>
      <c r="AY20" s="334">
        <v>10</v>
      </c>
      <c r="AZ20" s="42"/>
      <c r="BA20" s="40"/>
      <c r="BB20" s="326" t="s">
        <v>190</v>
      </c>
      <c r="BC20" s="40"/>
      <c r="BG20" s="40"/>
      <c r="BJ20" s="137"/>
      <c r="BP20" s="519" t="s">
        <v>158</v>
      </c>
      <c r="BT20" s="40"/>
      <c r="BV20" s="320" t="s">
        <v>161</v>
      </c>
      <c r="BY20" s="40"/>
      <c r="CB20" s="335"/>
      <c r="CG20" s="334"/>
      <c r="CH20" s="334"/>
      <c r="CL20" s="40"/>
      <c r="CY20" s="313"/>
      <c r="CZ20" s="324"/>
      <c r="DG20" s="319"/>
      <c r="DI20" s="313"/>
      <c r="DJ20" s="336"/>
      <c r="DL20" s="337"/>
      <c r="DN20" s="338"/>
    </row>
    <row r="21" spans="6:116" ht="18" customHeight="1">
      <c r="F21" s="48"/>
      <c r="I21" s="177"/>
      <c r="L21" s="40"/>
      <c r="P21" s="333"/>
      <c r="W21" s="46"/>
      <c r="X21" s="142"/>
      <c r="AA21" s="40"/>
      <c r="AC21" s="40"/>
      <c r="AE21" s="40"/>
      <c r="AF21" s="40"/>
      <c r="AG21" s="40"/>
      <c r="AI21" s="45"/>
      <c r="AK21" s="331"/>
      <c r="AN21" s="40"/>
      <c r="AR21" s="43"/>
      <c r="AU21" s="259"/>
      <c r="AW21" s="345"/>
      <c r="AX21" s="137"/>
      <c r="AY21" s="40"/>
      <c r="BA21" s="328"/>
      <c r="BP21" s="40"/>
      <c r="BR21" s="40"/>
      <c r="BT21" s="169"/>
      <c r="BX21" s="40"/>
      <c r="BY21" s="331"/>
      <c r="CA21" s="319"/>
      <c r="CE21" s="40"/>
      <c r="CF21" s="42"/>
      <c r="CG21" s="40"/>
      <c r="CH21" s="40"/>
      <c r="CJ21" s="47"/>
      <c r="CO21" s="320"/>
      <c r="CT21" s="5"/>
      <c r="CU21" s="43"/>
      <c r="CV21" s="5"/>
      <c r="CY21" s="40"/>
      <c r="DH21" s="340"/>
      <c r="DI21" s="40"/>
      <c r="DJ21" s="48"/>
      <c r="DL21" s="180"/>
    </row>
    <row r="22" spans="7:118" ht="18" customHeight="1">
      <c r="G22" s="40"/>
      <c r="H22" s="40"/>
      <c r="I22" s="40"/>
      <c r="L22" s="331"/>
      <c r="M22" s="40"/>
      <c r="R22" s="334"/>
      <c r="W22" s="266"/>
      <c r="AA22" s="43"/>
      <c r="AC22" s="40"/>
      <c r="AE22" s="266"/>
      <c r="AH22" s="345"/>
      <c r="AK22" s="40"/>
      <c r="AN22" s="169" t="s">
        <v>183</v>
      </c>
      <c r="AP22" s="259"/>
      <c r="AR22" s="40"/>
      <c r="AU22" s="40"/>
      <c r="AX22" s="326"/>
      <c r="AY22" s="137"/>
      <c r="BD22" s="43"/>
      <c r="BV22" s="43"/>
      <c r="CF22" s="142"/>
      <c r="CN22" s="319" t="s">
        <v>45</v>
      </c>
      <c r="CP22" s="40"/>
      <c r="CU22" s="40"/>
      <c r="CX22" s="138"/>
      <c r="DG22" s="40"/>
      <c r="DL22" s="332"/>
      <c r="DM22" s="230"/>
      <c r="DN22" s="230"/>
    </row>
    <row r="23" spans="15:118" ht="18" customHeight="1">
      <c r="O23" s="194"/>
      <c r="R23" s="40"/>
      <c r="V23" s="169"/>
      <c r="W23" s="266"/>
      <c r="AA23" s="169"/>
      <c r="AC23" s="46"/>
      <c r="AD23" s="266"/>
      <c r="AJ23" s="137"/>
      <c r="AL23" s="137"/>
      <c r="AQ23" s="40"/>
      <c r="AT23" s="331"/>
      <c r="AU23" s="331">
        <v>8</v>
      </c>
      <c r="AW23" s="331"/>
      <c r="AY23" s="40"/>
      <c r="AZ23" s="331"/>
      <c r="BG23" s="40"/>
      <c r="BJ23" s="42"/>
      <c r="BL23" s="40"/>
      <c r="BR23" s="40"/>
      <c r="BU23" s="342"/>
      <c r="BV23" s="173"/>
      <c r="BY23" s="40"/>
      <c r="CA23" s="331">
        <v>13</v>
      </c>
      <c r="CI23" s="331">
        <v>15</v>
      </c>
      <c r="CK23" s="40"/>
      <c r="CL23" s="40"/>
      <c r="CS23" s="355" t="s">
        <v>160</v>
      </c>
      <c r="CX23" s="136"/>
      <c r="DC23" s="171"/>
      <c r="DD23" s="343"/>
      <c r="DG23" s="43"/>
      <c r="DJ23" s="48"/>
      <c r="DL23" s="344"/>
      <c r="DM23" s="230"/>
      <c r="DN23" s="230"/>
    </row>
    <row r="24" spans="4:118" ht="18" customHeight="1">
      <c r="D24" s="173"/>
      <c r="J24" s="40"/>
      <c r="N24" s="40"/>
      <c r="Q24" s="40"/>
      <c r="R24" s="331"/>
      <c r="T24" s="40"/>
      <c r="U24" s="43"/>
      <c r="W24" s="331"/>
      <c r="X24" s="319"/>
      <c r="AA24" s="40"/>
      <c r="AF24" s="333"/>
      <c r="AP24" s="238"/>
      <c r="AR24" s="259"/>
      <c r="AS24" s="42"/>
      <c r="AT24" s="40"/>
      <c r="AU24" s="40"/>
      <c r="AV24" s="333"/>
      <c r="AZ24" s="40"/>
      <c r="BF24" s="40"/>
      <c r="BH24" s="319"/>
      <c r="BL24" s="331"/>
      <c r="BP24" s="42"/>
      <c r="CA24" s="40"/>
      <c r="CC24" s="42"/>
      <c r="CI24" s="40"/>
      <c r="CP24" s="40"/>
      <c r="CU24" s="331"/>
      <c r="DC24" s="46"/>
      <c r="DG24" s="142"/>
      <c r="DL24" s="332"/>
      <c r="DM24" s="230"/>
      <c r="DN24" s="230"/>
    </row>
    <row r="25" spans="5:117" ht="18" customHeight="1">
      <c r="E25" s="348" t="s">
        <v>38</v>
      </c>
      <c r="G25" s="349" t="s">
        <v>89</v>
      </c>
      <c r="L25" s="43"/>
      <c r="M25" s="222"/>
      <c r="N25" s="331"/>
      <c r="P25" s="5"/>
      <c r="Q25" s="40"/>
      <c r="R25" s="40"/>
      <c r="T25" s="334"/>
      <c r="U25" s="40"/>
      <c r="W25" s="40"/>
      <c r="Y25" s="347"/>
      <c r="Z25" s="169"/>
      <c r="AB25" s="137"/>
      <c r="AD25" s="331"/>
      <c r="AJ25" s="42"/>
      <c r="AO25" s="137" t="s">
        <v>85</v>
      </c>
      <c r="AP25" s="238"/>
      <c r="AR25" s="40"/>
      <c r="AV25" s="326"/>
      <c r="BD25" s="169"/>
      <c r="BL25" s="40"/>
      <c r="BR25" s="169"/>
      <c r="BU25" s="342"/>
      <c r="CL25" s="47"/>
      <c r="CP25" s="45" t="s">
        <v>33</v>
      </c>
      <c r="CU25" s="40"/>
      <c r="CV25" s="40"/>
      <c r="DB25" s="142" t="s">
        <v>95</v>
      </c>
      <c r="DD25" s="46"/>
      <c r="DE25" s="40"/>
      <c r="DK25" s="351" t="s">
        <v>96</v>
      </c>
      <c r="DM25" s="352" t="s">
        <v>41</v>
      </c>
    </row>
    <row r="26" spans="2:116" ht="18" customHeight="1">
      <c r="B26" s="44"/>
      <c r="G26" s="518"/>
      <c r="K26" s="137"/>
      <c r="O26" s="331"/>
      <c r="P26" s="43"/>
      <c r="Q26" s="194"/>
      <c r="S26" s="331"/>
      <c r="T26" s="40"/>
      <c r="U26" s="43"/>
      <c r="V26" s="266"/>
      <c r="W26" s="331">
        <v>2</v>
      </c>
      <c r="X26" s="331">
        <v>3</v>
      </c>
      <c r="Y26" s="194"/>
      <c r="Z26" s="169"/>
      <c r="AA26" s="40"/>
      <c r="AD26" s="40"/>
      <c r="AF26" s="318"/>
      <c r="AH26" s="331">
        <v>6</v>
      </c>
      <c r="AL26" s="137"/>
      <c r="AP26" s="40"/>
      <c r="AU26" s="46"/>
      <c r="BG26" s="40"/>
      <c r="BK26" s="178"/>
      <c r="BL26" s="171"/>
      <c r="BO26" s="331"/>
      <c r="BP26" s="137"/>
      <c r="BU26" s="342"/>
      <c r="BV26" s="341"/>
      <c r="BX26" s="138"/>
      <c r="CG26" s="341" t="s">
        <v>185</v>
      </c>
      <c r="CH26" s="43"/>
      <c r="CL26" s="136"/>
      <c r="CN26" s="47"/>
      <c r="CP26" s="331">
        <v>18</v>
      </c>
      <c r="CS26" s="331"/>
      <c r="CU26" s="331" t="s">
        <v>159</v>
      </c>
      <c r="CV26" s="43"/>
      <c r="CW26" s="40">
        <v>0</v>
      </c>
      <c r="CX26" s="331"/>
      <c r="CY26" s="331"/>
      <c r="CZ26" s="331"/>
      <c r="DC26" s="43"/>
      <c r="DE26" s="43"/>
      <c r="DG26" s="319"/>
      <c r="DH26" s="319"/>
      <c r="DK26" s="266"/>
      <c r="DL26" s="266"/>
    </row>
    <row r="27" spans="3:120" ht="18" customHeight="1">
      <c r="C27" s="353"/>
      <c r="E27" s="354"/>
      <c r="G27" s="518"/>
      <c r="H27" s="42"/>
      <c r="J27" s="42"/>
      <c r="O27" s="40"/>
      <c r="P27" s="40"/>
      <c r="T27" s="42"/>
      <c r="U27" s="40"/>
      <c r="W27" s="40"/>
      <c r="X27" s="40"/>
      <c r="AC27" s="40"/>
      <c r="AD27" s="173"/>
      <c r="AE27" s="173"/>
      <c r="AF27" s="43"/>
      <c r="AH27" s="40"/>
      <c r="AJ27" s="331"/>
      <c r="AR27" s="266"/>
      <c r="AS27" s="266"/>
      <c r="AT27" s="266"/>
      <c r="AU27" s="266"/>
      <c r="AV27" s="266"/>
      <c r="BP27" s="42"/>
      <c r="BV27" s="168"/>
      <c r="BZ27" s="137"/>
      <c r="CE27" s="40"/>
      <c r="CF27" s="42"/>
      <c r="CG27" s="40"/>
      <c r="CL27" s="318"/>
      <c r="CP27" s="40"/>
      <c r="CR27" s="331"/>
      <c r="CS27" s="40"/>
      <c r="CT27" s="138"/>
      <c r="CU27" s="40"/>
      <c r="CV27" s="40"/>
      <c r="CZ27" s="40"/>
      <c r="DC27" s="331"/>
      <c r="DF27" s="42"/>
      <c r="DH27" s="343"/>
      <c r="DI27" s="338"/>
      <c r="DK27" s="266"/>
      <c r="DL27" s="266"/>
      <c r="DM27" s="44"/>
      <c r="DO27" s="356">
        <v>18</v>
      </c>
      <c r="DP27" s="44"/>
    </row>
    <row r="28" spans="7:119" ht="18" customHeight="1">
      <c r="G28" s="518"/>
      <c r="J28" s="5"/>
      <c r="L28" s="42"/>
      <c r="O28" s="194"/>
      <c r="P28" s="319"/>
      <c r="Q28" s="194"/>
      <c r="R28" s="42"/>
      <c r="T28" s="266"/>
      <c r="U28" s="347"/>
      <c r="W28" s="194"/>
      <c r="X28" s="40"/>
      <c r="AB28" s="331"/>
      <c r="AC28" s="266"/>
      <c r="AD28" s="331"/>
      <c r="AF28" s="40"/>
      <c r="AG28" s="169"/>
      <c r="AJ28" s="40"/>
      <c r="AN28" s="169" t="s">
        <v>86</v>
      </c>
      <c r="AO28" s="40"/>
      <c r="AS28" s="40"/>
      <c r="BD28" s="326"/>
      <c r="BF28" s="169"/>
      <c r="BT28" s="40"/>
      <c r="BZ28" s="350"/>
      <c r="CJ28" s="40"/>
      <c r="CL28" s="142" t="s">
        <v>43</v>
      </c>
      <c r="CR28" s="40"/>
      <c r="CV28" s="331"/>
      <c r="DC28" s="319" t="s">
        <v>184</v>
      </c>
      <c r="DG28" s="43"/>
      <c r="DK28" s="266"/>
      <c r="DO28" s="356"/>
    </row>
    <row r="29" spans="2:119" ht="18" customHeight="1">
      <c r="B29" s="40"/>
      <c r="E29" s="348"/>
      <c r="G29" s="180"/>
      <c r="I29" s="40"/>
      <c r="J29" s="44"/>
      <c r="L29" s="327"/>
      <c r="P29" s="136" t="s">
        <v>42</v>
      </c>
      <c r="Q29" s="194"/>
      <c r="U29" s="194"/>
      <c r="V29" s="266"/>
      <c r="W29" s="194"/>
      <c r="Z29" s="43"/>
      <c r="AA29" s="40"/>
      <c r="AC29" s="40"/>
      <c r="AE29" s="146"/>
      <c r="AF29" s="43"/>
      <c r="AH29" s="46" t="s">
        <v>29</v>
      </c>
      <c r="AR29" s="169"/>
      <c r="AS29" s="331"/>
      <c r="AT29" s="42"/>
      <c r="BK29" s="178"/>
      <c r="BP29" s="40"/>
      <c r="BT29" s="40"/>
      <c r="BY29" s="40"/>
      <c r="CJ29" s="341" t="s">
        <v>36</v>
      </c>
      <c r="CQ29" s="40"/>
      <c r="CT29" s="138"/>
      <c r="CV29" s="331"/>
      <c r="CW29" s="43"/>
      <c r="CX29" s="331"/>
      <c r="CY29" s="40"/>
      <c r="CZ29" s="40"/>
      <c r="DC29" s="40"/>
      <c r="DD29" s="40"/>
      <c r="DE29" s="40"/>
      <c r="DH29" s="40"/>
      <c r="DO29" s="356"/>
    </row>
    <row r="30" spans="2:119" ht="18" customHeight="1">
      <c r="B30" s="40"/>
      <c r="C30" s="44"/>
      <c r="G30" s="180"/>
      <c r="H30" s="325"/>
      <c r="I30" s="355"/>
      <c r="J30" s="334"/>
      <c r="O30" s="40"/>
      <c r="T30" s="136"/>
      <c r="U30" s="40"/>
      <c r="W30" s="40"/>
      <c r="Y30" s="40"/>
      <c r="Z30" s="40"/>
      <c r="AB30" s="331"/>
      <c r="AE30" s="136"/>
      <c r="AF30" s="40"/>
      <c r="AH30" s="40"/>
      <c r="AM30" s="40"/>
      <c r="AN30" s="42"/>
      <c r="AO30" s="40"/>
      <c r="AU30" s="40"/>
      <c r="BP30" s="42"/>
      <c r="BQ30" s="169"/>
      <c r="BV30" s="424"/>
      <c r="BY30" s="43"/>
      <c r="CA30" s="40"/>
      <c r="CK30" s="40"/>
      <c r="CL30" s="43"/>
      <c r="CM30" s="40"/>
      <c r="CQ30" s="328"/>
      <c r="CR30" s="43"/>
      <c r="CT30" s="138"/>
      <c r="CU30" s="331"/>
      <c r="CV30" s="40"/>
      <c r="CW30" s="331"/>
      <c r="CX30" s="40"/>
      <c r="DA30" s="40"/>
      <c r="DC30" s="40"/>
      <c r="DE30" s="194"/>
      <c r="DF30" s="5"/>
      <c r="DH30" s="40"/>
      <c r="DI30" s="40"/>
      <c r="DJ30" s="40"/>
      <c r="DM30" s="353"/>
      <c r="DN30" s="353"/>
      <c r="DO30" s="356"/>
    </row>
    <row r="31" spans="2:120" ht="18" customHeight="1">
      <c r="B31" s="44"/>
      <c r="C31" s="222"/>
      <c r="D31" s="266"/>
      <c r="G31" s="180"/>
      <c r="H31" s="194"/>
      <c r="I31" s="194"/>
      <c r="J31" s="40"/>
      <c r="L31" s="42"/>
      <c r="O31" s="331">
        <v>1</v>
      </c>
      <c r="P31" s="328"/>
      <c r="Q31" s="194"/>
      <c r="S31" s="171"/>
      <c r="T31" s="266"/>
      <c r="U31" s="43"/>
      <c r="W31" s="43"/>
      <c r="X31" s="331"/>
      <c r="Y31" s="331"/>
      <c r="Z31" s="331"/>
      <c r="AB31" s="40"/>
      <c r="AC31" s="40"/>
      <c r="AE31" s="40"/>
      <c r="AF31" s="331">
        <v>4</v>
      </c>
      <c r="AG31" s="331"/>
      <c r="AH31" s="331">
        <v>5</v>
      </c>
      <c r="AL31" s="173"/>
      <c r="AM31" s="340"/>
      <c r="AR31" s="318" t="s">
        <v>87</v>
      </c>
      <c r="AU31" s="331"/>
      <c r="BD31" s="326"/>
      <c r="BL31" s="40"/>
      <c r="BS31" s="40"/>
      <c r="BY31" s="43"/>
      <c r="BZ31" s="319" t="s">
        <v>39</v>
      </c>
      <c r="CA31" s="319"/>
      <c r="CB31" s="40"/>
      <c r="CK31" s="331">
        <v>16</v>
      </c>
      <c r="CL31" s="40"/>
      <c r="CM31" s="331">
        <v>17</v>
      </c>
      <c r="CN31" s="138"/>
      <c r="CQ31" s="328"/>
      <c r="CS31" s="40"/>
      <c r="CU31" s="40"/>
      <c r="CV31" s="40"/>
      <c r="CW31" s="40"/>
      <c r="CX31" s="40"/>
      <c r="CY31" s="40"/>
      <c r="DA31" s="43"/>
      <c r="DB31" s="40"/>
      <c r="DC31" s="331">
        <v>21</v>
      </c>
      <c r="DE31" s="266"/>
      <c r="DJ31" s="331"/>
      <c r="DP31" s="44"/>
    </row>
    <row r="32" spans="2:117" ht="18" customHeight="1">
      <c r="B32" s="44"/>
      <c r="C32" s="13"/>
      <c r="E32" s="357" t="s">
        <v>37</v>
      </c>
      <c r="G32" s="358" t="s">
        <v>90</v>
      </c>
      <c r="Q32" s="5"/>
      <c r="S32" s="174"/>
      <c r="W32" s="5"/>
      <c r="X32" s="40"/>
      <c r="AC32" s="331"/>
      <c r="AE32" s="331"/>
      <c r="AM32" s="40"/>
      <c r="BE32" s="40"/>
      <c r="BF32" s="40"/>
      <c r="BH32" s="40"/>
      <c r="BL32" s="40"/>
      <c r="BP32" s="318"/>
      <c r="BS32" s="331"/>
      <c r="BW32" s="40"/>
      <c r="BY32" s="40"/>
      <c r="BZ32" s="43"/>
      <c r="CE32" s="138" t="s">
        <v>44</v>
      </c>
      <c r="CM32" s="43"/>
      <c r="CN32" s="341"/>
      <c r="CR32" s="40"/>
      <c r="CT32" s="40"/>
      <c r="CU32" s="171"/>
      <c r="CV32" s="331"/>
      <c r="CX32" s="331"/>
      <c r="DB32" s="331"/>
      <c r="DF32" s="44"/>
      <c r="DH32" s="40"/>
      <c r="DK32" s="361" t="s">
        <v>97</v>
      </c>
      <c r="DM32" s="362" t="s">
        <v>40</v>
      </c>
    </row>
    <row r="33" spans="7:106" ht="18" customHeight="1">
      <c r="G33" s="358"/>
      <c r="K33" s="138"/>
      <c r="O33" s="46" t="s">
        <v>34</v>
      </c>
      <c r="Q33" s="136"/>
      <c r="R33" s="46"/>
      <c r="T33" s="177"/>
      <c r="U33" s="359"/>
      <c r="V33" s="40"/>
      <c r="X33" s="136"/>
      <c r="Z33" s="40"/>
      <c r="AH33" s="46" t="s">
        <v>35</v>
      </c>
      <c r="AM33" s="331">
        <v>7</v>
      </c>
      <c r="AN33" s="40"/>
      <c r="AU33" s="40"/>
      <c r="AV33" s="266"/>
      <c r="BE33" s="328"/>
      <c r="BP33" s="42"/>
      <c r="BV33" s="424"/>
      <c r="BZ33" s="40"/>
      <c r="CA33" s="40"/>
      <c r="CC33" s="42"/>
      <c r="CM33" s="40"/>
      <c r="CQ33" s="40"/>
      <c r="CS33" s="138"/>
      <c r="CT33" s="43"/>
      <c r="CU33" s="174"/>
      <c r="CX33" s="40"/>
      <c r="CY33" s="40"/>
      <c r="DB33" s="45"/>
    </row>
    <row r="34" spans="12:112" ht="18" customHeight="1">
      <c r="L34" s="136"/>
      <c r="N34" s="177"/>
      <c r="R34" s="177"/>
      <c r="S34" s="320"/>
      <c r="T34" s="40"/>
      <c r="AA34" s="177"/>
      <c r="AF34" s="328"/>
      <c r="AG34" s="364"/>
      <c r="AJ34" s="40"/>
      <c r="AL34" s="173"/>
      <c r="AM34" s="331"/>
      <c r="AR34" s="47" t="s">
        <v>88</v>
      </c>
      <c r="AS34" s="40"/>
      <c r="AU34" s="40"/>
      <c r="BH34" s="43"/>
      <c r="BZ34" s="331">
        <v>12</v>
      </c>
      <c r="CB34" s="43"/>
      <c r="CN34" s="319"/>
      <c r="CU34" s="46"/>
      <c r="DH34" s="40"/>
    </row>
    <row r="35" spans="18:112" ht="18" customHeight="1">
      <c r="R35" s="40"/>
      <c r="S35" s="40"/>
      <c r="W35" s="136"/>
      <c r="AB35" s="339"/>
      <c r="AC35" s="40"/>
      <c r="AO35" s="45"/>
      <c r="AS35" s="331"/>
      <c r="AU35" s="43"/>
      <c r="BD35" s="331"/>
      <c r="BH35" s="318"/>
      <c r="BP35" s="318"/>
      <c r="BW35" s="40"/>
      <c r="BZ35" s="170"/>
      <c r="CD35" s="47" t="s">
        <v>92</v>
      </c>
      <c r="CH35" s="40"/>
      <c r="CI35" s="360"/>
      <c r="CJ35" s="40"/>
      <c r="CL35" s="40"/>
      <c r="CM35" s="138"/>
      <c r="CO35" s="40"/>
      <c r="CR35" s="331"/>
      <c r="CT35" s="45"/>
      <c r="CU35" s="46"/>
      <c r="DH35" s="43"/>
    </row>
    <row r="36" spans="3:114" ht="18" customHeight="1">
      <c r="C36" s="363"/>
      <c r="E36" s="230"/>
      <c r="F36" s="230"/>
      <c r="G36" s="363"/>
      <c r="H36" s="344"/>
      <c r="K36" s="40"/>
      <c r="L36" s="171"/>
      <c r="N36" s="331"/>
      <c r="Q36" s="40"/>
      <c r="R36" s="40"/>
      <c r="U36" s="40"/>
      <c r="X36" s="173"/>
      <c r="AF36" s="40"/>
      <c r="AH36" s="40"/>
      <c r="AN36" s="40"/>
      <c r="AP36" s="42"/>
      <c r="AT36" s="40"/>
      <c r="AV36" s="40"/>
      <c r="BD36" s="318"/>
      <c r="BH36" s="40"/>
      <c r="BP36" s="42"/>
      <c r="BW36" s="43"/>
      <c r="CH36" s="40"/>
      <c r="CJ36" s="43"/>
      <c r="CM36" s="319"/>
      <c r="CQ36" s="365"/>
      <c r="CR36" s="40"/>
      <c r="CT36" s="40"/>
      <c r="CZ36" s="40"/>
      <c r="DG36" s="266"/>
      <c r="DH36" s="266"/>
      <c r="DI36" s="266"/>
      <c r="DJ36" s="42"/>
    </row>
    <row r="37" spans="3:115" ht="18" customHeight="1">
      <c r="C37" s="13"/>
      <c r="D37" s="366"/>
      <c r="E37" s="230"/>
      <c r="F37" s="230"/>
      <c r="G37" s="13"/>
      <c r="H37" s="332"/>
      <c r="J37" s="40"/>
      <c r="K37" s="40"/>
      <c r="L37" s="40"/>
      <c r="P37" s="368"/>
      <c r="AF37" s="359"/>
      <c r="AH37" s="171"/>
      <c r="AI37" s="465"/>
      <c r="AJ37" s="40"/>
      <c r="AM37" s="40"/>
      <c r="AN37" s="40"/>
      <c r="AO37" s="40"/>
      <c r="AP37" s="369"/>
      <c r="AV37" s="331">
        <v>9</v>
      </c>
      <c r="BL37" s="40"/>
      <c r="BQ37" s="328"/>
      <c r="BU37" s="340"/>
      <c r="BV37" s="341" t="s">
        <v>94</v>
      </c>
      <c r="BX37" s="40"/>
      <c r="BY37" s="40"/>
      <c r="CH37" s="40"/>
      <c r="CK37" s="169"/>
      <c r="CP37" s="142"/>
      <c r="CQ37" s="367"/>
      <c r="CT37" s="43"/>
      <c r="CZ37" s="328"/>
      <c r="DA37" s="248"/>
      <c r="DB37" s="248"/>
      <c r="DC37" s="248"/>
      <c r="DD37" s="248"/>
      <c r="DE37" s="248"/>
      <c r="DF37" s="222"/>
      <c r="DG37" s="223"/>
      <c r="DH37" s="222"/>
      <c r="DI37" s="223"/>
      <c r="DJ37" s="224"/>
      <c r="DK37" s="8"/>
    </row>
    <row r="38" spans="2:115" ht="18" customHeight="1">
      <c r="B38" s="44"/>
      <c r="C38" s="276"/>
      <c r="D38" s="346"/>
      <c r="E38" s="230"/>
      <c r="F38" s="230"/>
      <c r="G38" s="276"/>
      <c r="H38" s="346"/>
      <c r="I38" s="40"/>
      <c r="J38" s="40"/>
      <c r="K38" s="177"/>
      <c r="L38" s="177"/>
      <c r="AD38" s="40"/>
      <c r="AF38" s="46"/>
      <c r="AH38" s="46"/>
      <c r="AJ38" s="345"/>
      <c r="AK38" s="364"/>
      <c r="AO38" s="177"/>
      <c r="AP38" s="46"/>
      <c r="AT38" s="40"/>
      <c r="AV38" s="42"/>
      <c r="AX38" s="40"/>
      <c r="BE38" s="184" t="s">
        <v>156</v>
      </c>
      <c r="BF38" s="42"/>
      <c r="BJ38" s="342" t="s">
        <v>157</v>
      </c>
      <c r="CH38" s="40"/>
      <c r="CJ38" s="138"/>
      <c r="CN38" s="40"/>
      <c r="CO38" s="138"/>
      <c r="CR38" s="167"/>
      <c r="CT38" s="331"/>
      <c r="CZ38" s="194"/>
      <c r="DA38" s="13"/>
      <c r="DB38" s="230"/>
      <c r="DC38" s="248"/>
      <c r="DD38" s="248"/>
      <c r="DE38" s="248"/>
      <c r="DF38" s="248"/>
      <c r="DG38" s="230"/>
      <c r="DH38" s="248"/>
      <c r="DI38" s="230"/>
      <c r="DJ38" s="230"/>
      <c r="DK38" s="230"/>
    </row>
    <row r="39" spans="3:115" ht="18" customHeight="1">
      <c r="C39" s="230"/>
      <c r="D39" s="230"/>
      <c r="E39" s="230"/>
      <c r="F39" s="230"/>
      <c r="G39" s="230"/>
      <c r="H39" s="230"/>
      <c r="J39" s="177"/>
      <c r="L39" s="316"/>
      <c r="AT39" s="40"/>
      <c r="AW39" s="171"/>
      <c r="AX39" s="328">
        <v>101</v>
      </c>
      <c r="AY39" s="171"/>
      <c r="BA39" s="171"/>
      <c r="BD39" s="330"/>
      <c r="BJ39" s="40"/>
      <c r="BR39" s="330"/>
      <c r="BX39" s="173"/>
      <c r="CD39" s="138"/>
      <c r="CF39" s="45"/>
      <c r="CH39" s="44"/>
      <c r="CJ39" s="370"/>
      <c r="CL39" s="40"/>
      <c r="CO39" s="40"/>
      <c r="CR39" s="146"/>
      <c r="CS39" s="334"/>
      <c r="CT39" s="40"/>
      <c r="CZ39" s="13"/>
      <c r="DA39" s="13"/>
      <c r="DB39" s="13"/>
      <c r="DC39" s="13"/>
      <c r="DD39" s="13"/>
      <c r="DG39" s="194"/>
      <c r="DH39" s="371"/>
      <c r="DI39" s="194"/>
      <c r="DJ39" s="194"/>
      <c r="DK39" s="194"/>
    </row>
    <row r="40" spans="12:115" ht="18" customHeight="1">
      <c r="L40" s="369"/>
      <c r="AT40" s="183"/>
      <c r="AV40" s="171" t="s">
        <v>163</v>
      </c>
      <c r="AW40" s="46"/>
      <c r="AX40" s="328"/>
      <c r="AY40" s="46"/>
      <c r="BA40" s="46"/>
      <c r="BB40" s="339" t="s">
        <v>153</v>
      </c>
      <c r="BG40" s="40"/>
      <c r="BI40" s="40"/>
      <c r="BJ40" s="194"/>
      <c r="BK40" s="40"/>
      <c r="BO40" s="321" t="s">
        <v>155</v>
      </c>
      <c r="BR40" s="330"/>
      <c r="CD40" s="43"/>
      <c r="CE40" s="40"/>
      <c r="CF40" s="42"/>
      <c r="CG40" s="40"/>
      <c r="CH40" s="44"/>
      <c r="CL40" s="171"/>
      <c r="CP40" s="40"/>
      <c r="CR40" s="40"/>
      <c r="CS40" s="40"/>
      <c r="CT40" s="40"/>
      <c r="CZ40" s="372"/>
      <c r="DA40" s="373"/>
      <c r="DB40" s="372"/>
      <c r="DC40" s="374"/>
      <c r="DD40" s="372"/>
      <c r="DE40" s="13"/>
      <c r="DF40" s="375"/>
      <c r="DG40" s="194"/>
      <c r="DH40" s="376"/>
      <c r="DI40" s="194"/>
      <c r="DJ40" s="194"/>
      <c r="DK40" s="194"/>
    </row>
    <row r="41" spans="25:115" ht="18" customHeight="1">
      <c r="Y41" s="40"/>
      <c r="AL41" s="136"/>
      <c r="AM41" s="40"/>
      <c r="AT41" s="377"/>
      <c r="AV41" s="46" t="s">
        <v>188</v>
      </c>
      <c r="AY41" s="320" t="s">
        <v>48</v>
      </c>
      <c r="AZ41" s="40"/>
      <c r="BA41" s="40"/>
      <c r="BD41" s="40"/>
      <c r="BF41" s="330"/>
      <c r="BI41" s="378"/>
      <c r="BJ41" s="40"/>
      <c r="BK41" s="328"/>
      <c r="BL41" s="40"/>
      <c r="CA41" s="194"/>
      <c r="CD41" s="40"/>
      <c r="CE41" s="40"/>
      <c r="CH41" s="40"/>
      <c r="CJ41" s="40"/>
      <c r="CK41" s="40"/>
      <c r="CZ41" s="372"/>
      <c r="DA41" s="373"/>
      <c r="DB41" s="372"/>
      <c r="DC41" s="374"/>
      <c r="DD41" s="372"/>
      <c r="DE41" s="13"/>
      <c r="DF41" s="375"/>
      <c r="DG41" s="194"/>
      <c r="DH41" s="376"/>
      <c r="DI41" s="194"/>
      <c r="DJ41" s="194"/>
      <c r="DK41" s="194"/>
    </row>
    <row r="42" spans="25:115" ht="18" customHeight="1">
      <c r="Y42" s="171"/>
      <c r="AT42" s="377"/>
      <c r="AV42" s="342"/>
      <c r="AX42" s="194"/>
      <c r="AZ42" s="328">
        <v>102</v>
      </c>
      <c r="BC42" s="379"/>
      <c r="BD42" s="43"/>
      <c r="BE42" s="172"/>
      <c r="BF42" s="43"/>
      <c r="BL42" s="43"/>
      <c r="BO42" s="321" t="s">
        <v>155</v>
      </c>
      <c r="BS42" s="120"/>
      <c r="BT42" s="40"/>
      <c r="BU42" s="40"/>
      <c r="CD42" s="40"/>
      <c r="CH42" s="40"/>
      <c r="CZ42" s="372"/>
      <c r="DA42" s="373"/>
      <c r="DB42" s="372"/>
      <c r="DC42" s="374"/>
      <c r="DD42" s="372"/>
      <c r="DE42" s="13"/>
      <c r="DF42" s="375"/>
      <c r="DG42" s="194"/>
      <c r="DH42" s="376"/>
      <c r="DI42" s="194"/>
      <c r="DJ42" s="194"/>
      <c r="DK42" s="194"/>
    </row>
    <row r="43" spans="20:115" ht="18" customHeight="1">
      <c r="T43" s="325"/>
      <c r="Y43" s="46"/>
      <c r="AE43" s="5"/>
      <c r="AK43" s="46"/>
      <c r="AP43" s="194"/>
      <c r="AU43" s="46"/>
      <c r="BC43" s="194"/>
      <c r="BH43" s="40"/>
      <c r="BJ43" s="40"/>
      <c r="BL43" s="171"/>
      <c r="BR43" s="40"/>
      <c r="BS43" s="328"/>
      <c r="BT43" s="43"/>
      <c r="BU43" s="380"/>
      <c r="CA43" s="194"/>
      <c r="CB43" s="340"/>
      <c r="CD43" s="341"/>
      <c r="CZ43" s="372"/>
      <c r="DA43" s="373"/>
      <c r="DB43" s="372"/>
      <c r="DC43" s="374"/>
      <c r="DD43" s="372"/>
      <c r="DE43" s="13"/>
      <c r="DF43" s="375"/>
      <c r="DG43" s="194"/>
      <c r="DH43" s="376"/>
      <c r="DI43" s="194"/>
      <c r="DJ43" s="194"/>
      <c r="DK43" s="194"/>
    </row>
    <row r="44" spans="31:110" ht="18" customHeight="1">
      <c r="AE44" s="5"/>
      <c r="AL44" s="40"/>
      <c r="AV44" s="40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J44" s="317"/>
      <c r="BK44" s="40"/>
      <c r="BL44" s="46"/>
      <c r="BM44" s="248"/>
      <c r="BN44" s="248"/>
      <c r="BO44" s="321" t="s">
        <v>155</v>
      </c>
      <c r="BP44" s="179"/>
      <c r="BR44" s="46"/>
      <c r="BT44" s="46"/>
      <c r="CH44" s="40"/>
      <c r="DF44" s="381"/>
    </row>
    <row r="45" spans="12:120" ht="18" customHeight="1">
      <c r="L45" s="194"/>
      <c r="AE45" s="5"/>
      <c r="AK45" s="46"/>
      <c r="AP45" s="194"/>
      <c r="AU45" s="46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40"/>
      <c r="BM45" s="266"/>
      <c r="BN45" s="40"/>
      <c r="BO45" s="194"/>
      <c r="DF45" s="375"/>
      <c r="DP45" s="42"/>
    </row>
    <row r="46" spans="12:120" ht="18" customHeight="1">
      <c r="L46" s="194"/>
      <c r="AE46" s="5"/>
      <c r="AL46" s="40"/>
      <c r="AP46" s="194"/>
      <c r="AV46" s="40"/>
      <c r="AW46" s="194"/>
      <c r="AY46" s="194"/>
      <c r="AZ46" s="194"/>
      <c r="BA46" s="194"/>
      <c r="BB46" s="194"/>
      <c r="BC46" s="194"/>
      <c r="BD46" s="194"/>
      <c r="BE46" s="194"/>
      <c r="BF46" s="194"/>
      <c r="BG46" s="194"/>
      <c r="BK46" s="5"/>
      <c r="BL46" s="5"/>
      <c r="BM46" s="5"/>
      <c r="BN46" s="5"/>
      <c r="BO46" s="5"/>
      <c r="BP46" s="5"/>
      <c r="BQ46" s="5"/>
      <c r="BR46" s="5"/>
      <c r="BS46" s="5"/>
      <c r="BT46" s="40"/>
      <c r="CF46" s="42"/>
      <c r="CG46" s="42"/>
      <c r="DP46" s="42"/>
    </row>
    <row r="47" spans="30:120" ht="21" customHeight="1">
      <c r="AD47" s="13"/>
      <c r="AE47" s="13"/>
      <c r="AI47" s="194"/>
      <c r="AJ47" s="194"/>
      <c r="AK47" s="194"/>
      <c r="AL47" s="194"/>
      <c r="AM47" s="194"/>
      <c r="AN47" s="194"/>
      <c r="AO47" s="194"/>
      <c r="AP47" s="248"/>
      <c r="AS47" s="194"/>
      <c r="AT47" s="194"/>
      <c r="AU47" s="194"/>
      <c r="AV47" s="194"/>
      <c r="AW47" s="248"/>
      <c r="AY47" s="248"/>
      <c r="AZ47" s="248"/>
      <c r="BA47" s="248"/>
      <c r="BB47" s="13"/>
      <c r="BC47" s="248"/>
      <c r="BD47" s="248"/>
      <c r="BE47" s="248"/>
      <c r="BF47" s="248"/>
      <c r="BG47" s="248"/>
      <c r="BK47" s="5"/>
      <c r="BL47" s="5"/>
      <c r="BM47" s="5"/>
      <c r="BN47" s="5"/>
      <c r="BO47" s="5"/>
      <c r="BP47" s="5"/>
      <c r="BS47" s="5"/>
      <c r="BT47" s="5"/>
      <c r="BU47" s="5"/>
      <c r="CF47" s="42"/>
      <c r="CG47" s="42"/>
      <c r="CO47" s="194"/>
      <c r="CP47" s="194"/>
      <c r="CQ47" s="194"/>
      <c r="CR47" s="194"/>
      <c r="CS47" s="194"/>
      <c r="CT47" s="194"/>
      <c r="DF47" s="194"/>
      <c r="DP47" s="42"/>
    </row>
    <row r="48" spans="30:120" ht="21" customHeight="1" thickBot="1">
      <c r="AD48" s="230"/>
      <c r="AE48" s="230"/>
      <c r="AN48" s="222"/>
      <c r="AO48" s="222"/>
      <c r="AP48" s="13"/>
      <c r="AQ48" s="248"/>
      <c r="AR48" s="248"/>
      <c r="AS48" s="248"/>
      <c r="AT48" s="248"/>
      <c r="AU48" s="248"/>
      <c r="AV48" s="222"/>
      <c r="AW48" s="13"/>
      <c r="AY48" s="230"/>
      <c r="AZ48" s="230"/>
      <c r="BA48" s="230"/>
      <c r="BB48" s="248"/>
      <c r="BC48" s="230"/>
      <c r="BD48" s="230"/>
      <c r="BE48" s="248"/>
      <c r="BF48" s="230"/>
      <c r="BG48" s="248"/>
      <c r="BK48" s="490" t="s">
        <v>13</v>
      </c>
      <c r="BL48" s="491" t="s">
        <v>51</v>
      </c>
      <c r="BM48" s="147" t="s">
        <v>52</v>
      </c>
      <c r="BN48" s="51" t="s">
        <v>53</v>
      </c>
      <c r="BO48" s="492" t="s">
        <v>54</v>
      </c>
      <c r="BP48" s="493"/>
      <c r="BQ48" s="494"/>
      <c r="BR48" s="495" t="s">
        <v>150</v>
      </c>
      <c r="BS48" s="495"/>
      <c r="BT48" s="494"/>
      <c r="BU48" s="496"/>
      <c r="CF48" s="13"/>
      <c r="CG48" s="248"/>
      <c r="CO48" s="194"/>
      <c r="CP48" s="194"/>
      <c r="CZ48" s="194"/>
      <c r="DA48" s="194"/>
      <c r="DB48" s="194"/>
      <c r="DC48" s="194"/>
      <c r="DD48" s="194"/>
      <c r="DE48" s="194"/>
      <c r="DF48" s="194"/>
      <c r="DP48" s="42"/>
    </row>
    <row r="49" spans="3:120" ht="21" customHeight="1" thickBot="1" thickTop="1">
      <c r="C49" s="50" t="s">
        <v>13</v>
      </c>
      <c r="D49" s="51" t="s">
        <v>51</v>
      </c>
      <c r="E49" s="51" t="s">
        <v>52</v>
      </c>
      <c r="F49" s="51" t="s">
        <v>53</v>
      </c>
      <c r="G49" s="382" t="s">
        <v>54</v>
      </c>
      <c r="H49" s="383"/>
      <c r="I49" s="51" t="s">
        <v>13</v>
      </c>
      <c r="J49" s="51" t="s">
        <v>51</v>
      </c>
      <c r="K49" s="384" t="s">
        <v>54</v>
      </c>
      <c r="L49" s="52"/>
      <c r="M49" s="51" t="s">
        <v>13</v>
      </c>
      <c r="N49" s="51" t="s">
        <v>51</v>
      </c>
      <c r="O49" s="384" t="s">
        <v>54</v>
      </c>
      <c r="P49" s="52"/>
      <c r="Q49" s="51" t="s">
        <v>13</v>
      </c>
      <c r="R49" s="51" t="s">
        <v>51</v>
      </c>
      <c r="S49" s="385" t="s">
        <v>54</v>
      </c>
      <c r="T49" s="194"/>
      <c r="AD49" s="194"/>
      <c r="AE49" s="194"/>
      <c r="AK49" s="521" t="s">
        <v>178</v>
      </c>
      <c r="AN49" s="230"/>
      <c r="AO49" s="230"/>
      <c r="AP49" s="248"/>
      <c r="AQ49" s="230"/>
      <c r="AR49" s="230"/>
      <c r="AS49" s="230"/>
      <c r="AT49" s="248"/>
      <c r="AU49" s="390"/>
      <c r="AV49" s="222"/>
      <c r="AW49" s="13"/>
      <c r="AY49" s="13"/>
      <c r="AZ49" s="13"/>
      <c r="BA49" s="13"/>
      <c r="BB49" s="13"/>
      <c r="BC49" s="13"/>
      <c r="BD49" s="13"/>
      <c r="BE49" s="13"/>
      <c r="BF49" s="13"/>
      <c r="BG49" s="13"/>
      <c r="BK49" s="497"/>
      <c r="BL49" s="498"/>
      <c r="BM49" s="498"/>
      <c r="BN49" s="498"/>
      <c r="BO49" s="498"/>
      <c r="BP49" s="499" t="s">
        <v>151</v>
      </c>
      <c r="BQ49" s="498"/>
      <c r="BR49" s="498"/>
      <c r="BS49" s="498"/>
      <c r="BT49" s="498"/>
      <c r="BU49" s="500"/>
      <c r="BW49" s="248"/>
      <c r="BX49" s="248"/>
      <c r="BY49" s="248"/>
      <c r="BZ49" s="248"/>
      <c r="CA49" s="248"/>
      <c r="CC49" s="223"/>
      <c r="CD49" s="222"/>
      <c r="CE49" s="222"/>
      <c r="CF49" s="222"/>
      <c r="CG49" s="222"/>
      <c r="CO49" s="248"/>
      <c r="CP49" s="248"/>
      <c r="CY49" s="50" t="s">
        <v>13</v>
      </c>
      <c r="CZ49" s="51" t="s">
        <v>51</v>
      </c>
      <c r="DA49" s="147" t="s">
        <v>54</v>
      </c>
      <c r="DB49" s="383"/>
      <c r="DC49" s="51" t="s">
        <v>13</v>
      </c>
      <c r="DD49" s="51" t="s">
        <v>51</v>
      </c>
      <c r="DE49" s="147" t="s">
        <v>54</v>
      </c>
      <c r="DF49" s="383"/>
      <c r="DG49" s="51" t="s">
        <v>13</v>
      </c>
      <c r="DH49" s="51" t="s">
        <v>51</v>
      </c>
      <c r="DI49" s="147" t="s">
        <v>54</v>
      </c>
      <c r="DJ49" s="383"/>
      <c r="DK49" s="51" t="s">
        <v>13</v>
      </c>
      <c r="DL49" s="51" t="s">
        <v>51</v>
      </c>
      <c r="DM49" s="51" t="s">
        <v>52</v>
      </c>
      <c r="DN49" s="51" t="s">
        <v>53</v>
      </c>
      <c r="DO49" s="391" t="s">
        <v>54</v>
      </c>
      <c r="DP49" s="42"/>
    </row>
    <row r="50" spans="3:119" ht="21" customHeight="1" thickTop="1">
      <c r="C50" s="53"/>
      <c r="D50" s="54"/>
      <c r="E50" s="54"/>
      <c r="F50" s="54"/>
      <c r="G50" s="219"/>
      <c r="H50" s="54"/>
      <c r="I50" s="219"/>
      <c r="J50" s="54"/>
      <c r="K50" s="219" t="s">
        <v>187</v>
      </c>
      <c r="L50" s="54"/>
      <c r="M50" s="54"/>
      <c r="N50" s="54"/>
      <c r="O50" s="54"/>
      <c r="P50" s="54"/>
      <c r="Q50" s="54"/>
      <c r="R50" s="54"/>
      <c r="S50" s="221"/>
      <c r="T50" s="194"/>
      <c r="AD50" s="194"/>
      <c r="AE50" s="194"/>
      <c r="AK50" s="521" t="s">
        <v>179</v>
      </c>
      <c r="AN50" s="194"/>
      <c r="AO50" s="194"/>
      <c r="AP50" s="13"/>
      <c r="AQ50" s="394"/>
      <c r="AR50" s="372"/>
      <c r="AS50" s="374"/>
      <c r="AT50" s="372"/>
      <c r="AU50" s="13"/>
      <c r="AV50" s="371"/>
      <c r="AW50" s="395"/>
      <c r="AX50" s="11"/>
      <c r="AY50" s="374"/>
      <c r="AZ50" s="372"/>
      <c r="BA50" s="13"/>
      <c r="BB50" s="230"/>
      <c r="BC50" s="396"/>
      <c r="BD50" s="397"/>
      <c r="BE50" s="374"/>
      <c r="BF50" s="372"/>
      <c r="BG50" s="13"/>
      <c r="BK50" s="501"/>
      <c r="BL50" s="35"/>
      <c r="BM50" s="502"/>
      <c r="BN50" s="503"/>
      <c r="BO50" s="405"/>
      <c r="BP50" s="504"/>
      <c r="BQ50" s="505"/>
      <c r="BS50" s="505"/>
      <c r="BU50" s="506"/>
      <c r="BW50" s="230"/>
      <c r="BX50" s="230"/>
      <c r="BY50" s="230"/>
      <c r="BZ50" s="230"/>
      <c r="CA50" s="248"/>
      <c r="CC50" s="230"/>
      <c r="CD50" s="230"/>
      <c r="CE50" s="230"/>
      <c r="CF50" s="230"/>
      <c r="CG50" s="230"/>
      <c r="CO50" s="230"/>
      <c r="CP50" s="230"/>
      <c r="CY50" s="141"/>
      <c r="CZ50" s="54"/>
      <c r="DA50" s="54"/>
      <c r="DB50" s="54"/>
      <c r="DC50" s="54"/>
      <c r="DD50" s="54"/>
      <c r="DE50" s="54"/>
      <c r="DF50" s="54"/>
      <c r="DG50" s="219" t="s">
        <v>186</v>
      </c>
      <c r="DH50" s="54"/>
      <c r="DI50" s="219"/>
      <c r="DJ50" s="54"/>
      <c r="DK50" s="219"/>
      <c r="DL50" s="54"/>
      <c r="DM50" s="54"/>
      <c r="DN50" s="54"/>
      <c r="DO50" s="398"/>
    </row>
    <row r="51" spans="3:119" ht="21" customHeight="1">
      <c r="C51" s="55"/>
      <c r="D51" s="56"/>
      <c r="E51" s="56"/>
      <c r="F51" s="56"/>
      <c r="G51" s="13"/>
      <c r="H51" s="387"/>
      <c r="I51" s="56"/>
      <c r="J51" s="56"/>
      <c r="K51" s="388"/>
      <c r="L51" s="57"/>
      <c r="M51" s="56"/>
      <c r="N51" s="56"/>
      <c r="O51" s="388"/>
      <c r="P51" s="57"/>
      <c r="Q51" s="56"/>
      <c r="R51" s="56"/>
      <c r="S51" s="389"/>
      <c r="T51" s="248"/>
      <c r="U51" s="151"/>
      <c r="V51" s="152"/>
      <c r="W51" s="152"/>
      <c r="X51" s="153" t="s">
        <v>73</v>
      </c>
      <c r="Y51" s="152"/>
      <c r="Z51" s="152"/>
      <c r="AA51" s="154"/>
      <c r="AD51" s="194"/>
      <c r="AE51" s="194"/>
      <c r="AG51" s="552" t="s">
        <v>169</v>
      </c>
      <c r="AH51" s="526"/>
      <c r="AI51" s="526"/>
      <c r="AJ51" s="526"/>
      <c r="AK51" s="526" t="s">
        <v>170</v>
      </c>
      <c r="AL51" s="526"/>
      <c r="AM51" s="526"/>
      <c r="AN51" s="526" t="s">
        <v>171</v>
      </c>
      <c r="AO51" s="527"/>
      <c r="AP51" s="230"/>
      <c r="AQ51" s="395"/>
      <c r="AR51" s="145"/>
      <c r="AS51" s="374"/>
      <c r="AT51" s="372"/>
      <c r="AU51" s="13"/>
      <c r="AV51" s="371"/>
      <c r="AW51" s="394"/>
      <c r="AY51" s="400"/>
      <c r="AZ51" s="372"/>
      <c r="BA51" s="13"/>
      <c r="BB51" s="230"/>
      <c r="BC51" s="396"/>
      <c r="BD51" s="397"/>
      <c r="BE51" s="374"/>
      <c r="BF51" s="372"/>
      <c r="BG51" s="13"/>
      <c r="BK51" s="403">
        <v>9</v>
      </c>
      <c r="BL51" s="35">
        <v>279.351</v>
      </c>
      <c r="BM51" s="502">
        <v>51</v>
      </c>
      <c r="BN51" s="503">
        <f>BL51+(BM51/1000)</f>
        <v>279.402</v>
      </c>
      <c r="BO51" s="405" t="s">
        <v>152</v>
      </c>
      <c r="BP51" s="507" t="s">
        <v>189</v>
      </c>
      <c r="BQ51" s="508"/>
      <c r="BS51" s="13"/>
      <c r="BU51" s="509"/>
      <c r="BW51" s="394"/>
      <c r="BX51" s="372"/>
      <c r="BY51" s="374"/>
      <c r="BZ51" s="372"/>
      <c r="CA51" s="13"/>
      <c r="CC51" s="194"/>
      <c r="CD51" s="194"/>
      <c r="CE51" s="194"/>
      <c r="CF51" s="194"/>
      <c r="CG51" s="521" t="s">
        <v>178</v>
      </c>
      <c r="CO51" s="394"/>
      <c r="CP51" s="372"/>
      <c r="CQ51" s="151"/>
      <c r="CR51" s="152"/>
      <c r="CS51" s="152"/>
      <c r="CT51" s="153" t="s">
        <v>148</v>
      </c>
      <c r="CU51" s="152"/>
      <c r="CV51" s="152"/>
      <c r="CW51" s="154"/>
      <c r="CY51" s="401"/>
      <c r="CZ51" s="402"/>
      <c r="DA51" s="5"/>
      <c r="DB51" s="489"/>
      <c r="DC51" s="423"/>
      <c r="DD51" s="402"/>
      <c r="DE51" s="5"/>
      <c r="DF51" s="387"/>
      <c r="DG51" s="423"/>
      <c r="DH51" s="402"/>
      <c r="DI51" s="5"/>
      <c r="DJ51" s="387"/>
      <c r="DK51" s="56"/>
      <c r="DL51" s="56"/>
      <c r="DM51" s="56"/>
      <c r="DN51" s="56"/>
      <c r="DO51" s="58"/>
    </row>
    <row r="52" spans="3:119" ht="21" customHeight="1" thickBot="1">
      <c r="C52" s="399">
        <v>1</v>
      </c>
      <c r="D52" s="61">
        <v>278.836</v>
      </c>
      <c r="E52" s="62">
        <v>69</v>
      </c>
      <c r="F52" s="59">
        <f>D52+E52*0.001</f>
        <v>278.90500000000003</v>
      </c>
      <c r="G52" s="34" t="s">
        <v>55</v>
      </c>
      <c r="H52" s="392"/>
      <c r="I52" s="393">
        <v>3</v>
      </c>
      <c r="J52" s="35">
        <v>278.985</v>
      </c>
      <c r="K52" s="148" t="s">
        <v>55</v>
      </c>
      <c r="L52" s="60"/>
      <c r="M52" s="393">
        <v>5</v>
      </c>
      <c r="N52" s="35">
        <v>279.137</v>
      </c>
      <c r="O52" s="148" t="s">
        <v>55</v>
      </c>
      <c r="P52" s="60"/>
      <c r="Q52" s="393">
        <v>7</v>
      </c>
      <c r="R52" s="35">
        <v>279.22</v>
      </c>
      <c r="S52" s="31" t="s">
        <v>55</v>
      </c>
      <c r="T52" s="248"/>
      <c r="U52" s="155"/>
      <c r="V52" s="156" t="s">
        <v>66</v>
      </c>
      <c r="W52" s="157"/>
      <c r="X52" s="158" t="s">
        <v>67</v>
      </c>
      <c r="Y52" s="159"/>
      <c r="Z52" s="156" t="s">
        <v>56</v>
      </c>
      <c r="AA52" s="160"/>
      <c r="AD52" s="194"/>
      <c r="AE52" s="194"/>
      <c r="AG52" s="553" t="s">
        <v>172</v>
      </c>
      <c r="AH52" s="554"/>
      <c r="AI52" s="554"/>
      <c r="AJ52" s="554"/>
      <c r="AK52" s="557" t="s">
        <v>173</v>
      </c>
      <c r="AL52" s="557"/>
      <c r="AM52" s="557"/>
      <c r="AN52" s="528">
        <v>100</v>
      </c>
      <c r="AO52" s="529"/>
      <c r="AP52" s="230"/>
      <c r="AQ52" s="395"/>
      <c r="AR52" s="145"/>
      <c r="AS52" s="374"/>
      <c r="AT52" s="372"/>
      <c r="AU52" s="13"/>
      <c r="AV52" s="371"/>
      <c r="AW52" s="394"/>
      <c r="AY52" s="400"/>
      <c r="AZ52" s="372"/>
      <c r="BA52" s="13"/>
      <c r="BB52" s="230"/>
      <c r="BC52" s="395"/>
      <c r="BD52" s="145"/>
      <c r="BE52" s="374"/>
      <c r="BF52" s="372"/>
      <c r="BG52" s="13"/>
      <c r="BK52" s="522">
        <v>101</v>
      </c>
      <c r="BL52" s="59">
        <v>279.38</v>
      </c>
      <c r="BM52" s="502">
        <v>51</v>
      </c>
      <c r="BN52" s="503">
        <f>BL52+(BM52/1000)</f>
        <v>279.431</v>
      </c>
      <c r="BO52" s="405" t="s">
        <v>152</v>
      </c>
      <c r="BP52" s="507" t="s">
        <v>154</v>
      </c>
      <c r="BQ52" s="508"/>
      <c r="BS52" s="13"/>
      <c r="BU52" s="509"/>
      <c r="BW52" s="395"/>
      <c r="BX52" s="145"/>
      <c r="BY52" s="374"/>
      <c r="BZ52" s="372"/>
      <c r="CA52" s="13"/>
      <c r="CC52" s="230"/>
      <c r="CD52" s="194"/>
      <c r="CE52" s="194"/>
      <c r="CF52" s="194"/>
      <c r="CG52" s="521" t="s">
        <v>179</v>
      </c>
      <c r="CO52" s="395"/>
      <c r="CP52" s="145"/>
      <c r="CQ52" s="155"/>
      <c r="CR52" s="156" t="s">
        <v>66</v>
      </c>
      <c r="CS52" s="157"/>
      <c r="CT52" s="158" t="s">
        <v>67</v>
      </c>
      <c r="CU52" s="159"/>
      <c r="CV52" s="156" t="s">
        <v>56</v>
      </c>
      <c r="CW52" s="160"/>
      <c r="CY52" s="403">
        <v>12</v>
      </c>
      <c r="CZ52" s="404">
        <v>279.84</v>
      </c>
      <c r="DA52" s="405" t="s">
        <v>55</v>
      </c>
      <c r="DB52" s="392"/>
      <c r="DC52" s="393">
        <v>15</v>
      </c>
      <c r="DD52" s="404">
        <v>279.967</v>
      </c>
      <c r="DE52" s="405" t="s">
        <v>55</v>
      </c>
      <c r="DF52" s="392"/>
      <c r="DG52" s="393">
        <v>18</v>
      </c>
      <c r="DH52" s="404">
        <v>280.089</v>
      </c>
      <c r="DI52" s="405" t="s">
        <v>55</v>
      </c>
      <c r="DJ52" s="392"/>
      <c r="DK52" s="406">
        <v>20</v>
      </c>
      <c r="DL52" s="61">
        <v>280.167</v>
      </c>
      <c r="DM52" s="62">
        <v>69</v>
      </c>
      <c r="DN52" s="59">
        <f>DL52+DM52*0.001</f>
        <v>280.236</v>
      </c>
      <c r="DO52" s="31" t="s">
        <v>55</v>
      </c>
    </row>
    <row r="53" spans="3:119" ht="21" customHeight="1" thickTop="1">
      <c r="C53" s="399"/>
      <c r="D53" s="61"/>
      <c r="E53" s="62"/>
      <c r="F53" s="59"/>
      <c r="G53" s="34"/>
      <c r="H53" s="392"/>
      <c r="I53" s="393"/>
      <c r="J53" s="35"/>
      <c r="K53" s="148"/>
      <c r="L53" s="60"/>
      <c r="M53" s="393"/>
      <c r="N53" s="35"/>
      <c r="O53" s="148"/>
      <c r="P53" s="60"/>
      <c r="Q53" s="393"/>
      <c r="R53" s="35"/>
      <c r="S53" s="31"/>
      <c r="T53" s="13"/>
      <c r="U53" s="23"/>
      <c r="V53" s="10"/>
      <c r="W53" s="12"/>
      <c r="X53" s="12"/>
      <c r="Y53" s="10"/>
      <c r="Z53" s="10"/>
      <c r="AA53" s="25"/>
      <c r="AD53" s="194"/>
      <c r="AE53" s="194"/>
      <c r="AG53" s="565" t="s">
        <v>174</v>
      </c>
      <c r="AH53" s="566"/>
      <c r="AI53" s="566"/>
      <c r="AJ53" s="566"/>
      <c r="AK53" s="557"/>
      <c r="AL53" s="557"/>
      <c r="AM53" s="557"/>
      <c r="AN53" s="559">
        <v>100</v>
      </c>
      <c r="AO53" s="560"/>
      <c r="AP53" s="230"/>
      <c r="AQ53" s="394"/>
      <c r="AR53" s="372"/>
      <c r="AS53" s="374"/>
      <c r="AT53" s="372"/>
      <c r="AU53" s="13"/>
      <c r="AV53" s="371"/>
      <c r="AW53" s="395"/>
      <c r="AY53" s="374"/>
      <c r="AZ53" s="372"/>
      <c r="BA53" s="13"/>
      <c r="BB53" s="230"/>
      <c r="BC53" s="396"/>
      <c r="BD53" s="397"/>
      <c r="BE53" s="374"/>
      <c r="BF53" s="372"/>
      <c r="BG53" s="13"/>
      <c r="BK53" s="522">
        <v>102</v>
      </c>
      <c r="BL53" s="59">
        <v>279.407</v>
      </c>
      <c r="BM53" s="502">
        <v>51</v>
      </c>
      <c r="BN53" s="503">
        <f>BL53+(BM53/1000)</f>
        <v>279.45799999999997</v>
      </c>
      <c r="BO53" s="405" t="s">
        <v>152</v>
      </c>
      <c r="BP53" s="507" t="s">
        <v>154</v>
      </c>
      <c r="BQ53" s="13"/>
      <c r="BS53" s="13"/>
      <c r="BU53" s="510"/>
      <c r="BW53" s="394"/>
      <c r="BX53" s="372"/>
      <c r="BY53" s="374"/>
      <c r="BZ53" s="372"/>
      <c r="CA53" s="13"/>
      <c r="CC53" s="552" t="s">
        <v>169</v>
      </c>
      <c r="CD53" s="526"/>
      <c r="CE53" s="526"/>
      <c r="CF53" s="526"/>
      <c r="CG53" s="526" t="s">
        <v>170</v>
      </c>
      <c r="CH53" s="526"/>
      <c r="CI53" s="526"/>
      <c r="CJ53" s="526" t="s">
        <v>171</v>
      </c>
      <c r="CK53" s="527"/>
      <c r="CO53" s="395"/>
      <c r="CP53" s="145"/>
      <c r="CQ53" s="23"/>
      <c r="CR53" s="10"/>
      <c r="CS53" s="12"/>
      <c r="CT53" s="12"/>
      <c r="CU53" s="10"/>
      <c r="CV53" s="10"/>
      <c r="CW53" s="25"/>
      <c r="CY53" s="403"/>
      <c r="CZ53" s="404"/>
      <c r="DA53" s="405"/>
      <c r="DB53" s="392"/>
      <c r="DC53" s="393">
        <v>16</v>
      </c>
      <c r="DD53" s="404">
        <v>280.008</v>
      </c>
      <c r="DE53" s="405" t="s">
        <v>55</v>
      </c>
      <c r="DF53" s="392"/>
      <c r="DG53" s="393"/>
      <c r="DH53" s="404"/>
      <c r="DI53" s="405"/>
      <c r="DJ53" s="392"/>
      <c r="DK53" s="406"/>
      <c r="DL53" s="61"/>
      <c r="DM53" s="62"/>
      <c r="DN53" s="59"/>
      <c r="DO53" s="31"/>
    </row>
    <row r="54" spans="3:119" ht="21" customHeight="1">
      <c r="C54" s="399">
        <v>2</v>
      </c>
      <c r="D54" s="61">
        <v>278.957</v>
      </c>
      <c r="E54" s="62">
        <v>-69</v>
      </c>
      <c r="F54" s="59">
        <f>D54+E54*0.001</f>
        <v>278.888</v>
      </c>
      <c r="G54" s="34" t="s">
        <v>55</v>
      </c>
      <c r="H54" s="392"/>
      <c r="I54" s="393">
        <v>4</v>
      </c>
      <c r="J54" s="35">
        <v>279.107</v>
      </c>
      <c r="K54" s="148" t="s">
        <v>55</v>
      </c>
      <c r="L54" s="60"/>
      <c r="M54" s="393">
        <v>6</v>
      </c>
      <c r="N54" s="35">
        <v>279.137</v>
      </c>
      <c r="O54" s="148" t="s">
        <v>55</v>
      </c>
      <c r="P54" s="60"/>
      <c r="Q54" s="393">
        <v>8</v>
      </c>
      <c r="R54" s="35">
        <v>279.334</v>
      </c>
      <c r="S54" s="31" t="s">
        <v>152</v>
      </c>
      <c r="T54" s="372"/>
      <c r="U54" s="23"/>
      <c r="V54" s="161" t="s">
        <v>57</v>
      </c>
      <c r="W54" s="12"/>
      <c r="X54" s="162" t="s">
        <v>146</v>
      </c>
      <c r="Y54" s="10"/>
      <c r="Z54" s="161" t="s">
        <v>147</v>
      </c>
      <c r="AA54" s="25"/>
      <c r="AD54" s="194"/>
      <c r="AE54" s="194"/>
      <c r="AF54" s="5"/>
      <c r="AG54" s="553" t="s">
        <v>175</v>
      </c>
      <c r="AH54" s="554"/>
      <c r="AI54" s="554"/>
      <c r="AJ54" s="554"/>
      <c r="AK54" s="557" t="s">
        <v>176</v>
      </c>
      <c r="AL54" s="557"/>
      <c r="AM54" s="557"/>
      <c r="AN54" s="528">
        <v>100</v>
      </c>
      <c r="AO54" s="529"/>
      <c r="AP54" s="230"/>
      <c r="AQ54" s="394"/>
      <c r="AR54" s="372"/>
      <c r="AS54" s="374"/>
      <c r="AT54" s="372"/>
      <c r="AU54" s="13"/>
      <c r="AV54" s="371"/>
      <c r="AW54" s="395"/>
      <c r="AX54" s="230"/>
      <c r="AY54" s="374"/>
      <c r="AZ54" s="372"/>
      <c r="BA54" s="13"/>
      <c r="BB54" s="230"/>
      <c r="BC54" s="396"/>
      <c r="BD54" s="397"/>
      <c r="BE54" s="374"/>
      <c r="BF54" s="372"/>
      <c r="BG54" s="13"/>
      <c r="BJ54" s="5"/>
      <c r="BK54" s="522">
        <v>10</v>
      </c>
      <c r="BL54" s="59">
        <v>279.384</v>
      </c>
      <c r="BM54" s="502">
        <v>51</v>
      </c>
      <c r="BN54" s="503">
        <f>BL54+(BM54/1000)</f>
        <v>279.435</v>
      </c>
      <c r="BO54" s="405" t="s">
        <v>152</v>
      </c>
      <c r="BP54" s="507" t="s">
        <v>154</v>
      </c>
      <c r="BQ54" s="13"/>
      <c r="BS54" s="13"/>
      <c r="BU54" s="509"/>
      <c r="BW54" s="395"/>
      <c r="BX54" s="145"/>
      <c r="BY54" s="374"/>
      <c r="BZ54" s="372"/>
      <c r="CA54" s="13"/>
      <c r="CB54" s="371"/>
      <c r="CC54" s="553" t="s">
        <v>180</v>
      </c>
      <c r="CD54" s="554"/>
      <c r="CE54" s="554"/>
      <c r="CF54" s="554"/>
      <c r="CG54" s="557" t="s">
        <v>181</v>
      </c>
      <c r="CH54" s="557"/>
      <c r="CI54" s="557"/>
      <c r="CJ54" s="528">
        <v>100</v>
      </c>
      <c r="CK54" s="529"/>
      <c r="CN54" s="5"/>
      <c r="CO54" s="395"/>
      <c r="CP54" s="145"/>
      <c r="CQ54" s="23"/>
      <c r="CR54" s="161" t="s">
        <v>57</v>
      </c>
      <c r="CS54" s="12"/>
      <c r="CT54" s="162" t="s">
        <v>146</v>
      </c>
      <c r="CU54" s="10"/>
      <c r="CV54" s="161" t="s">
        <v>149</v>
      </c>
      <c r="CW54" s="25"/>
      <c r="CY54" s="403">
        <v>13</v>
      </c>
      <c r="CZ54" s="404">
        <v>279.844</v>
      </c>
      <c r="DA54" s="405" t="s">
        <v>152</v>
      </c>
      <c r="DB54" s="392"/>
      <c r="DC54" s="393">
        <v>17</v>
      </c>
      <c r="DD54" s="404">
        <v>280.035</v>
      </c>
      <c r="DE54" s="405" t="s">
        <v>55</v>
      </c>
      <c r="DF54" s="392"/>
      <c r="DG54" s="393">
        <v>19</v>
      </c>
      <c r="DH54" s="404">
        <v>280.157</v>
      </c>
      <c r="DI54" s="405" t="s">
        <v>55</v>
      </c>
      <c r="DJ54" s="392"/>
      <c r="DK54" s="406">
        <v>21</v>
      </c>
      <c r="DL54" s="61">
        <v>280.289</v>
      </c>
      <c r="DM54" s="62">
        <v>-69</v>
      </c>
      <c r="DN54" s="59">
        <f>DL54+DM54*0.001</f>
        <v>280.21999999999997</v>
      </c>
      <c r="DO54" s="31" t="s">
        <v>55</v>
      </c>
    </row>
    <row r="55" spans="3:119" ht="21" customHeight="1" thickBot="1">
      <c r="C55" s="63"/>
      <c r="D55" s="64"/>
      <c r="E55" s="65"/>
      <c r="F55" s="65"/>
      <c r="G55" s="150"/>
      <c r="H55" s="407"/>
      <c r="I55" s="67"/>
      <c r="J55" s="64"/>
      <c r="K55" s="149"/>
      <c r="L55" s="66"/>
      <c r="M55" s="67"/>
      <c r="N55" s="64"/>
      <c r="O55" s="149"/>
      <c r="P55" s="66"/>
      <c r="Q55" s="67"/>
      <c r="R55" s="64"/>
      <c r="S55" s="408"/>
      <c r="T55" s="13"/>
      <c r="U55" s="163"/>
      <c r="V55" s="38"/>
      <c r="W55" s="39"/>
      <c r="X55" s="164"/>
      <c r="Y55" s="38"/>
      <c r="Z55" s="165"/>
      <c r="AA55" s="166"/>
      <c r="AD55" s="194"/>
      <c r="AE55" s="120"/>
      <c r="AG55" s="555" t="s">
        <v>177</v>
      </c>
      <c r="AH55" s="556"/>
      <c r="AI55" s="556"/>
      <c r="AJ55" s="556"/>
      <c r="AK55" s="558"/>
      <c r="AL55" s="558"/>
      <c r="AM55" s="558"/>
      <c r="AN55" s="530">
        <v>100</v>
      </c>
      <c r="AO55" s="525"/>
      <c r="AP55" s="230"/>
      <c r="AQ55" s="409"/>
      <c r="AR55" s="332"/>
      <c r="AS55" s="13"/>
      <c r="AT55" s="13"/>
      <c r="AU55" s="13"/>
      <c r="AV55" s="230"/>
      <c r="AW55" s="409"/>
      <c r="AX55" s="332"/>
      <c r="AY55" s="13"/>
      <c r="AZ55" s="13"/>
      <c r="BA55" s="13"/>
      <c r="BB55" s="230"/>
      <c r="BC55" s="409"/>
      <c r="BD55" s="332"/>
      <c r="BE55" s="13"/>
      <c r="BF55" s="230"/>
      <c r="BG55" s="409"/>
      <c r="BK55" s="511"/>
      <c r="BL55" s="512"/>
      <c r="BM55" s="513"/>
      <c r="BN55" s="514"/>
      <c r="BO55" s="515"/>
      <c r="BP55" s="516"/>
      <c r="BQ55" s="307"/>
      <c r="BR55" s="307"/>
      <c r="BS55" s="307"/>
      <c r="BT55" s="307"/>
      <c r="BU55" s="517"/>
      <c r="BV55" s="230"/>
      <c r="BW55" s="409"/>
      <c r="BX55" s="332"/>
      <c r="BY55" s="13"/>
      <c r="BZ55" s="13"/>
      <c r="CA55" s="13"/>
      <c r="CB55" s="230"/>
      <c r="CC55" s="555" t="s">
        <v>182</v>
      </c>
      <c r="CD55" s="556"/>
      <c r="CE55" s="556"/>
      <c r="CF55" s="556"/>
      <c r="CG55" s="558"/>
      <c r="CH55" s="558"/>
      <c r="CI55" s="558"/>
      <c r="CJ55" s="530">
        <v>100</v>
      </c>
      <c r="CK55" s="525"/>
      <c r="CO55" s="409"/>
      <c r="CP55" s="332"/>
      <c r="CQ55" s="163"/>
      <c r="CR55" s="38"/>
      <c r="CS55" s="39"/>
      <c r="CT55" s="164"/>
      <c r="CU55" s="38"/>
      <c r="CV55" s="165"/>
      <c r="CW55" s="166"/>
      <c r="CY55" s="410"/>
      <c r="CZ55" s="411"/>
      <c r="DA55" s="307"/>
      <c r="DB55" s="407"/>
      <c r="DC55" s="294"/>
      <c r="DD55" s="411"/>
      <c r="DE55" s="307"/>
      <c r="DF55" s="407"/>
      <c r="DG55" s="294"/>
      <c r="DH55" s="411"/>
      <c r="DI55" s="307"/>
      <c r="DJ55" s="407"/>
      <c r="DK55" s="67"/>
      <c r="DL55" s="64"/>
      <c r="DM55" s="65"/>
      <c r="DN55" s="65"/>
      <c r="DO55" s="68"/>
    </row>
    <row r="56" spans="42:121" ht="12.75">
      <c r="AP56" s="176"/>
      <c r="AQ56" s="5"/>
      <c r="BV56" s="176"/>
      <c r="DP56" s="5"/>
      <c r="DQ56" s="5"/>
    </row>
    <row r="57" spans="31:121" ht="12.75">
      <c r="AE57" s="4"/>
      <c r="AF57" s="2"/>
      <c r="BI57" s="4"/>
      <c r="BJ57" s="2"/>
      <c r="BV57" s="176"/>
      <c r="CM57" s="4"/>
      <c r="CN57" s="2"/>
      <c r="DP57" s="5"/>
      <c r="DQ57" s="5"/>
    </row>
  </sheetData>
  <sheetProtection password="E755" sheet="1" objects="1" scenarios="1"/>
  <mergeCells count="43">
    <mergeCell ref="C6:D6"/>
    <mergeCell ref="E6:F6"/>
    <mergeCell ref="E2:J2"/>
    <mergeCell ref="C4:F4"/>
    <mergeCell ref="I4:L4"/>
    <mergeCell ref="C5:F5"/>
    <mergeCell ref="I5:L5"/>
    <mergeCell ref="DM6:DN6"/>
    <mergeCell ref="I6:J6"/>
    <mergeCell ref="K6:L6"/>
    <mergeCell ref="AG6:AH6"/>
    <mergeCell ref="AI6:AJ6"/>
    <mergeCell ref="CI6:CJ6"/>
    <mergeCell ref="DE6:DF6"/>
    <mergeCell ref="CK6:CL6"/>
    <mergeCell ref="DG2:DL2"/>
    <mergeCell ref="DE4:DH4"/>
    <mergeCell ref="DK4:DN4"/>
    <mergeCell ref="DE5:DH5"/>
    <mergeCell ref="DK5:DN5"/>
    <mergeCell ref="AG55:AJ55"/>
    <mergeCell ref="AK51:AM51"/>
    <mergeCell ref="AK52:AM53"/>
    <mergeCell ref="DK6:DL6"/>
    <mergeCell ref="DG6:DH6"/>
    <mergeCell ref="AG51:AJ51"/>
    <mergeCell ref="AG52:AJ52"/>
    <mergeCell ref="AG53:AJ53"/>
    <mergeCell ref="AG54:AJ54"/>
    <mergeCell ref="AK54:AM55"/>
    <mergeCell ref="AN51:AO51"/>
    <mergeCell ref="AN52:AO52"/>
    <mergeCell ref="AN53:AO53"/>
    <mergeCell ref="AN54:AO54"/>
    <mergeCell ref="AN55:AO55"/>
    <mergeCell ref="CJ53:CK53"/>
    <mergeCell ref="CJ54:CK54"/>
    <mergeCell ref="CJ55:CK55"/>
    <mergeCell ref="CC53:CF53"/>
    <mergeCell ref="CC54:CF54"/>
    <mergeCell ref="CC55:CF55"/>
    <mergeCell ref="CG53:CI53"/>
    <mergeCell ref="CG54:CI5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11881477" r:id="rId1"/>
    <oleObject progId="Paint.Picture" shapeId="22711177" r:id="rId2"/>
    <oleObject progId="Paint.Picture" shapeId="22762362" r:id="rId3"/>
    <oleObject progId="Paint.Picture" shapeId="22762420" r:id="rId4"/>
    <oleObject progId="Paint.Picture" shapeId="227957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2013-01-26T11:13:42Z</cp:lastPrinted>
  <dcterms:created xsi:type="dcterms:W3CDTF">2003-01-13T13:06:19Z</dcterms:created>
  <dcterms:modified xsi:type="dcterms:W3CDTF">2013-03-08T08:10:24Z</dcterms:modified>
  <cp:category/>
  <cp:version/>
  <cp:contentType/>
  <cp:contentStatus/>
</cp:coreProperties>
</file>