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Herálec 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<sst xmlns="http://schemas.openxmlformats.org/spreadsheetml/2006/main" count="76" uniqueCount="50">
  <si>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</si>
  <si>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</si>
  <si>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</si>
  <si>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</si>
  <si>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</si>
  <si>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</si>
  <si>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</si>
  <si>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</si>
  <si>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</si>
  <si>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</si>
  <si>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</si>
  <si>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</si>
  <si>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</si>
  <si>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</si>
  <si>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</si>
  <si>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</si>
  <si>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</si>
  <si>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</si>
  <si>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</si>
  <si>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</si>
  <si>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</si>
  <si>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</si>
  <si>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</si>
  <si>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</si>
  <si>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</si>
  <si>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</si>
  <si>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Telefonické  dorozumívání</t>
  </si>
  <si>
    <t>Kód : 15</t>
  </si>
  <si>
    <t>Směr  :  Lípa</t>
  </si>
  <si>
    <t>Směr  :  Humpolec</t>
  </si>
  <si>
    <t>Ev. č. : 558437</t>
  </si>
  <si>
    <t>výhybky přestavuje a uzamyká doprovod vlaku</t>
  </si>
  <si>
    <t>klíče od výhybek v soupravě hlavních klíčů (SHK)</t>
  </si>
  <si>
    <t>výměnový zámek, klíč v.č. 3 / 2 v SHK - II.</t>
  </si>
  <si>
    <t>Km  14,345</t>
  </si>
  <si>
    <t>Dopravní  koleje</t>
  </si>
  <si>
    <t>výměnové zámky do obou směrů, klíč v.č. 4t / 4 v SHK - III.</t>
  </si>
  <si>
    <t>výměnové zámky do obou směrů, klíč v.č. 1t / 1 v SHK - I.</t>
  </si>
  <si>
    <t>provoz podle SŽDC D 3</t>
  </si>
  <si>
    <t>KANGO</t>
  </si>
  <si>
    <t>Vlečka č.:</t>
  </si>
  <si>
    <t>Vlečka ČMPK</t>
  </si>
  <si>
    <t>t.č. mimo provoz</t>
  </si>
  <si>
    <t>Místo zastavení</t>
  </si>
  <si>
    <t>u koleje č. 1 a 3</t>
  </si>
  <si>
    <t>výměnový zámek v závislosti na v.č. 3</t>
  </si>
  <si>
    <t>výměnový zámek v závislosti na v.č. 5</t>
  </si>
  <si>
    <t>Havlíčkův Brod</t>
  </si>
  <si>
    <t>XII.</t>
  </si>
  <si>
    <t>výměnový zámek, klíč v.č. 5 / 6t / 6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</si>
</sst>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i/>
      <sz val="12"/>
      <name val="Arial CE"/>
      <family val="0"/>
    </font>
    <font>
      <sz val="14"/>
      <color indexed="16"/>
      <name val="Arial CE"/>
      <family val="0"/>
    </font>
    <font>
      <sz val="12"/>
      <name val="Arial"/>
      <family val="2"/>
    </font>
    <font>
      <sz val="9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12" xfId="0" applyFont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 indent="1"/>
    </xf>
    <xf numFmtId="164" fontId="42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32" fillId="2" borderId="64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38</xdr:row>
      <xdr:rowOff>114300</xdr:rowOff>
    </xdr:from>
    <xdr:to>
      <xdr:col>27</xdr:col>
      <xdr:colOff>247650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53450" y="9772650"/>
          <a:ext cx="1297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17</xdr:col>
      <xdr:colOff>895350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086600" y="8401050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114300</xdr:rowOff>
    </xdr:from>
    <xdr:to>
      <xdr:col>22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5601950" y="8629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7</xdr:col>
      <xdr:colOff>266700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628900" y="8629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Herálec </a:t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634365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30956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30956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21526500" y="9086850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32</xdr:row>
      <xdr:rowOff>152400</xdr:rowOff>
    </xdr:from>
    <xdr:to>
      <xdr:col>19</xdr:col>
      <xdr:colOff>438150</xdr:colOff>
      <xdr:row>33</xdr:row>
      <xdr:rowOff>0</xdr:rowOff>
    </xdr:to>
    <xdr:sp>
      <xdr:nvSpPr>
        <xdr:cNvPr id="12" name="Line 15"/>
        <xdr:cNvSpPr>
          <a:spLocks/>
        </xdr:cNvSpPr>
      </xdr:nvSpPr>
      <xdr:spPr>
        <a:xfrm>
          <a:off x="1411605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560070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514350</xdr:colOff>
      <xdr:row>40</xdr:row>
      <xdr:rowOff>9525</xdr:rowOff>
    </xdr:from>
    <xdr:to>
      <xdr:col>15</xdr:col>
      <xdr:colOff>781050</xdr:colOff>
      <xdr:row>42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0125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95631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895350</xdr:colOff>
      <xdr:row>32</xdr:row>
      <xdr:rowOff>114300</xdr:rowOff>
    </xdr:from>
    <xdr:to>
      <xdr:col>18</xdr:col>
      <xdr:colOff>666750</xdr:colOff>
      <xdr:row>32</xdr:row>
      <xdr:rowOff>152400</xdr:rowOff>
    </xdr:to>
    <xdr:sp>
      <xdr:nvSpPr>
        <xdr:cNvPr id="16" name="Line 21"/>
        <xdr:cNvSpPr>
          <a:spLocks/>
        </xdr:cNvSpPr>
      </xdr:nvSpPr>
      <xdr:spPr>
        <a:xfrm>
          <a:off x="1337310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32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95631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8" name="Line 77"/>
        <xdr:cNvSpPr>
          <a:spLocks/>
        </xdr:cNvSpPr>
      </xdr:nvSpPr>
      <xdr:spPr>
        <a:xfrm flipH="1">
          <a:off x="30956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9" name="Line 78"/>
        <xdr:cNvSpPr>
          <a:spLocks/>
        </xdr:cNvSpPr>
      </xdr:nvSpPr>
      <xdr:spPr>
        <a:xfrm flipH="1">
          <a:off x="30956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114300</xdr:rowOff>
    </xdr:from>
    <xdr:to>
      <xdr:col>35</xdr:col>
      <xdr:colOff>219075</xdr:colOff>
      <xdr:row>38</xdr:row>
      <xdr:rowOff>114300</xdr:rowOff>
    </xdr:to>
    <xdr:sp>
      <xdr:nvSpPr>
        <xdr:cNvPr id="20" name="Line 168"/>
        <xdr:cNvSpPr>
          <a:spLocks/>
        </xdr:cNvSpPr>
      </xdr:nvSpPr>
      <xdr:spPr>
        <a:xfrm>
          <a:off x="21526500" y="9772650"/>
          <a:ext cx="59150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476250</xdr:colOff>
      <xdr:row>38</xdr:row>
      <xdr:rowOff>114300</xdr:rowOff>
    </xdr:to>
    <xdr:sp>
      <xdr:nvSpPr>
        <xdr:cNvPr id="21" name="Line 173"/>
        <xdr:cNvSpPr>
          <a:spLocks/>
        </xdr:cNvSpPr>
      </xdr:nvSpPr>
      <xdr:spPr>
        <a:xfrm flipH="1" flipV="1">
          <a:off x="4857750" y="9086850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314325</xdr:colOff>
      <xdr:row>38</xdr:row>
      <xdr:rowOff>114300</xdr:rowOff>
    </xdr:from>
    <xdr:to>
      <xdr:col>12</xdr:col>
      <xdr:colOff>476250</xdr:colOff>
      <xdr:row>38</xdr:row>
      <xdr:rowOff>114300</xdr:rowOff>
    </xdr:to>
    <xdr:sp>
      <xdr:nvSpPr>
        <xdr:cNvPr id="23" name="Line 290"/>
        <xdr:cNvSpPr>
          <a:spLocks/>
        </xdr:cNvSpPr>
      </xdr:nvSpPr>
      <xdr:spPr>
        <a:xfrm>
          <a:off x="447675" y="9772650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4" name="Line 291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5" name="Line 292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6" name="Line 293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" name="Line 294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8</xdr:col>
      <xdr:colOff>495300</xdr:colOff>
      <xdr:row>33</xdr:row>
      <xdr:rowOff>114300</xdr:rowOff>
    </xdr:to>
    <xdr:sp>
      <xdr:nvSpPr>
        <xdr:cNvPr id="28" name="Line 295"/>
        <xdr:cNvSpPr>
          <a:spLocks/>
        </xdr:cNvSpPr>
      </xdr:nvSpPr>
      <xdr:spPr>
        <a:xfrm flipV="1">
          <a:off x="4857750" y="8515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33</xdr:row>
      <xdr:rowOff>0</xdr:rowOff>
    </xdr:from>
    <xdr:to>
      <xdr:col>20</xdr:col>
      <xdr:colOff>209550</xdr:colOff>
      <xdr:row>33</xdr:row>
      <xdr:rowOff>114300</xdr:rowOff>
    </xdr:to>
    <xdr:sp>
      <xdr:nvSpPr>
        <xdr:cNvPr id="29" name="Line 296"/>
        <xdr:cNvSpPr>
          <a:spLocks/>
        </xdr:cNvSpPr>
      </xdr:nvSpPr>
      <xdr:spPr>
        <a:xfrm>
          <a:off x="14859000" y="8515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30" name="Line 297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31" name="Line 298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32" name="Group 299"/>
        <xdr:cNvGrpSpPr>
          <a:grpSpLocks noChangeAspect="1"/>
        </xdr:cNvGrpSpPr>
      </xdr:nvGrpSpPr>
      <xdr:grpSpPr>
        <a:xfrm>
          <a:off x="17678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35" name="Group 302"/>
        <xdr:cNvGrpSpPr>
          <a:grpSpLocks noChangeAspect="1"/>
        </xdr:cNvGrpSpPr>
      </xdr:nvGrpSpPr>
      <xdr:grpSpPr>
        <a:xfrm>
          <a:off x="24765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38</xdr:row>
      <xdr:rowOff>114300</xdr:rowOff>
    </xdr:from>
    <xdr:to>
      <xdr:col>12</xdr:col>
      <xdr:colOff>628650</xdr:colOff>
      <xdr:row>40</xdr:row>
      <xdr:rowOff>28575</xdr:rowOff>
    </xdr:to>
    <xdr:grpSp>
      <xdr:nvGrpSpPr>
        <xdr:cNvPr id="38" name="Group 309"/>
        <xdr:cNvGrpSpPr>
          <a:grpSpLocks noChangeAspect="1"/>
        </xdr:cNvGrpSpPr>
      </xdr:nvGrpSpPr>
      <xdr:grpSpPr>
        <a:xfrm>
          <a:off x="840105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114300</xdr:rowOff>
    </xdr:from>
    <xdr:to>
      <xdr:col>7</xdr:col>
      <xdr:colOff>419100</xdr:colOff>
      <xdr:row>37</xdr:row>
      <xdr:rowOff>28575</xdr:rowOff>
    </xdr:to>
    <xdr:grpSp>
      <xdr:nvGrpSpPr>
        <xdr:cNvPr id="41" name="Group 312"/>
        <xdr:cNvGrpSpPr>
          <a:grpSpLocks noChangeAspect="1"/>
        </xdr:cNvGrpSpPr>
      </xdr:nvGrpSpPr>
      <xdr:grpSpPr>
        <a:xfrm>
          <a:off x="46958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44" name="Group 315"/>
        <xdr:cNvGrpSpPr>
          <a:grpSpLocks noChangeAspect="1"/>
        </xdr:cNvGrpSpPr>
      </xdr:nvGrpSpPr>
      <xdr:grpSpPr>
        <a:xfrm>
          <a:off x="251079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38</xdr:row>
      <xdr:rowOff>114300</xdr:rowOff>
    </xdr:from>
    <xdr:to>
      <xdr:col>27</xdr:col>
      <xdr:colOff>409575</xdr:colOff>
      <xdr:row>40</xdr:row>
      <xdr:rowOff>28575</xdr:rowOff>
    </xdr:to>
    <xdr:grpSp>
      <xdr:nvGrpSpPr>
        <xdr:cNvPr id="47" name="Group 318"/>
        <xdr:cNvGrpSpPr>
          <a:grpSpLocks/>
        </xdr:cNvGrpSpPr>
      </xdr:nvGrpSpPr>
      <xdr:grpSpPr>
        <a:xfrm>
          <a:off x="21374100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33</xdr:row>
      <xdr:rowOff>76200</xdr:rowOff>
    </xdr:from>
    <xdr:to>
      <xdr:col>19</xdr:col>
      <xdr:colOff>0</xdr:colOff>
      <xdr:row>34</xdr:row>
      <xdr:rowOff>152400</xdr:rowOff>
    </xdr:to>
    <xdr:grpSp>
      <xdr:nvGrpSpPr>
        <xdr:cNvPr id="50" name="Group 346"/>
        <xdr:cNvGrpSpPr>
          <a:grpSpLocks/>
        </xdr:cNvGrpSpPr>
      </xdr:nvGrpSpPr>
      <xdr:grpSpPr>
        <a:xfrm>
          <a:off x="8077200" y="859155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3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76200</xdr:rowOff>
    </xdr:from>
    <xdr:to>
      <xdr:col>19</xdr:col>
      <xdr:colOff>0</xdr:colOff>
      <xdr:row>37</xdr:row>
      <xdr:rowOff>152400</xdr:rowOff>
    </xdr:to>
    <xdr:grpSp>
      <xdr:nvGrpSpPr>
        <xdr:cNvPr id="60" name="Group 356"/>
        <xdr:cNvGrpSpPr>
          <a:grpSpLocks/>
        </xdr:cNvGrpSpPr>
      </xdr:nvGrpSpPr>
      <xdr:grpSpPr>
        <a:xfrm>
          <a:off x="8077200" y="927735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3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34</xdr:row>
      <xdr:rowOff>0</xdr:rowOff>
    </xdr:from>
    <xdr:to>
      <xdr:col>8</xdr:col>
      <xdr:colOff>514350</xdr:colOff>
      <xdr:row>35</xdr:row>
      <xdr:rowOff>0</xdr:rowOff>
    </xdr:to>
    <xdr:grpSp>
      <xdr:nvGrpSpPr>
        <xdr:cNvPr id="70" name="Group 366"/>
        <xdr:cNvGrpSpPr>
          <a:grpSpLocks noChangeAspect="1"/>
        </xdr:cNvGrpSpPr>
      </xdr:nvGrpSpPr>
      <xdr:grpSpPr>
        <a:xfrm>
          <a:off x="557212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1" name="Rectangle 36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6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6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36</xdr:row>
      <xdr:rowOff>0</xdr:rowOff>
    </xdr:from>
    <xdr:to>
      <xdr:col>11</xdr:col>
      <xdr:colOff>285750</xdr:colOff>
      <xdr:row>37</xdr:row>
      <xdr:rowOff>0</xdr:rowOff>
    </xdr:to>
    <xdr:grpSp>
      <xdr:nvGrpSpPr>
        <xdr:cNvPr id="74" name="Group 370"/>
        <xdr:cNvGrpSpPr>
          <a:grpSpLocks noChangeAspect="1"/>
        </xdr:cNvGrpSpPr>
      </xdr:nvGrpSpPr>
      <xdr:grpSpPr>
        <a:xfrm>
          <a:off x="780097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5" name="Rectangle 37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7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7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34</xdr:row>
      <xdr:rowOff>0</xdr:rowOff>
    </xdr:from>
    <xdr:to>
      <xdr:col>19</xdr:col>
      <xdr:colOff>457200</xdr:colOff>
      <xdr:row>35</xdr:row>
      <xdr:rowOff>0</xdr:rowOff>
    </xdr:to>
    <xdr:grpSp>
      <xdr:nvGrpSpPr>
        <xdr:cNvPr id="78" name="Group 374"/>
        <xdr:cNvGrpSpPr>
          <a:grpSpLocks noChangeAspect="1"/>
        </xdr:cNvGrpSpPr>
      </xdr:nvGrpSpPr>
      <xdr:grpSpPr>
        <a:xfrm>
          <a:off x="1483995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3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82" name="Group 378"/>
        <xdr:cNvGrpSpPr>
          <a:grpSpLocks noChangeAspect="1"/>
        </xdr:cNvGrpSpPr>
      </xdr:nvGrpSpPr>
      <xdr:grpSpPr>
        <a:xfrm>
          <a:off x="26536650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3" name="Line 37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38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38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38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TextBox 38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8" name="Line 38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8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36</xdr:row>
      <xdr:rowOff>19050</xdr:rowOff>
    </xdr:from>
    <xdr:to>
      <xdr:col>2</xdr:col>
      <xdr:colOff>714375</xdr:colOff>
      <xdr:row>36</xdr:row>
      <xdr:rowOff>209550</xdr:rowOff>
    </xdr:to>
    <xdr:grpSp>
      <xdr:nvGrpSpPr>
        <xdr:cNvPr id="90" name="Group 386"/>
        <xdr:cNvGrpSpPr>
          <a:grpSpLocks noChangeAspect="1"/>
        </xdr:cNvGrpSpPr>
      </xdr:nvGrpSpPr>
      <xdr:grpSpPr>
        <a:xfrm>
          <a:off x="1009650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1" name="TextBox 38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38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38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39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39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39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9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457200</xdr:colOff>
      <xdr:row>33</xdr:row>
      <xdr:rowOff>114300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10991850" y="8629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oneCellAnchor>
    <xdr:from>
      <xdr:col>15</xdr:col>
      <xdr:colOff>457200</xdr:colOff>
      <xdr:row>36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0991850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twoCellAnchor editAs="absolute">
    <xdr:from>
      <xdr:col>17</xdr:col>
      <xdr:colOff>276225</xdr:colOff>
      <xdr:row>35</xdr:row>
      <xdr:rowOff>152400</xdr:rowOff>
    </xdr:from>
    <xdr:to>
      <xdr:col>17</xdr:col>
      <xdr:colOff>781050</xdr:colOff>
      <xdr:row>36</xdr:row>
      <xdr:rowOff>57150</xdr:rowOff>
    </xdr:to>
    <xdr:grpSp>
      <xdr:nvGrpSpPr>
        <xdr:cNvPr id="100" name="Group 397"/>
        <xdr:cNvGrpSpPr>
          <a:grpSpLocks/>
        </xdr:cNvGrpSpPr>
      </xdr:nvGrpSpPr>
      <xdr:grpSpPr>
        <a:xfrm>
          <a:off x="12753975" y="91249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1" name="Line 398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99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00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6"/>
      <c r="C2" s="107"/>
      <c r="D2" s="107"/>
      <c r="E2" s="33" t="s">
        <v>28</v>
      </c>
      <c r="F2" s="107"/>
      <c r="G2" s="107"/>
      <c r="H2" s="108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6"/>
      <c r="AE2" s="107"/>
      <c r="AF2" s="107"/>
      <c r="AG2" s="33" t="s">
        <v>29</v>
      </c>
      <c r="AH2" s="107"/>
      <c r="AI2" s="107"/>
      <c r="AJ2" s="108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25</v>
      </c>
      <c r="P3" s="41"/>
      <c r="R3" s="165"/>
      <c r="S3" s="166" t="s">
        <v>34</v>
      </c>
      <c r="T3" s="167"/>
      <c r="V3" s="41"/>
      <c r="W3" s="26" t="s">
        <v>30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96" t="s">
        <v>19</v>
      </c>
      <c r="K4" s="197"/>
      <c r="L4" s="197"/>
      <c r="M4" s="197"/>
      <c r="N4" s="197"/>
      <c r="O4" s="197"/>
      <c r="P4" s="43"/>
      <c r="Q4" s="44"/>
      <c r="R4" s="44"/>
      <c r="S4" s="44"/>
      <c r="T4" s="44"/>
      <c r="U4" s="44"/>
      <c r="V4" s="45"/>
      <c r="W4" s="197" t="s">
        <v>19</v>
      </c>
      <c r="X4" s="197"/>
      <c r="Y4" s="197"/>
      <c r="Z4" s="197"/>
      <c r="AA4" s="197"/>
      <c r="AB4" s="198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9" t="s">
        <v>21</v>
      </c>
      <c r="K5" s="200"/>
      <c r="L5" s="201"/>
      <c r="M5" s="202"/>
      <c r="N5" s="203" t="s">
        <v>43</v>
      </c>
      <c r="O5" s="204"/>
      <c r="P5" s="47"/>
      <c r="Q5" s="115"/>
      <c r="R5" s="51"/>
      <c r="S5" s="20" t="s">
        <v>20</v>
      </c>
      <c r="T5" s="50"/>
      <c r="U5" s="162"/>
      <c r="V5" s="48"/>
      <c r="W5" s="205"/>
      <c r="X5" s="200"/>
      <c r="Y5" s="201"/>
      <c r="Z5" s="202"/>
      <c r="AA5" s="206" t="s">
        <v>21</v>
      </c>
      <c r="AB5" s="207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3"/>
      <c r="K6" s="114"/>
      <c r="L6" s="149"/>
      <c r="M6" s="114"/>
      <c r="N6" s="118"/>
      <c r="O6" s="117"/>
      <c r="P6" s="47"/>
      <c r="Q6" s="57"/>
      <c r="R6" s="57"/>
      <c r="S6" s="57"/>
      <c r="T6" s="57"/>
      <c r="U6" s="57"/>
      <c r="V6" s="48"/>
      <c r="W6" s="118"/>
      <c r="X6" s="117"/>
      <c r="Y6" s="152"/>
      <c r="Z6" s="117"/>
      <c r="AA6" s="119"/>
      <c r="AB6" s="120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26</v>
      </c>
      <c r="F7" s="9"/>
      <c r="G7" s="9"/>
      <c r="H7" s="12"/>
      <c r="I7" s="35"/>
      <c r="J7" s="52"/>
      <c r="K7" s="2"/>
      <c r="L7" s="150"/>
      <c r="M7" s="2"/>
      <c r="N7" s="39"/>
      <c r="O7" s="54"/>
      <c r="P7" s="47"/>
      <c r="Q7" s="115"/>
      <c r="R7" s="39"/>
      <c r="S7" s="134" t="s">
        <v>24</v>
      </c>
      <c r="T7" s="115"/>
      <c r="U7" s="39"/>
      <c r="V7" s="48"/>
      <c r="W7" s="39"/>
      <c r="X7" s="54"/>
      <c r="Y7" s="153"/>
      <c r="Z7" s="54"/>
      <c r="AA7" s="35"/>
      <c r="AB7" s="55"/>
      <c r="AC7" s="40"/>
      <c r="AD7" s="7"/>
      <c r="AE7" s="9"/>
      <c r="AF7" s="9"/>
      <c r="AG7" s="10" t="s">
        <v>26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38</v>
      </c>
      <c r="F8" s="9"/>
      <c r="G8" s="9"/>
      <c r="H8" s="12"/>
      <c r="I8" s="35"/>
      <c r="J8" s="210" t="s">
        <v>18</v>
      </c>
      <c r="K8" s="211"/>
      <c r="L8" s="181"/>
      <c r="M8" s="182"/>
      <c r="N8" s="188" t="s">
        <v>44</v>
      </c>
      <c r="O8" s="189"/>
      <c r="P8" s="47"/>
      <c r="Q8" s="115"/>
      <c r="R8" s="115"/>
      <c r="S8" s="116" t="s">
        <v>31</v>
      </c>
      <c r="T8" s="115"/>
      <c r="U8" s="115"/>
      <c r="V8" s="48"/>
      <c r="W8" s="190"/>
      <c r="X8" s="191"/>
      <c r="Y8" s="181"/>
      <c r="Z8" s="182"/>
      <c r="AA8" s="192" t="s">
        <v>18</v>
      </c>
      <c r="AB8" s="193"/>
      <c r="AC8" s="40"/>
      <c r="AD8" s="7"/>
      <c r="AE8" s="9"/>
      <c r="AF8" s="9"/>
      <c r="AG8" s="30" t="s">
        <v>38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12">
        <v>14.098</v>
      </c>
      <c r="K9" s="213"/>
      <c r="L9" s="194"/>
      <c r="M9" s="195"/>
      <c r="N9" s="214">
        <v>14.383</v>
      </c>
      <c r="O9" s="215"/>
      <c r="P9" s="47"/>
      <c r="Q9" s="35"/>
      <c r="R9" s="35"/>
      <c r="S9" s="148" t="s">
        <v>32</v>
      </c>
      <c r="T9" s="35"/>
      <c r="U9" s="35"/>
      <c r="V9" s="48"/>
      <c r="W9" s="216"/>
      <c r="X9" s="215"/>
      <c r="Y9" s="194"/>
      <c r="Z9" s="195"/>
      <c r="AA9" s="208">
        <v>14.662</v>
      </c>
      <c r="AB9" s="209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27</v>
      </c>
      <c r="F10" s="6"/>
      <c r="G10" s="6"/>
      <c r="H10" s="21"/>
      <c r="I10" s="35"/>
      <c r="J10" s="53"/>
      <c r="K10" s="54"/>
      <c r="L10" s="150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3"/>
      <c r="Z10" s="54"/>
      <c r="AA10" s="35"/>
      <c r="AB10" s="55"/>
      <c r="AC10" s="40"/>
      <c r="AD10" s="7"/>
      <c r="AE10" s="6"/>
      <c r="AF10" s="6"/>
      <c r="AG10" s="11" t="s">
        <v>27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1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1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8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8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56"/>
      <c r="K14" s="56"/>
      <c r="L14" s="58"/>
      <c r="M14" s="58"/>
      <c r="N14" s="56"/>
      <c r="O14" s="56"/>
      <c r="P14" s="68"/>
      <c r="Q14" s="123"/>
      <c r="R14" s="124"/>
      <c r="S14" s="125"/>
      <c r="T14" s="126"/>
      <c r="U14" s="127"/>
      <c r="W14" s="58"/>
      <c r="X14" s="58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56"/>
      <c r="K15" s="56"/>
      <c r="L15" s="58"/>
      <c r="M15" s="58"/>
      <c r="N15" s="56"/>
      <c r="O15" s="56"/>
      <c r="P15" s="68"/>
      <c r="Q15" s="128"/>
      <c r="R15" s="70"/>
      <c r="S15" s="121" t="s">
        <v>22</v>
      </c>
      <c r="T15" s="56"/>
      <c r="U15" s="129"/>
      <c r="W15" s="58"/>
      <c r="X15" s="58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56"/>
      <c r="K16" s="56"/>
      <c r="L16" s="58"/>
      <c r="M16" s="58"/>
      <c r="N16" s="56"/>
      <c r="O16" s="56"/>
      <c r="P16" s="68"/>
      <c r="Q16" s="128"/>
      <c r="R16" s="70"/>
      <c r="S16" s="70"/>
      <c r="T16" s="56"/>
      <c r="U16" s="129"/>
      <c r="W16" s="58"/>
      <c r="X16" s="58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8"/>
      <c r="Q17" s="128"/>
      <c r="R17" s="56"/>
      <c r="S17" s="122" t="s">
        <v>47</v>
      </c>
      <c r="T17" s="56"/>
      <c r="U17" s="129"/>
      <c r="W17" s="58"/>
      <c r="X17" s="58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0"/>
      <c r="R18" s="131"/>
      <c r="S18" s="132"/>
      <c r="T18" s="132"/>
      <c r="U18" s="133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23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6"/>
      <c r="AA28" s="4"/>
      <c r="AB28" s="4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Z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L30" s="58"/>
      <c r="M30" s="4"/>
      <c r="N30" s="4"/>
      <c r="O30" s="58"/>
      <c r="P30" s="4"/>
      <c r="Q30" s="4"/>
      <c r="R30" s="58"/>
      <c r="S30" s="4"/>
      <c r="T30" s="66"/>
      <c r="U30" s="4"/>
      <c r="Z30" s="58"/>
      <c r="AB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Z31" s="58"/>
      <c r="AB31" s="58"/>
      <c r="AD31" s="4"/>
      <c r="AE31" s="4"/>
      <c r="AF31" s="66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N32" s="58"/>
      <c r="O32" s="58"/>
      <c r="P32" s="4"/>
      <c r="Q32" s="4"/>
      <c r="R32" s="4"/>
      <c r="T32" s="66"/>
      <c r="U32" s="66"/>
      <c r="V32" s="80"/>
      <c r="W32" s="80"/>
      <c r="X32" s="4"/>
      <c r="Y32" s="4"/>
      <c r="Z32" s="4"/>
      <c r="AA32" s="4"/>
      <c r="AB32" s="58"/>
      <c r="AD32" s="58"/>
      <c r="AE32" s="66"/>
      <c r="AF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O33" s="5"/>
      <c r="P33" s="4"/>
      <c r="Q33" s="4"/>
      <c r="R33" s="4"/>
      <c r="S33" s="4"/>
      <c r="T33" s="66"/>
      <c r="U33" s="4"/>
      <c r="V33" s="4"/>
      <c r="W33" s="4"/>
      <c r="X33" s="4"/>
      <c r="Y33" s="4"/>
      <c r="Z33" s="4"/>
      <c r="AA33" s="58"/>
      <c r="AB33" s="58"/>
      <c r="AC33" s="4"/>
      <c r="AD33" s="4"/>
      <c r="AE33" s="80"/>
      <c r="AF33" s="4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4"/>
      <c r="I34" s="4"/>
      <c r="J34" s="58"/>
      <c r="K34" s="4"/>
      <c r="L34" s="4"/>
      <c r="M34" s="58"/>
      <c r="N34" s="67"/>
      <c r="O34" s="66"/>
      <c r="P34" s="58"/>
      <c r="Q34" s="58"/>
      <c r="R34" s="66"/>
      <c r="T34" s="4"/>
      <c r="U34" s="4"/>
      <c r="V34" s="66"/>
      <c r="W34" s="4"/>
      <c r="X34" s="4"/>
      <c r="Y34" s="4"/>
      <c r="Z34" s="4"/>
      <c r="AA34" s="4"/>
      <c r="AB34" s="56"/>
      <c r="AD34" s="4"/>
      <c r="AE34" s="80"/>
      <c r="AF34" s="58"/>
      <c r="AG34" s="5"/>
      <c r="AI34" s="171" t="s">
        <v>18</v>
      </c>
      <c r="AK34" s="56"/>
    </row>
    <row r="35" spans="1:37" ht="18" customHeight="1">
      <c r="A35" s="58"/>
      <c r="B35" s="56"/>
      <c r="C35" s="58"/>
      <c r="D35" s="58"/>
      <c r="E35" s="135">
        <v>1</v>
      </c>
      <c r="F35" s="58"/>
      <c r="J35" s="4"/>
      <c r="K35" s="58"/>
      <c r="L35" s="58"/>
      <c r="M35" s="66"/>
      <c r="N35" s="4"/>
      <c r="P35" s="58"/>
      <c r="Q35" s="58"/>
      <c r="R35" s="66"/>
      <c r="T35" s="66"/>
      <c r="U35" s="66"/>
      <c r="V35" s="66"/>
      <c r="W35" s="135">
        <v>4</v>
      </c>
      <c r="X35" s="4"/>
      <c r="Y35" s="58"/>
      <c r="Z35" s="58"/>
      <c r="AA35" s="4"/>
      <c r="AC35" s="4"/>
      <c r="AF35" s="58"/>
      <c r="AG35" s="135">
        <v>6</v>
      </c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4"/>
      <c r="K36" s="4"/>
      <c r="L36" s="4"/>
      <c r="M36" s="66"/>
      <c r="N36" s="66"/>
      <c r="O36" s="5"/>
      <c r="P36" s="4"/>
      <c r="Q36" s="58"/>
      <c r="R36" s="4"/>
      <c r="T36" s="66"/>
      <c r="U36" s="58"/>
      <c r="V36" s="68"/>
      <c r="W36" s="4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135">
        <v>2</v>
      </c>
      <c r="J37" s="4"/>
      <c r="K37" s="66"/>
      <c r="L37" s="4"/>
      <c r="M37" s="66"/>
      <c r="N37" s="58"/>
      <c r="P37" s="58"/>
      <c r="T37" s="69"/>
      <c r="U37" s="80"/>
      <c r="V37" s="4"/>
      <c r="W37" s="58"/>
      <c r="X37" s="4"/>
      <c r="Y37" s="66"/>
      <c r="Z37" s="66"/>
      <c r="AA37" s="58"/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C38" s="170" t="s">
        <v>18</v>
      </c>
      <c r="E38" s="4"/>
      <c r="F38" s="66"/>
      <c r="G38" s="4"/>
      <c r="H38" s="58"/>
      <c r="I38" s="4"/>
      <c r="K38" s="4"/>
      <c r="L38" s="4"/>
      <c r="M38" s="4"/>
      <c r="N38" s="68"/>
      <c r="O38" s="4"/>
      <c r="P38" s="4"/>
      <c r="Q38" s="58"/>
      <c r="R38" s="66"/>
      <c r="T38" s="66"/>
      <c r="U38" s="80"/>
      <c r="V38" s="58"/>
      <c r="W38" s="4"/>
      <c r="X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4"/>
      <c r="H39" s="58"/>
      <c r="I39" s="58"/>
      <c r="J39" s="58"/>
      <c r="K39" s="58"/>
      <c r="L39" s="66"/>
      <c r="M39" s="4"/>
      <c r="N39" s="4"/>
      <c r="O39" s="58"/>
      <c r="P39" s="4"/>
      <c r="Q39" s="4"/>
      <c r="R39" s="58"/>
      <c r="S39" s="4"/>
      <c r="T39" s="66"/>
      <c r="U39" s="4"/>
      <c r="V39" s="4"/>
      <c r="W39" s="4"/>
      <c r="X39" s="4"/>
      <c r="Y39" s="58"/>
      <c r="Z39" s="58"/>
      <c r="AA39" s="58"/>
      <c r="AB39" s="4"/>
      <c r="AC39" s="4"/>
      <c r="AD39" s="58"/>
      <c r="AE39" s="58"/>
      <c r="AF39" s="58"/>
      <c r="AG39" s="58"/>
      <c r="AH39" s="58"/>
      <c r="AI39" s="58"/>
      <c r="AK39" s="56"/>
    </row>
    <row r="40" spans="1:37" ht="18" customHeight="1">
      <c r="A40" s="58"/>
      <c r="B40" s="173">
        <v>14.065</v>
      </c>
      <c r="F40" s="66"/>
      <c r="G40" s="58"/>
      <c r="H40" s="58"/>
      <c r="I40" s="80"/>
      <c r="J40" s="58"/>
      <c r="K40" s="58"/>
      <c r="L40" s="4"/>
      <c r="M40" s="169">
        <v>3</v>
      </c>
      <c r="O40" s="4"/>
      <c r="P40" s="58"/>
      <c r="Q40" s="66"/>
      <c r="R40" s="58"/>
      <c r="S40" s="68"/>
      <c r="T40" s="58"/>
      <c r="U40" s="66"/>
      <c r="W40" s="4"/>
      <c r="Y40" s="4"/>
      <c r="AA40" s="58"/>
      <c r="AB40" s="169">
        <v>5</v>
      </c>
      <c r="AC40" s="58"/>
      <c r="AD40" s="4"/>
      <c r="AE40" s="58"/>
      <c r="AH40" s="58"/>
      <c r="AJ40" s="173">
        <v>14.71</v>
      </c>
      <c r="AK40" s="56"/>
    </row>
    <row r="41" spans="1:37" ht="18" customHeight="1">
      <c r="A41" s="58"/>
      <c r="B41" s="68"/>
      <c r="C41" s="66"/>
      <c r="F41" s="174" t="s">
        <v>40</v>
      </c>
      <c r="I41" s="4"/>
      <c r="J41" s="4"/>
      <c r="K41" s="4"/>
      <c r="L41" s="58"/>
      <c r="N41" s="68"/>
      <c r="O41" s="66"/>
      <c r="Q41" s="66"/>
      <c r="R41" s="66"/>
      <c r="S41" s="4"/>
      <c r="T41" s="4"/>
      <c r="U41" s="58"/>
      <c r="V41" s="58"/>
      <c r="W41" s="4"/>
      <c r="Z41" s="58"/>
      <c r="AA41" s="58"/>
      <c r="AB41" s="4"/>
      <c r="AD41" s="58"/>
      <c r="AF41" s="177" t="s">
        <v>41</v>
      </c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175">
        <v>5100</v>
      </c>
      <c r="I42" s="58"/>
      <c r="K42" s="4"/>
      <c r="L42" s="58"/>
      <c r="M42" s="4"/>
      <c r="N42" s="4"/>
      <c r="O42" s="4"/>
      <c r="P42" s="4"/>
      <c r="Q42" s="4"/>
      <c r="R42" s="66"/>
      <c r="W42" s="58"/>
      <c r="X42" s="58"/>
      <c r="Y42" s="58"/>
      <c r="Z42" s="58"/>
      <c r="AA42" s="58"/>
      <c r="AB42" s="58"/>
      <c r="AC42" s="58"/>
      <c r="AF42" s="176" t="s">
        <v>42</v>
      </c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L43" s="4"/>
      <c r="M43" s="58"/>
      <c r="N43" s="58"/>
      <c r="O43" s="58"/>
      <c r="P43" s="4"/>
      <c r="Q43" s="4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4"/>
      <c r="AC43" s="4"/>
      <c r="AD43" s="4"/>
      <c r="AE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H44" s="58"/>
      <c r="I44" s="58"/>
      <c r="J44" s="58"/>
      <c r="K44" s="58"/>
      <c r="L44" s="66"/>
      <c r="M44" s="4"/>
      <c r="N44" s="4"/>
      <c r="O44" s="58"/>
      <c r="P44" s="58"/>
      <c r="Q44" s="4"/>
      <c r="R44" s="4"/>
      <c r="S44" s="4"/>
      <c r="T44" s="66"/>
      <c r="U44" s="4"/>
      <c r="V44" s="58"/>
      <c r="W44" s="58"/>
      <c r="Y44" s="58"/>
      <c r="Z44" s="58"/>
      <c r="AA44" s="58"/>
      <c r="AB44" s="66"/>
      <c r="AC44" s="58"/>
      <c r="AD44" s="58"/>
      <c r="AE44" s="4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W45" s="58"/>
      <c r="X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58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183" t="s">
        <v>15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4"/>
      <c r="O52" s="185" t="s">
        <v>35</v>
      </c>
      <c r="P52" s="186"/>
      <c r="Q52" s="186"/>
      <c r="R52" s="187"/>
      <c r="S52" s="137"/>
      <c r="T52" s="185" t="s">
        <v>17</v>
      </c>
      <c r="U52" s="186"/>
      <c r="V52" s="186"/>
      <c r="W52" s="187"/>
      <c r="X52" s="178" t="s">
        <v>15</v>
      </c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3"/>
    </row>
    <row r="53" spans="1:37" ht="24.75" customHeight="1" thickBot="1">
      <c r="A53" s="3"/>
      <c r="B53" s="72" t="s">
        <v>2</v>
      </c>
      <c r="C53" s="73" t="s">
        <v>3</v>
      </c>
      <c r="D53" s="73" t="s">
        <v>4</v>
      </c>
      <c r="E53" s="73" t="s">
        <v>5</v>
      </c>
      <c r="F53" s="73" t="s">
        <v>16</v>
      </c>
      <c r="G53" s="74"/>
      <c r="H53" s="136"/>
      <c r="I53" s="136"/>
      <c r="J53" s="75" t="s">
        <v>9</v>
      </c>
      <c r="K53" s="136"/>
      <c r="L53" s="136"/>
      <c r="M53" s="136"/>
      <c r="N53" s="136"/>
      <c r="O53" s="81" t="s">
        <v>2</v>
      </c>
      <c r="P53" s="82" t="s">
        <v>6</v>
      </c>
      <c r="Q53" s="82" t="s">
        <v>7</v>
      </c>
      <c r="R53" s="83" t="s">
        <v>8</v>
      </c>
      <c r="S53" s="89" t="s">
        <v>0</v>
      </c>
      <c r="T53" s="81" t="s">
        <v>2</v>
      </c>
      <c r="U53" s="82" t="s">
        <v>6</v>
      </c>
      <c r="V53" s="82" t="s">
        <v>7</v>
      </c>
      <c r="W53" s="84" t="s">
        <v>8</v>
      </c>
      <c r="X53" s="72" t="s">
        <v>2</v>
      </c>
      <c r="Y53" s="73" t="s">
        <v>3</v>
      </c>
      <c r="Z53" s="73" t="s">
        <v>4</v>
      </c>
      <c r="AA53" s="73" t="s">
        <v>5</v>
      </c>
      <c r="AB53" s="73" t="s">
        <v>16</v>
      </c>
      <c r="AC53" s="74"/>
      <c r="AD53" s="136"/>
      <c r="AE53" s="136"/>
      <c r="AF53" s="75" t="s">
        <v>9</v>
      </c>
      <c r="AG53" s="136"/>
      <c r="AH53" s="136"/>
      <c r="AI53" s="136"/>
      <c r="AJ53" s="138"/>
      <c r="AK53" s="3"/>
    </row>
    <row r="54" spans="1:37" ht="24.75" customHeight="1" thickTop="1">
      <c r="A54" s="3"/>
      <c r="B54" s="28"/>
      <c r="C54" s="76"/>
      <c r="D54" s="17"/>
      <c r="E54" s="92"/>
      <c r="F54" s="18"/>
      <c r="G54" s="77"/>
      <c r="H54" s="78"/>
      <c r="I54" s="139"/>
      <c r="J54" s="78"/>
      <c r="K54" s="78"/>
      <c r="L54" s="78"/>
      <c r="M54" s="78"/>
      <c r="N54" s="79"/>
      <c r="O54" s="86"/>
      <c r="P54" s="87"/>
      <c r="Q54" s="87"/>
      <c r="R54" s="88"/>
      <c r="S54" s="94"/>
      <c r="T54" s="86"/>
      <c r="U54" s="90"/>
      <c r="V54" s="158"/>
      <c r="W54" s="91"/>
      <c r="X54" s="154"/>
      <c r="Y54" s="76"/>
      <c r="Z54" s="17"/>
      <c r="AA54" s="92"/>
      <c r="AB54" s="18"/>
      <c r="AC54" s="77"/>
      <c r="AD54" s="16"/>
      <c r="AE54" s="16"/>
      <c r="AF54" s="78"/>
      <c r="AG54" s="139"/>
      <c r="AH54" s="78"/>
      <c r="AI54" s="78"/>
      <c r="AJ54" s="79"/>
      <c r="AK54" s="3"/>
    </row>
    <row r="55" spans="1:37" ht="24.75" customHeight="1">
      <c r="A55" s="3"/>
      <c r="B55" s="160">
        <v>1</v>
      </c>
      <c r="C55" s="155">
        <v>14.206</v>
      </c>
      <c r="D55" s="156">
        <v>46</v>
      </c>
      <c r="E55" s="85">
        <f>C55+(D55/1000)</f>
        <v>14.251999999999999</v>
      </c>
      <c r="F55" s="18" t="s">
        <v>12</v>
      </c>
      <c r="G55" s="172" t="s">
        <v>37</v>
      </c>
      <c r="H55" s="78"/>
      <c r="I55" s="139"/>
      <c r="J55" s="78"/>
      <c r="K55" s="3"/>
      <c r="L55" s="78"/>
      <c r="M55" s="78"/>
      <c r="N55" s="79"/>
      <c r="O55" s="86"/>
      <c r="P55" s="87"/>
      <c r="Q55" s="87"/>
      <c r="R55" s="93"/>
      <c r="S55" s="96" t="s">
        <v>39</v>
      </c>
      <c r="T55" s="86"/>
      <c r="U55" s="90"/>
      <c r="V55" s="90"/>
      <c r="W55" s="91"/>
      <c r="X55" s="168">
        <v>4</v>
      </c>
      <c r="Y55" s="161">
        <v>14.46</v>
      </c>
      <c r="Z55" s="156">
        <v>-46</v>
      </c>
      <c r="AA55" s="85">
        <f>Y55+(Z55/1000)</f>
        <v>14.414000000000001</v>
      </c>
      <c r="AB55" s="18" t="s">
        <v>12</v>
      </c>
      <c r="AC55" s="172" t="s">
        <v>36</v>
      </c>
      <c r="AD55" s="16"/>
      <c r="AE55" s="16"/>
      <c r="AF55" s="78"/>
      <c r="AG55" s="78"/>
      <c r="AH55" s="78"/>
      <c r="AI55" s="78"/>
      <c r="AJ55" s="79"/>
      <c r="AK55" s="3"/>
    </row>
    <row r="56" spans="1:37" ht="24.75" customHeight="1">
      <c r="A56" s="3"/>
      <c r="B56" s="28"/>
      <c r="C56" s="92"/>
      <c r="D56" s="17"/>
      <c r="E56" s="92"/>
      <c r="F56" s="18"/>
      <c r="G56" s="77"/>
      <c r="H56" s="78"/>
      <c r="I56" s="139"/>
      <c r="J56" s="78"/>
      <c r="K56" s="3"/>
      <c r="L56" s="3"/>
      <c r="M56" s="78"/>
      <c r="N56" s="79"/>
      <c r="O56" s="112">
        <v>1</v>
      </c>
      <c r="P56" s="109">
        <v>14.282</v>
      </c>
      <c r="Q56" s="109">
        <v>14.414</v>
      </c>
      <c r="R56" s="95">
        <f>(Q56-P56)*1000</f>
        <v>131.99999999999966</v>
      </c>
      <c r="S56" s="98" t="s">
        <v>1</v>
      </c>
      <c r="T56" s="110">
        <v>1</v>
      </c>
      <c r="U56" s="111">
        <v>14.29</v>
      </c>
      <c r="V56" s="157">
        <v>14.4</v>
      </c>
      <c r="W56" s="97">
        <f>(V56-U56)*1000</f>
        <v>110.00000000000121</v>
      </c>
      <c r="X56" s="28"/>
      <c r="Y56" s="76"/>
      <c r="Z56" s="18"/>
      <c r="AA56" s="76"/>
      <c r="AB56" s="18"/>
      <c r="AC56" s="140"/>
      <c r="AD56" s="16"/>
      <c r="AE56" s="16"/>
      <c r="AF56" s="78"/>
      <c r="AG56" s="78"/>
      <c r="AH56" s="78"/>
      <c r="AI56" s="78"/>
      <c r="AJ56" s="79"/>
      <c r="AK56" s="3"/>
    </row>
    <row r="57" spans="1:37" ht="24.75" customHeight="1">
      <c r="A57" s="3"/>
      <c r="B57" s="168">
        <v>2</v>
      </c>
      <c r="C57" s="161">
        <v>14.236</v>
      </c>
      <c r="D57" s="156">
        <v>46</v>
      </c>
      <c r="E57" s="85">
        <f>C57+(D57/1000)</f>
        <v>14.282</v>
      </c>
      <c r="F57" s="18" t="s">
        <v>12</v>
      </c>
      <c r="G57" s="172" t="s">
        <v>45</v>
      </c>
      <c r="H57" s="78"/>
      <c r="I57" s="139"/>
      <c r="J57" s="78"/>
      <c r="K57" s="78"/>
      <c r="L57" s="78"/>
      <c r="M57" s="78"/>
      <c r="N57" s="79"/>
      <c r="O57" s="86"/>
      <c r="P57" s="87"/>
      <c r="Q57" s="87"/>
      <c r="R57" s="93"/>
      <c r="S57" s="99"/>
      <c r="T57" s="86"/>
      <c r="U57" s="90"/>
      <c r="V57" s="158"/>
      <c r="W57" s="91"/>
      <c r="X57" s="163">
        <v>5</v>
      </c>
      <c r="Y57" s="164">
        <v>14.53</v>
      </c>
      <c r="Z57" s="156">
        <v>46</v>
      </c>
      <c r="AA57" s="85">
        <f>Y57+(Z57/1000)</f>
        <v>14.575999999999999</v>
      </c>
      <c r="AB57" s="18" t="s">
        <v>12</v>
      </c>
      <c r="AC57" s="172" t="s">
        <v>49</v>
      </c>
      <c r="AD57" s="16"/>
      <c r="AE57" s="16"/>
      <c r="AF57" s="78"/>
      <c r="AG57" s="78"/>
      <c r="AH57" s="3"/>
      <c r="AI57" s="78"/>
      <c r="AJ57" s="79"/>
      <c r="AK57" s="3"/>
    </row>
    <row r="58" spans="1:37" ht="24.75" customHeight="1">
      <c r="A58" s="3"/>
      <c r="B58" s="28"/>
      <c r="C58" s="76"/>
      <c r="D58" s="17"/>
      <c r="E58" s="92"/>
      <c r="F58" s="18"/>
      <c r="G58" s="77"/>
      <c r="H58" s="78"/>
      <c r="I58" s="139"/>
      <c r="J58" s="78"/>
      <c r="K58" s="78"/>
      <c r="L58" s="78"/>
      <c r="M58" s="78"/>
      <c r="N58" s="79"/>
      <c r="O58" s="110">
        <v>3</v>
      </c>
      <c r="P58" s="109">
        <v>14.252</v>
      </c>
      <c r="Q58" s="109">
        <v>14.414</v>
      </c>
      <c r="R58" s="95">
        <f>(Q58-P58)*1000</f>
        <v>161.99999999999903</v>
      </c>
      <c r="S58" s="100" t="s">
        <v>48</v>
      </c>
      <c r="T58" s="110">
        <v>3</v>
      </c>
      <c r="U58" s="111">
        <v>14.29</v>
      </c>
      <c r="V58" s="157">
        <v>14.4</v>
      </c>
      <c r="W58" s="97">
        <f>(V58-U58)*1000</f>
        <v>110.00000000000121</v>
      </c>
      <c r="X58" s="28"/>
      <c r="Y58" s="76"/>
      <c r="Z58" s="18"/>
      <c r="AA58" s="76"/>
      <c r="AB58" s="18"/>
      <c r="AC58" s="140"/>
      <c r="AD58" s="16"/>
      <c r="AE58" s="16"/>
      <c r="AF58" s="78"/>
      <c r="AG58" s="78"/>
      <c r="AH58" s="78"/>
      <c r="AI58" s="78"/>
      <c r="AJ58" s="79"/>
      <c r="AK58" s="3"/>
    </row>
    <row r="59" spans="1:37" ht="24.75" customHeight="1">
      <c r="A59" s="3"/>
      <c r="B59" s="163">
        <v>3</v>
      </c>
      <c r="C59" s="164">
        <v>14.298</v>
      </c>
      <c r="D59" s="156">
        <v>-46</v>
      </c>
      <c r="E59" s="85">
        <f>C59+(D59/1000)</f>
        <v>14.252</v>
      </c>
      <c r="F59" s="18" t="s">
        <v>12</v>
      </c>
      <c r="G59" s="172" t="s">
        <v>33</v>
      </c>
      <c r="H59" s="78"/>
      <c r="I59" s="139"/>
      <c r="J59" s="78"/>
      <c r="K59" s="78"/>
      <c r="L59" s="78"/>
      <c r="M59" s="78"/>
      <c r="N59" s="79"/>
      <c r="O59" s="86"/>
      <c r="P59" s="87"/>
      <c r="Q59" s="87"/>
      <c r="R59" s="93"/>
      <c r="S59" s="100">
        <v>2014</v>
      </c>
      <c r="T59" s="86"/>
      <c r="U59" s="90"/>
      <c r="V59" s="90"/>
      <c r="W59" s="91"/>
      <c r="X59" s="160">
        <v>6</v>
      </c>
      <c r="Y59" s="159">
        <v>14.592</v>
      </c>
      <c r="Z59" s="156">
        <v>-46</v>
      </c>
      <c r="AA59" s="85">
        <f>Y59+(Z59/1000)</f>
        <v>14.546000000000001</v>
      </c>
      <c r="AB59" s="18" t="s">
        <v>12</v>
      </c>
      <c r="AC59" s="172" t="s">
        <v>46</v>
      </c>
      <c r="AD59" s="16"/>
      <c r="AE59" s="16"/>
      <c r="AF59" s="78"/>
      <c r="AG59" s="78"/>
      <c r="AH59" s="78"/>
      <c r="AI59" s="78"/>
      <c r="AJ59" s="79"/>
      <c r="AK59" s="3"/>
    </row>
    <row r="60" spans="1:37" ht="24.75" customHeight="1" thickBot="1">
      <c r="A60" s="3"/>
      <c r="B60" s="101"/>
      <c r="C60" s="102"/>
      <c r="D60" s="19"/>
      <c r="E60" s="102"/>
      <c r="F60" s="19"/>
      <c r="G60" s="103"/>
      <c r="H60" s="104"/>
      <c r="I60" s="104"/>
      <c r="J60" s="104"/>
      <c r="K60" s="104"/>
      <c r="L60" s="104"/>
      <c r="M60" s="104"/>
      <c r="N60" s="105"/>
      <c r="O60" s="141"/>
      <c r="P60" s="142"/>
      <c r="Q60" s="142"/>
      <c r="R60" s="143"/>
      <c r="S60" s="144"/>
      <c r="T60" s="141"/>
      <c r="U60" s="145"/>
      <c r="V60" s="142"/>
      <c r="W60" s="146"/>
      <c r="X60" s="101"/>
      <c r="Y60" s="102"/>
      <c r="Z60" s="19"/>
      <c r="AA60" s="102"/>
      <c r="AB60" s="19"/>
      <c r="AC60" s="104"/>
      <c r="AD60" s="147"/>
      <c r="AE60" s="147"/>
      <c r="AF60" s="104"/>
      <c r="AG60" s="104"/>
      <c r="AH60" s="104"/>
      <c r="AI60" s="104"/>
      <c r="AJ60" s="105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1"/>
      <c r="N61" s="71"/>
      <c r="O61" s="36"/>
      <c r="P61" s="36"/>
      <c r="Q61" s="36"/>
      <c r="R61" s="36"/>
      <c r="S61" s="36"/>
      <c r="T61" s="36"/>
      <c r="U61" s="36"/>
      <c r="V61" s="36"/>
      <c r="W61" s="36"/>
      <c r="X61" s="71"/>
      <c r="Y61" s="71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AA9:AB9"/>
    <mergeCell ref="J8:K8"/>
    <mergeCell ref="J9:K9"/>
    <mergeCell ref="L9:M9"/>
    <mergeCell ref="N9:O9"/>
    <mergeCell ref="W9:X9"/>
    <mergeCell ref="J4:O4"/>
    <mergeCell ref="W4:AB4"/>
    <mergeCell ref="J5:K5"/>
    <mergeCell ref="L5:M5"/>
    <mergeCell ref="N5:O5"/>
    <mergeCell ref="W5:X5"/>
    <mergeCell ref="Y5:Z5"/>
    <mergeCell ref="AA5:AB5"/>
    <mergeCell ref="X52:AJ52"/>
    <mergeCell ref="L8:M8"/>
    <mergeCell ref="B52:N52"/>
    <mergeCell ref="O52:R52"/>
    <mergeCell ref="T52:W52"/>
    <mergeCell ref="N8:O8"/>
    <mergeCell ref="W8:X8"/>
    <mergeCell ref="Y8:Z8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5"/>
  <drawing r:id="rId4"/>
  <legacyDrawing r:id="rId3"/>
  <oleObjects>
    <oleObject progId="Paint.Picture" shapeId="1336786" r:id="rId1"/>
    <oleObject progId="Paint.Picture" shapeId="1340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2010-08-24T07:24:24Z</cp:lastPrinted>
  <dcterms:created xsi:type="dcterms:W3CDTF">2003-01-10T15:39:03Z</dcterms:created>
  <dcterms:modified xsi:type="dcterms:W3CDTF">2014-12-02T12:18:10Z</dcterms:modified>
  <cp:category/>
  <cp:version/>
  <cp:contentType/>
  <cp:contentStatus/>
</cp:coreProperties>
</file>