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4900" windowHeight="6690" activeTab="1"/>
  </bookViews>
  <sheets>
    <sheet name="Titul" sheetId="1" r:id="rId1"/>
    <sheet name="Přibyslav" sheetId="2" r:id="rId2"/>
  </sheets>
  <definedNames/>
  <calcPr fullCalcOnLoad="1"/>
</workbook>
</file>

<file path=xl/sharedStrings.xml><?xml version="1.0" encoding="utf-8"?>
<sst xmlns="http://schemas.openxmlformats.org/spreadsheetml/2006/main" count="261" uniqueCount="158">
  <si>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</si>
  <si>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</si>
  <si>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</si>
  <si>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</si>
  <si>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</si>
  <si>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</si>
  <si>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</si>
  <si>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</si>
  <si>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</si>
  <si>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</si>
  <si>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</si>
  <si>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</si>
  <si>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</si>
  <si>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</si>
  <si>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</si>
  <si>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</si>
  <si>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</si>
  <si>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</si>
  <si>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</si>
  <si>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</si>
  <si>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</si>
  <si>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</si>
  <si>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</si>
  <si>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</si>
  <si>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</si>
  <si>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</si>
  <si>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</si>
  <si>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</si>
  <si>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</si>
  <si>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</si>
  <si>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</si>
  <si>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</si>
  <si>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</si>
  <si>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</si>
  <si>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</si>
  <si>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</si>
  <si>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</si>
  <si>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</si>
  <si>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</si>
  <si>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</si>
  <si>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</si>
  <si>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</si>
  <si>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</si>
  <si>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</si>
  <si>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</si>
  <si>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</si>
  <si>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</si>
  <si>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</si>
  <si>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</si>
  <si>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</si>
  <si>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</si>
  <si>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</si>
  <si>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</si>
  <si>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</si>
  <si>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</si>
  <si>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</si>
  <si>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</si>
  <si>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</si>
  <si>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</si>
  <si>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</si>
  <si>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</si>
  <si>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</si>
  <si>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</si>
  <si>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</si>
  <si>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</si>
  <si>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</si>
  <si>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</si>
  <si>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</si>
  <si>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</si>
  <si>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</si>
  <si>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</si>
  <si>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PSt.1</t>
  </si>
  <si>
    <t>PSt.2</t>
  </si>
  <si>
    <t>R Z Z  -  AŽD 71</t>
  </si>
  <si>
    <t>Kód :  13</t>
  </si>
  <si>
    <t>tlačítková volba, cestový systém</t>
  </si>
  <si>
    <t>oba  směry :</t>
  </si>
  <si>
    <t>Kód :  10</t>
  </si>
  <si>
    <t>trojznakový,  obousměrný</t>
  </si>
  <si>
    <t>1 +</t>
  </si>
  <si>
    <t>č. II,  mimoúrovňové, ostrovní</t>
  </si>
  <si>
    <t>2 +</t>
  </si>
  <si>
    <t>S 4</t>
  </si>
  <si>
    <t>Obvod  výpravčího</t>
  </si>
  <si>
    <t>při jízdě do odbočky - rychlost 40 km/h</t>
  </si>
  <si>
    <t>L 6</t>
  </si>
  <si>
    <t>křiž.</t>
  </si>
  <si>
    <t>PSt.4</t>
  </si>
  <si>
    <t>PSt.3</t>
  </si>
  <si>
    <t>KANGO</t>
  </si>
  <si>
    <t>č. I,  mimoúrovňové, ostrovní</t>
  </si>
  <si>
    <t>VIII. / 2015</t>
  </si>
  <si>
    <t>Ze  Sázavy u Žďáru</t>
  </si>
  <si>
    <t>Do  Sázavy u Žďáru</t>
  </si>
  <si>
    <t>2 L</t>
  </si>
  <si>
    <t>S 5</t>
  </si>
  <si>
    <t>2-959</t>
  </si>
  <si>
    <t>1-959</t>
  </si>
  <si>
    <t>1-1014</t>
  </si>
  <si>
    <t>2-1014</t>
  </si>
  <si>
    <t>2-973</t>
  </si>
  <si>
    <t>1-973</t>
  </si>
  <si>
    <t>1-998</t>
  </si>
  <si>
    <t>2-998</t>
  </si>
  <si>
    <t>2-985</t>
  </si>
  <si>
    <t>1-985</t>
  </si>
  <si>
    <t>1-986</t>
  </si>
  <si>
    <t>2-986</t>
  </si>
  <si>
    <t>2-997</t>
  </si>
  <si>
    <t>1-997</t>
  </si>
  <si>
    <t>1-974</t>
  </si>
  <si>
    <t>2-974</t>
  </si>
  <si>
    <t>2-1013</t>
  </si>
  <si>
    <t>1-1013</t>
  </si>
  <si>
    <t>1-964</t>
  </si>
  <si>
    <t>2-964</t>
  </si>
  <si>
    <t>Km  103,443</t>
  </si>
  <si>
    <t>( podchod v  km 103,413 )</t>
  </si>
  <si>
    <t>1 S</t>
  </si>
  <si>
    <t>L 5</t>
  </si>
  <si>
    <t>2-1053</t>
  </si>
  <si>
    <t>1-1053</t>
  </si>
  <si>
    <t>1-1090</t>
  </si>
  <si>
    <t>2-1090</t>
  </si>
  <si>
    <t>2-1065</t>
  </si>
  <si>
    <t>1-1065</t>
  </si>
  <si>
    <t>1-1078</t>
  </si>
  <si>
    <t>2-1076</t>
  </si>
  <si>
    <t>2-1075</t>
  </si>
  <si>
    <t>1-1075</t>
  </si>
  <si>
    <t>1-1066</t>
  </si>
  <si>
    <t>2-1066</t>
  </si>
  <si>
    <t>2-1087</t>
  </si>
  <si>
    <t>1-1087</t>
  </si>
  <si>
    <t>1-1054</t>
  </si>
  <si>
    <t>2-1054</t>
  </si>
  <si>
    <t>Do  Pohledu</t>
  </si>
  <si>
    <t>Z  Pohledu</t>
  </si>
  <si>
    <t>( v.č. 10, 12, 14 / 15, 16 / 17 )</t>
  </si>
  <si>
    <t>( v.č. 6, 8, Vk 1, 9 / Vk 2 )</t>
  </si>
  <si>
    <t>( v.č. 1 / 4, 2 / 3, 5, 7 )</t>
  </si>
  <si>
    <t>Pohledské  zhlaví</t>
  </si>
  <si>
    <t>Z / na</t>
  </si>
  <si>
    <t>16, 15</t>
  </si>
  <si>
    <t>traťové  koleje  č. 2</t>
  </si>
  <si>
    <t>L 6 *)</t>
  </si>
  <si>
    <t>*) =</t>
  </si>
  <si>
    <t>L 6 návěstí pouze návěst „Stůj“ a návěst „Posun dovolen"</t>
  </si>
  <si>
    <t>Vlečka SaZ</t>
  </si>
  <si>
    <t>Vk 1</t>
  </si>
  <si>
    <t>Vk 2</t>
  </si>
  <si>
    <t>Vk 3</t>
  </si>
  <si>
    <t>na / z  k.č.</t>
  </si>
  <si>
    <t>přes  výhybky</t>
  </si>
  <si>
    <t>2, 4</t>
  </si>
  <si>
    <t>t.č. mimo provoz</t>
  </si>
  <si>
    <t>( Vk 3 / 11, 13 )</t>
  </si>
  <si>
    <t>Vjezd - odjezd - průjezd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</si>
</sst>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3"/>
      <name val="Times New Roman CE"/>
      <family val="1"/>
    </font>
    <font>
      <sz val="12"/>
      <color indexed="16"/>
      <name val="Arial CE"/>
      <family val="0"/>
    </font>
    <font>
      <sz val="12"/>
      <color indexed="14"/>
      <name val="Arial"/>
      <family val="2"/>
    </font>
    <font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5" fillId="0" borderId="0" xfId="47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33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0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0" fillId="37" borderId="5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8" fillId="0" borderId="19" xfId="0" applyNumberFormat="1" applyFont="1" applyFill="1" applyBorder="1" applyAlignment="1" quotePrefix="1">
      <alignment horizontal="center" vertical="center"/>
    </xf>
    <xf numFmtId="0" fontId="11" fillId="0" borderId="0" xfId="47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vertical="top"/>
    </xf>
    <xf numFmtId="164" fontId="14" fillId="0" borderId="33" xfId="47" applyNumberFormat="1" applyFont="1" applyFill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164" fontId="10" fillId="0" borderId="0" xfId="4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49" fontId="40" fillId="0" borderId="0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64" fontId="42" fillId="0" borderId="19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48" fillId="0" borderId="33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 inden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vertical="top"/>
    </xf>
    <xf numFmtId="0" fontId="21" fillId="0" borderId="13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18" fillId="0" borderId="18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1" fontId="25" fillId="0" borderId="18" xfId="47" applyNumberFormat="1" applyFont="1" applyFill="1" applyBorder="1" applyAlignment="1">
      <alignment horizontal="center" vertical="center"/>
      <protection/>
    </xf>
    <xf numFmtId="1" fontId="25" fillId="0" borderId="0" xfId="47" applyNumberFormat="1" applyFont="1" applyFill="1" applyBorder="1" applyAlignment="1">
      <alignment horizontal="center" vertical="center"/>
      <protection/>
    </xf>
    <xf numFmtId="1" fontId="25" fillId="0" borderId="19" xfId="47" applyNumberFormat="1" applyFont="1" applyFill="1" applyBorder="1" applyAlignment="1">
      <alignment horizontal="center" vertical="center"/>
      <protection/>
    </xf>
    <xf numFmtId="0" fontId="31" fillId="33" borderId="50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21" fillId="37" borderId="58" xfId="0" applyFont="1" applyFill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67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56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33" fillId="36" borderId="49" xfId="0" applyFont="1" applyFill="1" applyBorder="1" applyAlignment="1">
      <alignment horizontal="center" vertical="center"/>
    </xf>
    <xf numFmtId="0" fontId="33" fillId="36" borderId="51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Přibyslav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952500</xdr:colOff>
      <xdr:row>18</xdr:row>
      <xdr:rowOff>114300</xdr:rowOff>
    </xdr:from>
    <xdr:to>
      <xdr:col>77</xdr:col>
      <xdr:colOff>266700</xdr:colOff>
      <xdr:row>18</xdr:row>
      <xdr:rowOff>114300</xdr:rowOff>
    </xdr:to>
    <xdr:sp>
      <xdr:nvSpPr>
        <xdr:cNvPr id="1" name="Přímá spojnice 574"/>
        <xdr:cNvSpPr>
          <a:spLocks/>
        </xdr:cNvSpPr>
      </xdr:nvSpPr>
      <xdr:spPr>
        <a:xfrm>
          <a:off x="40614600" y="489585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79</xdr:col>
      <xdr:colOff>266700</xdr:colOff>
      <xdr:row>21</xdr:row>
      <xdr:rowOff>114300</xdr:rowOff>
    </xdr:to>
    <xdr:sp>
      <xdr:nvSpPr>
        <xdr:cNvPr id="2" name="Přímá spojnice 575"/>
        <xdr:cNvSpPr>
          <a:spLocks/>
        </xdr:cNvSpPr>
      </xdr:nvSpPr>
      <xdr:spPr>
        <a:xfrm>
          <a:off x="40614600" y="558165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142875</xdr:rowOff>
    </xdr:from>
    <xdr:to>
      <xdr:col>58</xdr:col>
      <xdr:colOff>495300</xdr:colOff>
      <xdr:row>37</xdr:row>
      <xdr:rowOff>85725</xdr:rowOff>
    </xdr:to>
    <xdr:sp>
      <xdr:nvSpPr>
        <xdr:cNvPr id="3" name="Přímá spojnice 781"/>
        <xdr:cNvSpPr>
          <a:spLocks/>
        </xdr:cNvSpPr>
      </xdr:nvSpPr>
      <xdr:spPr>
        <a:xfrm>
          <a:off x="37185600" y="8810625"/>
          <a:ext cx="59436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54</xdr:col>
      <xdr:colOff>19050</xdr:colOff>
      <xdr:row>18</xdr:row>
      <xdr:rowOff>114300</xdr:rowOff>
    </xdr:to>
    <xdr:sp>
      <xdr:nvSpPr>
        <xdr:cNvPr id="4" name="Přímá spojnice 533"/>
        <xdr:cNvSpPr>
          <a:spLocks/>
        </xdr:cNvSpPr>
      </xdr:nvSpPr>
      <xdr:spPr>
        <a:xfrm>
          <a:off x="21583650" y="48958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5" name="Přímá spojnice 536"/>
        <xdr:cNvSpPr>
          <a:spLocks/>
        </xdr:cNvSpPr>
      </xdr:nvSpPr>
      <xdr:spPr>
        <a:xfrm>
          <a:off x="20840700" y="55816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142875</xdr:rowOff>
    </xdr:from>
    <xdr:to>
      <xdr:col>58</xdr:col>
      <xdr:colOff>495300</xdr:colOff>
      <xdr:row>34</xdr:row>
      <xdr:rowOff>85725</xdr:rowOff>
    </xdr:to>
    <xdr:sp>
      <xdr:nvSpPr>
        <xdr:cNvPr id="6" name="Přímá spojnice 548"/>
        <xdr:cNvSpPr>
          <a:spLocks/>
        </xdr:cNvSpPr>
      </xdr:nvSpPr>
      <xdr:spPr>
        <a:xfrm>
          <a:off x="37185600" y="8124825"/>
          <a:ext cx="5943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54</xdr:col>
      <xdr:colOff>28575</xdr:colOff>
      <xdr:row>29</xdr:row>
      <xdr:rowOff>114300</xdr:rowOff>
    </xdr:to>
    <xdr:sp>
      <xdr:nvSpPr>
        <xdr:cNvPr id="7" name="Line 1"/>
        <xdr:cNvSpPr>
          <a:spLocks/>
        </xdr:cNvSpPr>
      </xdr:nvSpPr>
      <xdr:spPr>
        <a:xfrm>
          <a:off x="1009650" y="7410450"/>
          <a:ext cx="386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26</xdr:row>
      <xdr:rowOff>114300</xdr:rowOff>
    </xdr:from>
    <xdr:to>
      <xdr:col>119</xdr:col>
      <xdr:colOff>28575</xdr:colOff>
      <xdr:row>26</xdr:row>
      <xdr:rowOff>114300</xdr:rowOff>
    </xdr:to>
    <xdr:sp>
      <xdr:nvSpPr>
        <xdr:cNvPr id="8" name="Line 4"/>
        <xdr:cNvSpPr>
          <a:spLocks/>
        </xdr:cNvSpPr>
      </xdr:nvSpPr>
      <xdr:spPr>
        <a:xfrm>
          <a:off x="40614600" y="6724650"/>
          <a:ext cx="475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29</xdr:row>
      <xdr:rowOff>114300</xdr:rowOff>
    </xdr:from>
    <xdr:to>
      <xdr:col>118</xdr:col>
      <xdr:colOff>476250</xdr:colOff>
      <xdr:row>29</xdr:row>
      <xdr:rowOff>114300</xdr:rowOff>
    </xdr:to>
    <xdr:sp>
      <xdr:nvSpPr>
        <xdr:cNvPr id="9" name="Line 6"/>
        <xdr:cNvSpPr>
          <a:spLocks/>
        </xdr:cNvSpPr>
      </xdr:nvSpPr>
      <xdr:spPr>
        <a:xfrm>
          <a:off x="40614600" y="7410450"/>
          <a:ext cx="4707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114300</xdr:rowOff>
    </xdr:from>
    <xdr:to>
      <xdr:col>54</xdr:col>
      <xdr:colOff>19050</xdr:colOff>
      <xdr:row>26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524000" y="6724650"/>
          <a:ext cx="381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7781150" y="10953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2" name="Oval 13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457200</xdr:colOff>
      <xdr:row>39</xdr:row>
      <xdr:rowOff>9525</xdr:rowOff>
    </xdr:from>
    <xdr:to>
      <xdr:col>76</xdr:col>
      <xdr:colOff>209550</xdr:colOff>
      <xdr:row>41</xdr:row>
      <xdr:rowOff>19050</xdr:rowOff>
    </xdr:to>
    <xdr:pic>
      <xdr:nvPicPr>
        <xdr:cNvPr id="13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78300" y="95916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9662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9662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33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9662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96621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71</xdr:col>
      <xdr:colOff>514350</xdr:colOff>
      <xdr:row>40</xdr:row>
      <xdr:rowOff>0</xdr:rowOff>
    </xdr:from>
    <xdr:to>
      <xdr:col>72</xdr:col>
      <xdr:colOff>971550</xdr:colOff>
      <xdr:row>41</xdr:row>
      <xdr:rowOff>0</xdr:rowOff>
    </xdr:to>
    <xdr:sp>
      <xdr:nvSpPr>
        <xdr:cNvPr id="19" name="Rectangle 134" descr="Světlý svislý"/>
        <xdr:cNvSpPr>
          <a:spLocks/>
        </xdr:cNvSpPr>
      </xdr:nvSpPr>
      <xdr:spPr>
        <a:xfrm>
          <a:off x="53035200" y="9810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398907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60</xdr:col>
      <xdr:colOff>0</xdr:colOff>
      <xdr:row>24</xdr:row>
      <xdr:rowOff>0</xdr:rowOff>
    </xdr:from>
    <xdr:to>
      <xdr:col>78</xdr:col>
      <xdr:colOff>161925</xdr:colOff>
      <xdr:row>25</xdr:row>
      <xdr:rowOff>76200</xdr:rowOff>
    </xdr:to>
    <xdr:grpSp>
      <xdr:nvGrpSpPr>
        <xdr:cNvPr id="21" name="Group 593"/>
        <xdr:cNvGrpSpPr>
          <a:grpSpLocks/>
        </xdr:cNvGrpSpPr>
      </xdr:nvGrpSpPr>
      <xdr:grpSpPr>
        <a:xfrm>
          <a:off x="44119800" y="6153150"/>
          <a:ext cx="13535025" cy="304800"/>
          <a:chOff x="115" y="479"/>
          <a:chExt cx="1117" cy="40"/>
        </a:xfrm>
        <a:solidFill>
          <a:srgbClr val="FFFFFF"/>
        </a:solidFill>
      </xdr:grpSpPr>
      <xdr:sp>
        <xdr:nvSpPr>
          <xdr:cNvPr id="22" name="Rectangle 5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152400</xdr:rowOff>
    </xdr:from>
    <xdr:to>
      <xdr:col>78</xdr:col>
      <xdr:colOff>161925</xdr:colOff>
      <xdr:row>32</xdr:row>
      <xdr:rowOff>0</xdr:rowOff>
    </xdr:to>
    <xdr:grpSp>
      <xdr:nvGrpSpPr>
        <xdr:cNvPr id="31" name="Group 603"/>
        <xdr:cNvGrpSpPr>
          <a:grpSpLocks/>
        </xdr:cNvGrpSpPr>
      </xdr:nvGrpSpPr>
      <xdr:grpSpPr>
        <a:xfrm>
          <a:off x="44119800" y="7677150"/>
          <a:ext cx="13535025" cy="304800"/>
          <a:chOff x="115" y="388"/>
          <a:chExt cx="1117" cy="40"/>
        </a:xfrm>
        <a:solidFill>
          <a:srgbClr val="FFFFFF"/>
        </a:solidFill>
      </xdr:grpSpPr>
      <xdr:sp>
        <xdr:nvSpPr>
          <xdr:cNvPr id="32" name="Rectangle 60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161925</xdr:colOff>
      <xdr:row>32</xdr:row>
      <xdr:rowOff>0</xdr:rowOff>
    </xdr:from>
    <xdr:to>
      <xdr:col>78</xdr:col>
      <xdr:colOff>161925</xdr:colOff>
      <xdr:row>33</xdr:row>
      <xdr:rowOff>76200</xdr:rowOff>
    </xdr:to>
    <xdr:grpSp>
      <xdr:nvGrpSpPr>
        <xdr:cNvPr id="41" name="Group 616"/>
        <xdr:cNvGrpSpPr>
          <a:grpSpLocks/>
        </xdr:cNvGrpSpPr>
      </xdr:nvGrpSpPr>
      <xdr:grpSpPr>
        <a:xfrm>
          <a:off x="50225325" y="7981950"/>
          <a:ext cx="7429500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6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161925</xdr:colOff>
      <xdr:row>22</xdr:row>
      <xdr:rowOff>152400</xdr:rowOff>
    </xdr:from>
    <xdr:to>
      <xdr:col>78</xdr:col>
      <xdr:colOff>161925</xdr:colOff>
      <xdr:row>24</xdr:row>
      <xdr:rowOff>0</xdr:rowOff>
    </xdr:to>
    <xdr:grpSp>
      <xdr:nvGrpSpPr>
        <xdr:cNvPr id="51" name="Group 626"/>
        <xdr:cNvGrpSpPr>
          <a:grpSpLocks/>
        </xdr:cNvGrpSpPr>
      </xdr:nvGrpSpPr>
      <xdr:grpSpPr>
        <a:xfrm>
          <a:off x="50225325" y="5848350"/>
          <a:ext cx="7429500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6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647700</xdr:colOff>
      <xdr:row>22</xdr:row>
      <xdr:rowOff>190500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53682900" y="5886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72</xdr:col>
      <xdr:colOff>647700</xdr:colOff>
      <xdr:row>24</xdr:row>
      <xdr:rowOff>38100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53682900" y="619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72</xdr:col>
      <xdr:colOff>647700</xdr:colOff>
      <xdr:row>30</xdr:row>
      <xdr:rowOff>190500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53682900" y="7715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72</xdr:col>
      <xdr:colOff>647700</xdr:colOff>
      <xdr:row>32</xdr:row>
      <xdr:rowOff>38100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53682900" y="8020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54</xdr:col>
      <xdr:colOff>0</xdr:colOff>
      <xdr:row>18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96621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67379850" y="1194435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67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Přibyslav</a:t>
          </a:r>
        </a:p>
      </xdr:txBody>
    </xdr:sp>
    <xdr:clientData/>
  </xdr:twoCellAnchor>
  <xdr:twoCellAnchor>
    <xdr:from>
      <xdr:col>91</xdr:col>
      <xdr:colOff>266700</xdr:colOff>
      <xdr:row>26</xdr:row>
      <xdr:rowOff>114300</xdr:rowOff>
    </xdr:from>
    <xdr:to>
      <xdr:col>98</xdr:col>
      <xdr:colOff>504825</xdr:colOff>
      <xdr:row>29</xdr:row>
      <xdr:rowOff>114300</xdr:rowOff>
    </xdr:to>
    <xdr:sp>
      <xdr:nvSpPr>
        <xdr:cNvPr id="68" name="Přímá spojnice 496"/>
        <xdr:cNvSpPr>
          <a:spLocks/>
        </xdr:cNvSpPr>
      </xdr:nvSpPr>
      <xdr:spPr>
        <a:xfrm flipV="1">
          <a:off x="67646550" y="67246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0</xdr:rowOff>
    </xdr:from>
    <xdr:to>
      <xdr:col>26</xdr:col>
      <xdr:colOff>495300</xdr:colOff>
      <xdr:row>24</xdr:row>
      <xdr:rowOff>114300</xdr:rowOff>
    </xdr:to>
    <xdr:sp>
      <xdr:nvSpPr>
        <xdr:cNvPr id="69" name="Přímá spojnice 501"/>
        <xdr:cNvSpPr>
          <a:spLocks/>
        </xdr:cNvSpPr>
      </xdr:nvSpPr>
      <xdr:spPr>
        <a:xfrm flipV="1">
          <a:off x="15640050" y="5695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21</xdr:col>
      <xdr:colOff>266700</xdr:colOff>
      <xdr:row>26</xdr:row>
      <xdr:rowOff>114300</xdr:rowOff>
    </xdr:to>
    <xdr:sp>
      <xdr:nvSpPr>
        <xdr:cNvPr id="70" name="Přímá spojnice 502"/>
        <xdr:cNvSpPr>
          <a:spLocks/>
        </xdr:cNvSpPr>
      </xdr:nvSpPr>
      <xdr:spPr>
        <a:xfrm flipV="1">
          <a:off x="13411200" y="62674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495300</xdr:colOff>
      <xdr:row>21</xdr:row>
      <xdr:rowOff>152400</xdr:rowOff>
    </xdr:to>
    <xdr:sp>
      <xdr:nvSpPr>
        <xdr:cNvPr id="71" name="Přímá spojnice 516"/>
        <xdr:cNvSpPr>
          <a:spLocks/>
        </xdr:cNvSpPr>
      </xdr:nvSpPr>
      <xdr:spPr>
        <a:xfrm flipV="1">
          <a:off x="20097750" y="558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152400</xdr:rowOff>
    </xdr:from>
    <xdr:to>
      <xdr:col>27</xdr:col>
      <xdr:colOff>266700</xdr:colOff>
      <xdr:row>22</xdr:row>
      <xdr:rowOff>0</xdr:rowOff>
    </xdr:to>
    <xdr:sp>
      <xdr:nvSpPr>
        <xdr:cNvPr id="72" name="Přímá spojnice 518"/>
        <xdr:cNvSpPr>
          <a:spLocks/>
        </xdr:cNvSpPr>
      </xdr:nvSpPr>
      <xdr:spPr>
        <a:xfrm flipV="1">
          <a:off x="19354800" y="561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18</xdr:row>
      <xdr:rowOff>152400</xdr:rowOff>
    </xdr:to>
    <xdr:sp>
      <xdr:nvSpPr>
        <xdr:cNvPr id="73" name="Přímá spojnice 523"/>
        <xdr:cNvSpPr>
          <a:spLocks/>
        </xdr:cNvSpPr>
      </xdr:nvSpPr>
      <xdr:spPr>
        <a:xfrm flipH="1">
          <a:off x="20840700" y="489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152400</xdr:rowOff>
    </xdr:from>
    <xdr:to>
      <xdr:col>28</xdr:col>
      <xdr:colOff>495300</xdr:colOff>
      <xdr:row>19</xdr:row>
      <xdr:rowOff>0</xdr:rowOff>
    </xdr:to>
    <xdr:sp>
      <xdr:nvSpPr>
        <xdr:cNvPr id="74" name="Přímá spojnice 524"/>
        <xdr:cNvSpPr>
          <a:spLocks/>
        </xdr:cNvSpPr>
      </xdr:nvSpPr>
      <xdr:spPr>
        <a:xfrm flipV="1">
          <a:off x="2009775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142875</xdr:rowOff>
    </xdr:from>
    <xdr:to>
      <xdr:col>26</xdr:col>
      <xdr:colOff>495300</xdr:colOff>
      <xdr:row>20</xdr:row>
      <xdr:rowOff>114300</xdr:rowOff>
    </xdr:to>
    <xdr:sp>
      <xdr:nvSpPr>
        <xdr:cNvPr id="75" name="Přímá spojnice 526"/>
        <xdr:cNvSpPr>
          <a:spLocks/>
        </xdr:cNvSpPr>
      </xdr:nvSpPr>
      <xdr:spPr>
        <a:xfrm flipH="1">
          <a:off x="18611850" y="5153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0</xdr:rowOff>
    </xdr:from>
    <xdr:to>
      <xdr:col>27</xdr:col>
      <xdr:colOff>266700</xdr:colOff>
      <xdr:row>19</xdr:row>
      <xdr:rowOff>142875</xdr:rowOff>
    </xdr:to>
    <xdr:sp>
      <xdr:nvSpPr>
        <xdr:cNvPr id="76" name="Přímá spojnice 528"/>
        <xdr:cNvSpPr>
          <a:spLocks/>
        </xdr:cNvSpPr>
      </xdr:nvSpPr>
      <xdr:spPr>
        <a:xfrm flipV="1">
          <a:off x="19354800" y="5010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25</xdr:col>
      <xdr:colOff>266700</xdr:colOff>
      <xdr:row>24</xdr:row>
      <xdr:rowOff>114300</xdr:rowOff>
    </xdr:to>
    <xdr:sp>
      <xdr:nvSpPr>
        <xdr:cNvPr id="77" name="Přímá spojnice 529"/>
        <xdr:cNvSpPr>
          <a:spLocks/>
        </xdr:cNvSpPr>
      </xdr:nvSpPr>
      <xdr:spPr>
        <a:xfrm flipV="1">
          <a:off x="15640050" y="53530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49</xdr:col>
      <xdr:colOff>266700</xdr:colOff>
      <xdr:row>32</xdr:row>
      <xdr:rowOff>114300</xdr:rowOff>
    </xdr:to>
    <xdr:sp>
      <xdr:nvSpPr>
        <xdr:cNvPr id="78" name="Přímá spojnice 539"/>
        <xdr:cNvSpPr>
          <a:spLocks/>
        </xdr:cNvSpPr>
      </xdr:nvSpPr>
      <xdr:spPr>
        <a:xfrm>
          <a:off x="17868900" y="80962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79" name="Přímá spojnice 544"/>
        <xdr:cNvSpPr>
          <a:spLocks/>
        </xdr:cNvSpPr>
      </xdr:nvSpPr>
      <xdr:spPr>
        <a:xfrm flipV="1">
          <a:off x="7467600" y="6724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80" name="Přímá spojnice 546"/>
        <xdr:cNvSpPr>
          <a:spLocks/>
        </xdr:cNvSpPr>
      </xdr:nvSpPr>
      <xdr:spPr>
        <a:xfrm>
          <a:off x="7467600" y="6724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21</xdr:col>
      <xdr:colOff>266700</xdr:colOff>
      <xdr:row>31</xdr:row>
      <xdr:rowOff>114300</xdr:rowOff>
    </xdr:to>
    <xdr:sp>
      <xdr:nvSpPr>
        <xdr:cNvPr id="81" name="Přímá spojnice 547"/>
        <xdr:cNvSpPr>
          <a:spLocks/>
        </xdr:cNvSpPr>
      </xdr:nvSpPr>
      <xdr:spPr>
        <a:xfrm>
          <a:off x="13411200" y="74104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22</xdr:row>
      <xdr:rowOff>0</xdr:rowOff>
    </xdr:from>
    <xdr:to>
      <xdr:col>90</xdr:col>
      <xdr:colOff>504825</xdr:colOff>
      <xdr:row>26</xdr:row>
      <xdr:rowOff>114300</xdr:rowOff>
    </xdr:to>
    <xdr:sp>
      <xdr:nvSpPr>
        <xdr:cNvPr id="82" name="Přímá spojnice 549"/>
        <xdr:cNvSpPr>
          <a:spLocks/>
        </xdr:cNvSpPr>
      </xdr:nvSpPr>
      <xdr:spPr>
        <a:xfrm>
          <a:off x="60217050" y="5695950"/>
          <a:ext cx="6696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276225</xdr:colOff>
      <xdr:row>29</xdr:row>
      <xdr:rowOff>114300</xdr:rowOff>
    </xdr:to>
    <xdr:sp>
      <xdr:nvSpPr>
        <xdr:cNvPr id="83" name="Přímá spojnice 550"/>
        <xdr:cNvSpPr>
          <a:spLocks/>
        </xdr:cNvSpPr>
      </xdr:nvSpPr>
      <xdr:spPr>
        <a:xfrm>
          <a:off x="75828525" y="6724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18</xdr:row>
      <xdr:rowOff>114300</xdr:rowOff>
    </xdr:from>
    <xdr:to>
      <xdr:col>78</xdr:col>
      <xdr:colOff>495300</xdr:colOff>
      <xdr:row>18</xdr:row>
      <xdr:rowOff>152400</xdr:rowOff>
    </xdr:to>
    <xdr:sp>
      <xdr:nvSpPr>
        <xdr:cNvPr id="84" name="Přímá spojnice 553"/>
        <xdr:cNvSpPr>
          <a:spLocks/>
        </xdr:cNvSpPr>
      </xdr:nvSpPr>
      <xdr:spPr>
        <a:xfrm>
          <a:off x="57245250" y="489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152400</xdr:rowOff>
    </xdr:from>
    <xdr:to>
      <xdr:col>79</xdr:col>
      <xdr:colOff>266700</xdr:colOff>
      <xdr:row>19</xdr:row>
      <xdr:rowOff>0</xdr:rowOff>
    </xdr:to>
    <xdr:sp>
      <xdr:nvSpPr>
        <xdr:cNvPr id="85" name="Přímá spojnice 554"/>
        <xdr:cNvSpPr>
          <a:spLocks/>
        </xdr:cNvSpPr>
      </xdr:nvSpPr>
      <xdr:spPr>
        <a:xfrm flipH="1" flipV="1">
          <a:off x="5798820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19</xdr:row>
      <xdr:rowOff>0</xdr:rowOff>
    </xdr:from>
    <xdr:to>
      <xdr:col>80</xdr:col>
      <xdr:colOff>495300</xdr:colOff>
      <xdr:row>19</xdr:row>
      <xdr:rowOff>142875</xdr:rowOff>
    </xdr:to>
    <xdr:sp>
      <xdr:nvSpPr>
        <xdr:cNvPr id="86" name="Přímá spojnice 557"/>
        <xdr:cNvSpPr>
          <a:spLocks/>
        </xdr:cNvSpPr>
      </xdr:nvSpPr>
      <xdr:spPr>
        <a:xfrm flipH="1" flipV="1">
          <a:off x="58731150" y="5010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142875</xdr:rowOff>
    </xdr:from>
    <xdr:to>
      <xdr:col>81</xdr:col>
      <xdr:colOff>266700</xdr:colOff>
      <xdr:row>20</xdr:row>
      <xdr:rowOff>114300</xdr:rowOff>
    </xdr:to>
    <xdr:sp>
      <xdr:nvSpPr>
        <xdr:cNvPr id="87" name="Přímá spojnice 561"/>
        <xdr:cNvSpPr>
          <a:spLocks/>
        </xdr:cNvSpPr>
      </xdr:nvSpPr>
      <xdr:spPr>
        <a:xfrm>
          <a:off x="59474100" y="5153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21</xdr:row>
      <xdr:rowOff>114300</xdr:rowOff>
    </xdr:from>
    <xdr:to>
      <xdr:col>80</xdr:col>
      <xdr:colOff>495300</xdr:colOff>
      <xdr:row>21</xdr:row>
      <xdr:rowOff>152400</xdr:rowOff>
    </xdr:to>
    <xdr:sp>
      <xdr:nvSpPr>
        <xdr:cNvPr id="88" name="Přímá spojnice 562"/>
        <xdr:cNvSpPr>
          <a:spLocks/>
        </xdr:cNvSpPr>
      </xdr:nvSpPr>
      <xdr:spPr>
        <a:xfrm>
          <a:off x="58731150" y="558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152400</xdr:rowOff>
    </xdr:from>
    <xdr:to>
      <xdr:col>81</xdr:col>
      <xdr:colOff>266700</xdr:colOff>
      <xdr:row>22</xdr:row>
      <xdr:rowOff>0</xdr:rowOff>
    </xdr:to>
    <xdr:sp>
      <xdr:nvSpPr>
        <xdr:cNvPr id="89" name="Přímá spojnice 563"/>
        <xdr:cNvSpPr>
          <a:spLocks/>
        </xdr:cNvSpPr>
      </xdr:nvSpPr>
      <xdr:spPr>
        <a:xfrm flipH="1" flipV="1">
          <a:off x="59474100" y="561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20</xdr:row>
      <xdr:rowOff>114300</xdr:rowOff>
    </xdr:from>
    <xdr:to>
      <xdr:col>84</xdr:col>
      <xdr:colOff>504825</xdr:colOff>
      <xdr:row>23</xdr:row>
      <xdr:rowOff>114300</xdr:rowOff>
    </xdr:to>
    <xdr:sp>
      <xdr:nvSpPr>
        <xdr:cNvPr id="90" name="Přímá spojnice 567"/>
        <xdr:cNvSpPr>
          <a:spLocks/>
        </xdr:cNvSpPr>
      </xdr:nvSpPr>
      <xdr:spPr>
        <a:xfrm flipH="1" flipV="1">
          <a:off x="60217050" y="53530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79</xdr:col>
      <xdr:colOff>266700</xdr:colOff>
      <xdr:row>34</xdr:row>
      <xdr:rowOff>114300</xdr:rowOff>
    </xdr:to>
    <xdr:sp>
      <xdr:nvSpPr>
        <xdr:cNvPr id="91" name="Přímá spojnice 576"/>
        <xdr:cNvSpPr>
          <a:spLocks/>
        </xdr:cNvSpPr>
      </xdr:nvSpPr>
      <xdr:spPr>
        <a:xfrm>
          <a:off x="43872150" y="855345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34</xdr:row>
      <xdr:rowOff>76200</xdr:rowOff>
    </xdr:from>
    <xdr:to>
      <xdr:col>80</xdr:col>
      <xdr:colOff>495300</xdr:colOff>
      <xdr:row>34</xdr:row>
      <xdr:rowOff>114300</xdr:rowOff>
    </xdr:to>
    <xdr:sp>
      <xdr:nvSpPr>
        <xdr:cNvPr id="92" name="Přímá spojnice 584"/>
        <xdr:cNvSpPr>
          <a:spLocks/>
        </xdr:cNvSpPr>
      </xdr:nvSpPr>
      <xdr:spPr>
        <a:xfrm flipV="1">
          <a:off x="5873115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34</xdr:row>
      <xdr:rowOff>0</xdr:rowOff>
    </xdr:from>
    <xdr:to>
      <xdr:col>81</xdr:col>
      <xdr:colOff>266700</xdr:colOff>
      <xdr:row>34</xdr:row>
      <xdr:rowOff>76200</xdr:rowOff>
    </xdr:to>
    <xdr:sp>
      <xdr:nvSpPr>
        <xdr:cNvPr id="93" name="Přímá spojnice 585"/>
        <xdr:cNvSpPr>
          <a:spLocks/>
        </xdr:cNvSpPr>
      </xdr:nvSpPr>
      <xdr:spPr>
        <a:xfrm flipV="1">
          <a:off x="594741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29</xdr:row>
      <xdr:rowOff>114300</xdr:rowOff>
    </xdr:from>
    <xdr:to>
      <xdr:col>90</xdr:col>
      <xdr:colOff>504825</xdr:colOff>
      <xdr:row>34</xdr:row>
      <xdr:rowOff>0</xdr:rowOff>
    </xdr:to>
    <xdr:sp>
      <xdr:nvSpPr>
        <xdr:cNvPr id="94" name="Přímá spojnice 587"/>
        <xdr:cNvSpPr>
          <a:spLocks/>
        </xdr:cNvSpPr>
      </xdr:nvSpPr>
      <xdr:spPr>
        <a:xfrm flipV="1">
          <a:off x="60217050" y="7410450"/>
          <a:ext cx="6696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37</xdr:row>
      <xdr:rowOff>76200</xdr:rowOff>
    </xdr:from>
    <xdr:to>
      <xdr:col>78</xdr:col>
      <xdr:colOff>495300</xdr:colOff>
      <xdr:row>37</xdr:row>
      <xdr:rowOff>114300</xdr:rowOff>
    </xdr:to>
    <xdr:sp>
      <xdr:nvSpPr>
        <xdr:cNvPr id="95" name="Přímá spojnice 591"/>
        <xdr:cNvSpPr>
          <a:spLocks/>
        </xdr:cNvSpPr>
      </xdr:nvSpPr>
      <xdr:spPr>
        <a:xfrm flipV="1">
          <a:off x="5724525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37</xdr:row>
      <xdr:rowOff>0</xdr:rowOff>
    </xdr:from>
    <xdr:to>
      <xdr:col>79</xdr:col>
      <xdr:colOff>266700</xdr:colOff>
      <xdr:row>37</xdr:row>
      <xdr:rowOff>76200</xdr:rowOff>
    </xdr:to>
    <xdr:sp>
      <xdr:nvSpPr>
        <xdr:cNvPr id="96" name="Přímá spojnice 592"/>
        <xdr:cNvSpPr>
          <a:spLocks/>
        </xdr:cNvSpPr>
      </xdr:nvSpPr>
      <xdr:spPr>
        <a:xfrm flipV="1">
          <a:off x="5798820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36</xdr:row>
      <xdr:rowOff>85725</xdr:rowOff>
    </xdr:from>
    <xdr:to>
      <xdr:col>80</xdr:col>
      <xdr:colOff>495300</xdr:colOff>
      <xdr:row>37</xdr:row>
      <xdr:rowOff>0</xdr:rowOff>
    </xdr:to>
    <xdr:sp>
      <xdr:nvSpPr>
        <xdr:cNvPr id="97" name="Přímá spojnice 598"/>
        <xdr:cNvSpPr>
          <a:spLocks/>
        </xdr:cNvSpPr>
      </xdr:nvSpPr>
      <xdr:spPr>
        <a:xfrm flipH="1">
          <a:off x="58731150" y="898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35</xdr:row>
      <xdr:rowOff>114300</xdr:rowOff>
    </xdr:from>
    <xdr:to>
      <xdr:col>81</xdr:col>
      <xdr:colOff>266700</xdr:colOff>
      <xdr:row>36</xdr:row>
      <xdr:rowOff>85725</xdr:rowOff>
    </xdr:to>
    <xdr:sp>
      <xdr:nvSpPr>
        <xdr:cNvPr id="98" name="Přímá spojnice 599"/>
        <xdr:cNvSpPr>
          <a:spLocks/>
        </xdr:cNvSpPr>
      </xdr:nvSpPr>
      <xdr:spPr>
        <a:xfrm flipV="1">
          <a:off x="59474100" y="8782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32</xdr:row>
      <xdr:rowOff>114300</xdr:rowOff>
    </xdr:from>
    <xdr:to>
      <xdr:col>84</xdr:col>
      <xdr:colOff>495300</xdr:colOff>
      <xdr:row>35</xdr:row>
      <xdr:rowOff>114300</xdr:rowOff>
    </xdr:to>
    <xdr:sp>
      <xdr:nvSpPr>
        <xdr:cNvPr id="99" name="Přímá spojnice 600"/>
        <xdr:cNvSpPr>
          <a:spLocks/>
        </xdr:cNvSpPr>
      </xdr:nvSpPr>
      <xdr:spPr>
        <a:xfrm flipV="1">
          <a:off x="60217050" y="80962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114300</xdr:rowOff>
    </xdr:from>
    <xdr:to>
      <xdr:col>77</xdr:col>
      <xdr:colOff>266700</xdr:colOff>
      <xdr:row>37</xdr:row>
      <xdr:rowOff>114300</xdr:rowOff>
    </xdr:to>
    <xdr:sp>
      <xdr:nvSpPr>
        <xdr:cNvPr id="100" name="Přímá spojnice 606"/>
        <xdr:cNvSpPr>
          <a:spLocks/>
        </xdr:cNvSpPr>
      </xdr:nvSpPr>
      <xdr:spPr>
        <a:xfrm>
          <a:off x="43872150" y="923925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49</xdr:col>
      <xdr:colOff>266700</xdr:colOff>
      <xdr:row>35</xdr:row>
      <xdr:rowOff>114300</xdr:rowOff>
    </xdr:to>
    <xdr:sp>
      <xdr:nvSpPr>
        <xdr:cNvPr id="101" name="Přímá spojnice 607"/>
        <xdr:cNvSpPr>
          <a:spLocks/>
        </xdr:cNvSpPr>
      </xdr:nvSpPr>
      <xdr:spPr>
        <a:xfrm>
          <a:off x="20078700" y="8782050"/>
          <a:ext cx="1636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102" name="Přímá spojnice 613"/>
        <xdr:cNvSpPr>
          <a:spLocks/>
        </xdr:cNvSpPr>
      </xdr:nvSpPr>
      <xdr:spPr>
        <a:xfrm flipH="1" flipV="1">
          <a:off x="15640050" y="7867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103" name="Přímá spojnice 616"/>
        <xdr:cNvSpPr>
          <a:spLocks/>
        </xdr:cNvSpPr>
      </xdr:nvSpPr>
      <xdr:spPr>
        <a:xfrm>
          <a:off x="1712595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104" name="Přímá spojnice 617"/>
        <xdr:cNvSpPr>
          <a:spLocks/>
        </xdr:cNvSpPr>
      </xdr:nvSpPr>
      <xdr:spPr>
        <a:xfrm flipH="1" flipV="1">
          <a:off x="163830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23</xdr:col>
      <xdr:colOff>266700</xdr:colOff>
      <xdr:row>33</xdr:row>
      <xdr:rowOff>114300</xdr:rowOff>
    </xdr:to>
    <xdr:sp>
      <xdr:nvSpPr>
        <xdr:cNvPr id="105" name="Přímá spojnice 623"/>
        <xdr:cNvSpPr>
          <a:spLocks/>
        </xdr:cNvSpPr>
      </xdr:nvSpPr>
      <xdr:spPr>
        <a:xfrm>
          <a:off x="15640050" y="78676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26</xdr:col>
      <xdr:colOff>495300</xdr:colOff>
      <xdr:row>35</xdr:row>
      <xdr:rowOff>76200</xdr:rowOff>
    </xdr:to>
    <xdr:sp>
      <xdr:nvSpPr>
        <xdr:cNvPr id="106" name="Přímá spojnice 624"/>
        <xdr:cNvSpPr>
          <a:spLocks/>
        </xdr:cNvSpPr>
      </xdr:nvSpPr>
      <xdr:spPr>
        <a:xfrm>
          <a:off x="186118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76200</xdr:rowOff>
    </xdr:from>
    <xdr:to>
      <xdr:col>27</xdr:col>
      <xdr:colOff>247650</xdr:colOff>
      <xdr:row>35</xdr:row>
      <xdr:rowOff>114300</xdr:rowOff>
    </xdr:to>
    <xdr:sp>
      <xdr:nvSpPr>
        <xdr:cNvPr id="107" name="Přímá spojnice 626"/>
        <xdr:cNvSpPr>
          <a:spLocks/>
        </xdr:cNvSpPr>
      </xdr:nvSpPr>
      <xdr:spPr>
        <a:xfrm>
          <a:off x="19354800" y="8743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85725</xdr:rowOff>
    </xdr:to>
    <xdr:sp>
      <xdr:nvSpPr>
        <xdr:cNvPr id="108" name="Přímá spojnice 630"/>
        <xdr:cNvSpPr>
          <a:spLocks/>
        </xdr:cNvSpPr>
      </xdr:nvSpPr>
      <xdr:spPr>
        <a:xfrm flipH="1" flipV="1">
          <a:off x="17125950" y="8324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85725</xdr:rowOff>
    </xdr:from>
    <xdr:to>
      <xdr:col>25</xdr:col>
      <xdr:colOff>266700</xdr:colOff>
      <xdr:row>34</xdr:row>
      <xdr:rowOff>228600</xdr:rowOff>
    </xdr:to>
    <xdr:sp>
      <xdr:nvSpPr>
        <xdr:cNvPr id="109" name="Přímá spojnice 632"/>
        <xdr:cNvSpPr>
          <a:spLocks/>
        </xdr:cNvSpPr>
      </xdr:nvSpPr>
      <xdr:spPr>
        <a:xfrm>
          <a:off x="17868900" y="852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514350</xdr:colOff>
      <xdr:row>39</xdr:row>
      <xdr:rowOff>114300</xdr:rowOff>
    </xdr:to>
    <xdr:sp>
      <xdr:nvSpPr>
        <xdr:cNvPr id="110" name="Line 754"/>
        <xdr:cNvSpPr>
          <a:spLocks/>
        </xdr:cNvSpPr>
      </xdr:nvSpPr>
      <xdr:spPr>
        <a:xfrm>
          <a:off x="20078700" y="8782050"/>
          <a:ext cx="375285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11" name="Group 190"/>
        <xdr:cNvGrpSpPr>
          <a:grpSpLocks noChangeAspect="1"/>
        </xdr:cNvGrpSpPr>
      </xdr:nvGrpSpPr>
      <xdr:grpSpPr>
        <a:xfrm>
          <a:off x="73152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14" name="Group 190"/>
        <xdr:cNvGrpSpPr>
          <a:grpSpLocks noChangeAspect="1"/>
        </xdr:cNvGrpSpPr>
      </xdr:nvGrpSpPr>
      <xdr:grpSpPr>
        <a:xfrm>
          <a:off x="132588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7" name="Group 189"/>
        <xdr:cNvGrpSpPr>
          <a:grpSpLocks noChangeAspect="1"/>
        </xdr:cNvGrpSpPr>
      </xdr:nvGrpSpPr>
      <xdr:grpSpPr>
        <a:xfrm>
          <a:off x="125063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22</xdr:row>
      <xdr:rowOff>219075</xdr:rowOff>
    </xdr:from>
    <xdr:to>
      <xdr:col>21</xdr:col>
      <xdr:colOff>419100</xdr:colOff>
      <xdr:row>24</xdr:row>
      <xdr:rowOff>114300</xdr:rowOff>
    </xdr:to>
    <xdr:grpSp>
      <xdr:nvGrpSpPr>
        <xdr:cNvPr id="120" name="Group 189"/>
        <xdr:cNvGrpSpPr>
          <a:grpSpLocks noChangeAspect="1"/>
        </xdr:cNvGrpSpPr>
      </xdr:nvGrpSpPr>
      <xdr:grpSpPr>
        <a:xfrm>
          <a:off x="1547812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23" name="Group 91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26" name="Group 91"/>
        <xdr:cNvGrpSpPr>
          <a:grpSpLocks noChangeAspect="1"/>
        </xdr:cNvGrpSpPr>
      </xdr:nvGrpSpPr>
      <xdr:grpSpPr>
        <a:xfrm>
          <a:off x="132588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29" name="Group 90"/>
        <xdr:cNvGrpSpPr>
          <a:grpSpLocks noChangeAspect="1"/>
        </xdr:cNvGrpSpPr>
      </xdr:nvGrpSpPr>
      <xdr:grpSpPr>
        <a:xfrm>
          <a:off x="125063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2" name="Group 90"/>
        <xdr:cNvGrpSpPr>
          <a:grpSpLocks noChangeAspect="1"/>
        </xdr:cNvGrpSpPr>
      </xdr:nvGrpSpPr>
      <xdr:grpSpPr>
        <a:xfrm>
          <a:off x="154781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32</xdr:row>
      <xdr:rowOff>0</xdr:rowOff>
    </xdr:from>
    <xdr:to>
      <xdr:col>16</xdr:col>
      <xdr:colOff>600075</xdr:colOff>
      <xdr:row>33</xdr:row>
      <xdr:rowOff>219075</xdr:rowOff>
    </xdr:to>
    <xdr:grpSp>
      <xdr:nvGrpSpPr>
        <xdr:cNvPr id="135" name="Group 162"/>
        <xdr:cNvGrpSpPr>
          <a:grpSpLocks noChangeAspect="1"/>
        </xdr:cNvGrpSpPr>
      </xdr:nvGrpSpPr>
      <xdr:grpSpPr>
        <a:xfrm>
          <a:off x="11811000" y="7981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32</xdr:row>
      <xdr:rowOff>9525</xdr:rowOff>
    </xdr:from>
    <xdr:to>
      <xdr:col>19</xdr:col>
      <xdr:colOff>371475</xdr:colOff>
      <xdr:row>34</xdr:row>
      <xdr:rowOff>0</xdr:rowOff>
    </xdr:to>
    <xdr:grpSp>
      <xdr:nvGrpSpPr>
        <xdr:cNvPr id="140" name="Group 162"/>
        <xdr:cNvGrpSpPr>
          <a:grpSpLocks noChangeAspect="1"/>
        </xdr:cNvGrpSpPr>
      </xdr:nvGrpSpPr>
      <xdr:grpSpPr>
        <a:xfrm>
          <a:off x="14039850" y="7991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36</xdr:row>
      <xdr:rowOff>38100</xdr:rowOff>
    </xdr:from>
    <xdr:to>
      <xdr:col>31</xdr:col>
      <xdr:colOff>0</xdr:colOff>
      <xdr:row>36</xdr:row>
      <xdr:rowOff>161925</xdr:rowOff>
    </xdr:to>
    <xdr:sp>
      <xdr:nvSpPr>
        <xdr:cNvPr id="145" name="kreslení 427"/>
        <xdr:cNvSpPr>
          <a:spLocks/>
        </xdr:cNvSpPr>
      </xdr:nvSpPr>
      <xdr:spPr>
        <a:xfrm>
          <a:off x="22450425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39</xdr:row>
      <xdr:rowOff>38100</xdr:rowOff>
    </xdr:from>
    <xdr:to>
      <xdr:col>31</xdr:col>
      <xdr:colOff>0</xdr:colOff>
      <xdr:row>39</xdr:row>
      <xdr:rowOff>161925</xdr:rowOff>
    </xdr:to>
    <xdr:sp>
      <xdr:nvSpPr>
        <xdr:cNvPr id="146" name="kreslení 427"/>
        <xdr:cNvSpPr>
          <a:spLocks/>
        </xdr:cNvSpPr>
      </xdr:nvSpPr>
      <xdr:spPr>
        <a:xfrm>
          <a:off x="22450425" y="9620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161925</xdr:colOff>
      <xdr:row>37</xdr:row>
      <xdr:rowOff>66675</xdr:rowOff>
    </xdr:from>
    <xdr:to>
      <xdr:col>80</xdr:col>
      <xdr:colOff>0</xdr:colOff>
      <xdr:row>37</xdr:row>
      <xdr:rowOff>190500</xdr:rowOff>
    </xdr:to>
    <xdr:sp>
      <xdr:nvSpPr>
        <xdr:cNvPr id="147" name="kreslení 417"/>
        <xdr:cNvSpPr>
          <a:spLocks/>
        </xdr:cNvSpPr>
      </xdr:nvSpPr>
      <xdr:spPr>
        <a:xfrm>
          <a:off x="58626375" y="9191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32</xdr:row>
      <xdr:rowOff>114300</xdr:rowOff>
    </xdr:from>
    <xdr:to>
      <xdr:col>84</xdr:col>
      <xdr:colOff>647700</xdr:colOff>
      <xdr:row>34</xdr:row>
      <xdr:rowOff>28575</xdr:rowOff>
    </xdr:to>
    <xdr:grpSp>
      <xdr:nvGrpSpPr>
        <xdr:cNvPr id="148" name="Group 91"/>
        <xdr:cNvGrpSpPr>
          <a:grpSpLocks noChangeAspect="1"/>
        </xdr:cNvGrpSpPr>
      </xdr:nvGrpSpPr>
      <xdr:grpSpPr>
        <a:xfrm>
          <a:off x="622935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29</xdr:row>
      <xdr:rowOff>114300</xdr:rowOff>
    </xdr:from>
    <xdr:to>
      <xdr:col>90</xdr:col>
      <xdr:colOff>657225</xdr:colOff>
      <xdr:row>31</xdr:row>
      <xdr:rowOff>28575</xdr:rowOff>
    </xdr:to>
    <xdr:grpSp>
      <xdr:nvGrpSpPr>
        <xdr:cNvPr id="151" name="Group 91"/>
        <xdr:cNvGrpSpPr>
          <a:grpSpLocks noChangeAspect="1"/>
        </xdr:cNvGrpSpPr>
      </xdr:nvGrpSpPr>
      <xdr:grpSpPr>
        <a:xfrm>
          <a:off x="667607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29</xdr:row>
      <xdr:rowOff>114300</xdr:rowOff>
    </xdr:from>
    <xdr:to>
      <xdr:col>91</xdr:col>
      <xdr:colOff>419100</xdr:colOff>
      <xdr:row>31</xdr:row>
      <xdr:rowOff>28575</xdr:rowOff>
    </xdr:to>
    <xdr:grpSp>
      <xdr:nvGrpSpPr>
        <xdr:cNvPr id="154" name="Group 90"/>
        <xdr:cNvGrpSpPr>
          <a:grpSpLocks noChangeAspect="1"/>
        </xdr:cNvGrpSpPr>
      </xdr:nvGrpSpPr>
      <xdr:grpSpPr>
        <a:xfrm>
          <a:off x="674846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29</xdr:row>
      <xdr:rowOff>114300</xdr:rowOff>
    </xdr:from>
    <xdr:to>
      <xdr:col>109</xdr:col>
      <xdr:colOff>428625</xdr:colOff>
      <xdr:row>31</xdr:row>
      <xdr:rowOff>28575</xdr:rowOff>
    </xdr:to>
    <xdr:grpSp>
      <xdr:nvGrpSpPr>
        <xdr:cNvPr id="157" name="Group 90"/>
        <xdr:cNvGrpSpPr>
          <a:grpSpLocks noChangeAspect="1"/>
        </xdr:cNvGrpSpPr>
      </xdr:nvGrpSpPr>
      <xdr:grpSpPr>
        <a:xfrm>
          <a:off x="8087677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352425</xdr:colOff>
      <xdr:row>21</xdr:row>
      <xdr:rowOff>219075</xdr:rowOff>
    </xdr:from>
    <xdr:to>
      <xdr:col>84</xdr:col>
      <xdr:colOff>657225</xdr:colOff>
      <xdr:row>23</xdr:row>
      <xdr:rowOff>114300</xdr:rowOff>
    </xdr:to>
    <xdr:grpSp>
      <xdr:nvGrpSpPr>
        <xdr:cNvPr id="160" name="Group 190"/>
        <xdr:cNvGrpSpPr>
          <a:grpSpLocks noChangeAspect="1"/>
        </xdr:cNvGrpSpPr>
      </xdr:nvGrpSpPr>
      <xdr:grpSpPr>
        <a:xfrm>
          <a:off x="62303025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24</xdr:row>
      <xdr:rowOff>219075</xdr:rowOff>
    </xdr:from>
    <xdr:to>
      <xdr:col>90</xdr:col>
      <xdr:colOff>657225</xdr:colOff>
      <xdr:row>26</xdr:row>
      <xdr:rowOff>114300</xdr:rowOff>
    </xdr:to>
    <xdr:grpSp>
      <xdr:nvGrpSpPr>
        <xdr:cNvPr id="163" name="Group 190"/>
        <xdr:cNvGrpSpPr>
          <a:grpSpLocks noChangeAspect="1"/>
        </xdr:cNvGrpSpPr>
      </xdr:nvGrpSpPr>
      <xdr:grpSpPr>
        <a:xfrm>
          <a:off x="667607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24</xdr:row>
      <xdr:rowOff>219075</xdr:rowOff>
    </xdr:from>
    <xdr:to>
      <xdr:col>98</xdr:col>
      <xdr:colOff>657225</xdr:colOff>
      <xdr:row>26</xdr:row>
      <xdr:rowOff>114300</xdr:rowOff>
    </xdr:to>
    <xdr:grpSp>
      <xdr:nvGrpSpPr>
        <xdr:cNvPr id="166" name="Group 190"/>
        <xdr:cNvGrpSpPr>
          <a:grpSpLocks noChangeAspect="1"/>
        </xdr:cNvGrpSpPr>
      </xdr:nvGrpSpPr>
      <xdr:grpSpPr>
        <a:xfrm>
          <a:off x="727043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69" name="Group 190"/>
        <xdr:cNvGrpSpPr>
          <a:grpSpLocks noChangeAspect="1"/>
        </xdr:cNvGrpSpPr>
      </xdr:nvGrpSpPr>
      <xdr:grpSpPr>
        <a:xfrm>
          <a:off x="756761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72" name="Line 1820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73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75" name="Line 1823"/>
        <xdr:cNvSpPr>
          <a:spLocks/>
        </xdr:cNvSpPr>
      </xdr:nvSpPr>
      <xdr:spPr>
        <a:xfrm>
          <a:off x="881634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76" name="text 7094"/>
        <xdr:cNvSpPr txBox="1">
          <a:spLocks noChangeArrowheads="1"/>
        </xdr:cNvSpPr>
      </xdr:nvSpPr>
      <xdr:spPr>
        <a:xfrm>
          <a:off x="881824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77" name="text 7093"/>
        <xdr:cNvSpPr txBox="1">
          <a:spLocks noChangeArrowheads="1"/>
        </xdr:cNvSpPr>
      </xdr:nvSpPr>
      <xdr:spPr>
        <a:xfrm>
          <a:off x="876681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95250</xdr:colOff>
      <xdr:row>35</xdr:row>
      <xdr:rowOff>114300</xdr:rowOff>
    </xdr:from>
    <xdr:to>
      <xdr:col>27</xdr:col>
      <xdr:colOff>409575</xdr:colOff>
      <xdr:row>37</xdr:row>
      <xdr:rowOff>28575</xdr:rowOff>
    </xdr:to>
    <xdr:grpSp>
      <xdr:nvGrpSpPr>
        <xdr:cNvPr id="178" name="Group 95"/>
        <xdr:cNvGrpSpPr>
          <a:grpSpLocks/>
        </xdr:cNvGrpSpPr>
      </xdr:nvGrpSpPr>
      <xdr:grpSpPr>
        <a:xfrm>
          <a:off x="19926300" y="878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37</xdr:row>
      <xdr:rowOff>85725</xdr:rowOff>
    </xdr:from>
    <xdr:to>
      <xdr:col>59</xdr:col>
      <xdr:colOff>266700</xdr:colOff>
      <xdr:row>37</xdr:row>
      <xdr:rowOff>114300</xdr:rowOff>
    </xdr:to>
    <xdr:sp>
      <xdr:nvSpPr>
        <xdr:cNvPr id="181" name="Přímá spojnice 777"/>
        <xdr:cNvSpPr>
          <a:spLocks/>
        </xdr:cNvSpPr>
      </xdr:nvSpPr>
      <xdr:spPr>
        <a:xfrm>
          <a:off x="43129200" y="92106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35</xdr:row>
      <xdr:rowOff>114300</xdr:rowOff>
    </xdr:from>
    <xdr:to>
      <xdr:col>50</xdr:col>
      <xdr:colOff>495300</xdr:colOff>
      <xdr:row>35</xdr:row>
      <xdr:rowOff>142875</xdr:rowOff>
    </xdr:to>
    <xdr:sp>
      <xdr:nvSpPr>
        <xdr:cNvPr id="182" name="Přímá spojnice 784"/>
        <xdr:cNvSpPr>
          <a:spLocks/>
        </xdr:cNvSpPr>
      </xdr:nvSpPr>
      <xdr:spPr>
        <a:xfrm flipH="1" flipV="1">
          <a:off x="36442650" y="87820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50</xdr:col>
      <xdr:colOff>495300</xdr:colOff>
      <xdr:row>32</xdr:row>
      <xdr:rowOff>142875</xdr:rowOff>
    </xdr:to>
    <xdr:sp>
      <xdr:nvSpPr>
        <xdr:cNvPr id="183" name="Přímá spojnice 797"/>
        <xdr:cNvSpPr>
          <a:spLocks/>
        </xdr:cNvSpPr>
      </xdr:nvSpPr>
      <xdr:spPr>
        <a:xfrm flipH="1" flipV="1">
          <a:off x="36442650" y="8096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85725</xdr:rowOff>
    </xdr:from>
    <xdr:to>
      <xdr:col>59</xdr:col>
      <xdr:colOff>266700</xdr:colOff>
      <xdr:row>34</xdr:row>
      <xdr:rowOff>114300</xdr:rowOff>
    </xdr:to>
    <xdr:sp>
      <xdr:nvSpPr>
        <xdr:cNvPr id="184" name="Přímá spojnice 805"/>
        <xdr:cNvSpPr>
          <a:spLocks/>
        </xdr:cNvSpPr>
      </xdr:nvSpPr>
      <xdr:spPr>
        <a:xfrm>
          <a:off x="43129200" y="85248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142875</xdr:colOff>
      <xdr:row>32</xdr:row>
      <xdr:rowOff>0</xdr:rowOff>
    </xdr:from>
    <xdr:to>
      <xdr:col>91</xdr:col>
      <xdr:colOff>361950</xdr:colOff>
      <xdr:row>33</xdr:row>
      <xdr:rowOff>219075</xdr:rowOff>
    </xdr:to>
    <xdr:grpSp>
      <xdr:nvGrpSpPr>
        <xdr:cNvPr id="185" name="Group 162"/>
        <xdr:cNvGrpSpPr>
          <a:grpSpLocks noChangeAspect="1"/>
        </xdr:cNvGrpSpPr>
      </xdr:nvGrpSpPr>
      <xdr:grpSpPr>
        <a:xfrm>
          <a:off x="67522725" y="7981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32</xdr:row>
      <xdr:rowOff>9525</xdr:rowOff>
    </xdr:from>
    <xdr:to>
      <xdr:col>88</xdr:col>
      <xdr:colOff>590550</xdr:colOff>
      <xdr:row>34</xdr:row>
      <xdr:rowOff>0</xdr:rowOff>
    </xdr:to>
    <xdr:grpSp>
      <xdr:nvGrpSpPr>
        <xdr:cNvPr id="190" name="Group 162"/>
        <xdr:cNvGrpSpPr>
          <a:grpSpLocks noChangeAspect="1"/>
        </xdr:cNvGrpSpPr>
      </xdr:nvGrpSpPr>
      <xdr:grpSpPr>
        <a:xfrm>
          <a:off x="65293875" y="7991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57150</xdr:rowOff>
    </xdr:from>
    <xdr:to>
      <xdr:col>4</xdr:col>
      <xdr:colOff>361950</xdr:colOff>
      <xdr:row>25</xdr:row>
      <xdr:rowOff>171450</xdr:rowOff>
    </xdr:to>
    <xdr:grpSp>
      <xdr:nvGrpSpPr>
        <xdr:cNvPr id="195" name="Group 395"/>
        <xdr:cNvGrpSpPr>
          <a:grpSpLocks noChangeAspect="1"/>
        </xdr:cNvGrpSpPr>
      </xdr:nvGrpSpPr>
      <xdr:grpSpPr>
        <a:xfrm>
          <a:off x="20478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203" name="Group 395"/>
        <xdr:cNvGrpSpPr>
          <a:grpSpLocks noChangeAspect="1"/>
        </xdr:cNvGrpSpPr>
      </xdr:nvGrpSpPr>
      <xdr:grpSpPr>
        <a:xfrm>
          <a:off x="2047875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381000</xdr:colOff>
      <xdr:row>19</xdr:row>
      <xdr:rowOff>57150</xdr:rowOff>
    </xdr:from>
    <xdr:to>
      <xdr:col>79</xdr:col>
      <xdr:colOff>238125</xdr:colOff>
      <xdr:row>19</xdr:row>
      <xdr:rowOff>171450</xdr:rowOff>
    </xdr:to>
    <xdr:grpSp>
      <xdr:nvGrpSpPr>
        <xdr:cNvPr id="211" name="Group 395"/>
        <xdr:cNvGrpSpPr>
          <a:grpSpLocks noChangeAspect="1"/>
        </xdr:cNvGrpSpPr>
      </xdr:nvGrpSpPr>
      <xdr:grpSpPr>
        <a:xfrm>
          <a:off x="57873900" y="5067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22</xdr:row>
      <xdr:rowOff>57150</xdr:rowOff>
    </xdr:from>
    <xdr:to>
      <xdr:col>80</xdr:col>
      <xdr:colOff>876300</xdr:colOff>
      <xdr:row>22</xdr:row>
      <xdr:rowOff>171450</xdr:rowOff>
    </xdr:to>
    <xdr:grpSp>
      <xdr:nvGrpSpPr>
        <xdr:cNvPr id="219" name="Group 395"/>
        <xdr:cNvGrpSpPr>
          <a:grpSpLocks noChangeAspect="1"/>
        </xdr:cNvGrpSpPr>
      </xdr:nvGrpSpPr>
      <xdr:grpSpPr>
        <a:xfrm>
          <a:off x="59026425" y="5753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27</xdr:row>
      <xdr:rowOff>57150</xdr:rowOff>
    </xdr:from>
    <xdr:to>
      <xdr:col>86</xdr:col>
      <xdr:colOff>876300</xdr:colOff>
      <xdr:row>27</xdr:row>
      <xdr:rowOff>171450</xdr:rowOff>
    </xdr:to>
    <xdr:grpSp>
      <xdr:nvGrpSpPr>
        <xdr:cNvPr id="227" name="Group 395"/>
        <xdr:cNvGrpSpPr>
          <a:grpSpLocks noChangeAspect="1"/>
        </xdr:cNvGrpSpPr>
      </xdr:nvGrpSpPr>
      <xdr:grpSpPr>
        <a:xfrm>
          <a:off x="63484125" y="6896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30</xdr:row>
      <xdr:rowOff>57150</xdr:rowOff>
    </xdr:from>
    <xdr:to>
      <xdr:col>86</xdr:col>
      <xdr:colOff>571500</xdr:colOff>
      <xdr:row>30</xdr:row>
      <xdr:rowOff>171450</xdr:rowOff>
    </xdr:to>
    <xdr:grpSp>
      <xdr:nvGrpSpPr>
        <xdr:cNvPr id="235" name="Group 395"/>
        <xdr:cNvGrpSpPr>
          <a:grpSpLocks noChangeAspect="1"/>
        </xdr:cNvGrpSpPr>
      </xdr:nvGrpSpPr>
      <xdr:grpSpPr>
        <a:xfrm>
          <a:off x="63169800" y="7581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381000</xdr:colOff>
      <xdr:row>35</xdr:row>
      <xdr:rowOff>57150</xdr:rowOff>
    </xdr:from>
    <xdr:to>
      <xdr:col>79</xdr:col>
      <xdr:colOff>238125</xdr:colOff>
      <xdr:row>35</xdr:row>
      <xdr:rowOff>171450</xdr:rowOff>
    </xdr:to>
    <xdr:grpSp>
      <xdr:nvGrpSpPr>
        <xdr:cNvPr id="243" name="Group 395"/>
        <xdr:cNvGrpSpPr>
          <a:grpSpLocks noChangeAspect="1"/>
        </xdr:cNvGrpSpPr>
      </xdr:nvGrpSpPr>
      <xdr:grpSpPr>
        <a:xfrm>
          <a:off x="57873900" y="8724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251" name="Group 403"/>
        <xdr:cNvGrpSpPr>
          <a:grpSpLocks noChangeAspect="1"/>
        </xdr:cNvGrpSpPr>
      </xdr:nvGrpSpPr>
      <xdr:grpSpPr>
        <a:xfrm>
          <a:off x="86334600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259" name="Group 403"/>
        <xdr:cNvGrpSpPr>
          <a:grpSpLocks noChangeAspect="1"/>
        </xdr:cNvGrpSpPr>
      </xdr:nvGrpSpPr>
      <xdr:grpSpPr>
        <a:xfrm>
          <a:off x="86334600" y="7581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18</xdr:row>
      <xdr:rowOff>57150</xdr:rowOff>
    </xdr:from>
    <xdr:to>
      <xdr:col>26</xdr:col>
      <xdr:colOff>609600</xdr:colOff>
      <xdr:row>18</xdr:row>
      <xdr:rowOff>171450</xdr:rowOff>
    </xdr:to>
    <xdr:grpSp>
      <xdr:nvGrpSpPr>
        <xdr:cNvPr id="267" name="Group 403"/>
        <xdr:cNvGrpSpPr>
          <a:grpSpLocks noChangeAspect="1"/>
        </xdr:cNvGrpSpPr>
      </xdr:nvGrpSpPr>
      <xdr:grpSpPr>
        <a:xfrm>
          <a:off x="18640425" y="483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171450</xdr:colOff>
      <xdr:row>20</xdr:row>
      <xdr:rowOff>57150</xdr:rowOff>
    </xdr:from>
    <xdr:to>
      <xdr:col>27</xdr:col>
      <xdr:colOff>28575</xdr:colOff>
      <xdr:row>20</xdr:row>
      <xdr:rowOff>171450</xdr:rowOff>
    </xdr:to>
    <xdr:grpSp>
      <xdr:nvGrpSpPr>
        <xdr:cNvPr id="275" name="Group 403"/>
        <xdr:cNvGrpSpPr>
          <a:grpSpLocks noChangeAspect="1"/>
        </xdr:cNvGrpSpPr>
      </xdr:nvGrpSpPr>
      <xdr:grpSpPr>
        <a:xfrm>
          <a:off x="19030950" y="5295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6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25</xdr:row>
      <xdr:rowOff>57150</xdr:rowOff>
    </xdr:from>
    <xdr:to>
      <xdr:col>24</xdr:col>
      <xdr:colOff>257175</xdr:colOff>
      <xdr:row>25</xdr:row>
      <xdr:rowOff>171450</xdr:rowOff>
    </xdr:to>
    <xdr:grpSp>
      <xdr:nvGrpSpPr>
        <xdr:cNvPr id="283" name="Group 403"/>
        <xdr:cNvGrpSpPr>
          <a:grpSpLocks noChangeAspect="1"/>
        </xdr:cNvGrpSpPr>
      </xdr:nvGrpSpPr>
      <xdr:grpSpPr>
        <a:xfrm>
          <a:off x="16802100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28</xdr:row>
      <xdr:rowOff>57150</xdr:rowOff>
    </xdr:from>
    <xdr:to>
      <xdr:col>23</xdr:col>
      <xdr:colOff>485775</xdr:colOff>
      <xdr:row>28</xdr:row>
      <xdr:rowOff>171450</xdr:rowOff>
    </xdr:to>
    <xdr:grpSp>
      <xdr:nvGrpSpPr>
        <xdr:cNvPr id="291" name="Group 403"/>
        <xdr:cNvGrpSpPr>
          <a:grpSpLocks noChangeAspect="1"/>
        </xdr:cNvGrpSpPr>
      </xdr:nvGrpSpPr>
      <xdr:grpSpPr>
        <a:xfrm>
          <a:off x="16506825" y="7124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31</xdr:row>
      <xdr:rowOff>57150</xdr:rowOff>
    </xdr:from>
    <xdr:to>
      <xdr:col>25</xdr:col>
      <xdr:colOff>285750</xdr:colOff>
      <xdr:row>31</xdr:row>
      <xdr:rowOff>171450</xdr:rowOff>
    </xdr:to>
    <xdr:grpSp>
      <xdr:nvGrpSpPr>
        <xdr:cNvPr id="299" name="Group 403"/>
        <xdr:cNvGrpSpPr>
          <a:grpSpLocks noChangeAspect="1"/>
        </xdr:cNvGrpSpPr>
      </xdr:nvGrpSpPr>
      <xdr:grpSpPr>
        <a:xfrm>
          <a:off x="17802225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25</xdr:row>
      <xdr:rowOff>57150</xdr:rowOff>
    </xdr:from>
    <xdr:to>
      <xdr:col>5</xdr:col>
      <xdr:colOff>485775</xdr:colOff>
      <xdr:row>25</xdr:row>
      <xdr:rowOff>171450</xdr:rowOff>
    </xdr:to>
    <xdr:grpSp>
      <xdr:nvGrpSpPr>
        <xdr:cNvPr id="307" name="Group 59"/>
        <xdr:cNvGrpSpPr>
          <a:grpSpLocks noChangeAspect="1"/>
        </xdr:cNvGrpSpPr>
      </xdr:nvGrpSpPr>
      <xdr:grpSpPr>
        <a:xfrm>
          <a:off x="353377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312" name="Group 59"/>
        <xdr:cNvGrpSpPr>
          <a:grpSpLocks noChangeAspect="1"/>
        </xdr:cNvGrpSpPr>
      </xdr:nvGrpSpPr>
      <xdr:grpSpPr>
        <a:xfrm>
          <a:off x="353377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34</xdr:row>
      <xdr:rowOff>57150</xdr:rowOff>
    </xdr:from>
    <xdr:to>
      <xdr:col>31</xdr:col>
      <xdr:colOff>485775</xdr:colOff>
      <xdr:row>34</xdr:row>
      <xdr:rowOff>171450</xdr:rowOff>
    </xdr:to>
    <xdr:grpSp>
      <xdr:nvGrpSpPr>
        <xdr:cNvPr id="317" name="Group 59"/>
        <xdr:cNvGrpSpPr>
          <a:grpSpLocks noChangeAspect="1"/>
        </xdr:cNvGrpSpPr>
      </xdr:nvGrpSpPr>
      <xdr:grpSpPr>
        <a:xfrm>
          <a:off x="22850475" y="8496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37</xdr:row>
      <xdr:rowOff>57150</xdr:rowOff>
    </xdr:from>
    <xdr:to>
      <xdr:col>31</xdr:col>
      <xdr:colOff>485775</xdr:colOff>
      <xdr:row>37</xdr:row>
      <xdr:rowOff>171450</xdr:rowOff>
    </xdr:to>
    <xdr:grpSp>
      <xdr:nvGrpSpPr>
        <xdr:cNvPr id="322" name="Group 59"/>
        <xdr:cNvGrpSpPr>
          <a:grpSpLocks noChangeAspect="1"/>
        </xdr:cNvGrpSpPr>
      </xdr:nvGrpSpPr>
      <xdr:grpSpPr>
        <a:xfrm>
          <a:off x="22850475" y="9182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209550</xdr:colOff>
      <xdr:row>24</xdr:row>
      <xdr:rowOff>57150</xdr:rowOff>
    </xdr:from>
    <xdr:to>
      <xdr:col>98</xdr:col>
      <xdr:colOff>647700</xdr:colOff>
      <xdr:row>24</xdr:row>
      <xdr:rowOff>171450</xdr:rowOff>
    </xdr:to>
    <xdr:grpSp>
      <xdr:nvGrpSpPr>
        <xdr:cNvPr id="327" name="Group 59"/>
        <xdr:cNvGrpSpPr>
          <a:grpSpLocks noChangeAspect="1"/>
        </xdr:cNvGrpSpPr>
      </xdr:nvGrpSpPr>
      <xdr:grpSpPr>
        <a:xfrm>
          <a:off x="72561450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219075</xdr:colOff>
      <xdr:row>28</xdr:row>
      <xdr:rowOff>57150</xdr:rowOff>
    </xdr:from>
    <xdr:to>
      <xdr:col>98</xdr:col>
      <xdr:colOff>657225</xdr:colOff>
      <xdr:row>28</xdr:row>
      <xdr:rowOff>171450</xdr:rowOff>
    </xdr:to>
    <xdr:grpSp>
      <xdr:nvGrpSpPr>
        <xdr:cNvPr id="332" name="Group 59"/>
        <xdr:cNvGrpSpPr>
          <a:grpSpLocks noChangeAspect="1"/>
        </xdr:cNvGrpSpPr>
      </xdr:nvGrpSpPr>
      <xdr:grpSpPr>
        <a:xfrm>
          <a:off x="72570975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24</xdr:row>
      <xdr:rowOff>57150</xdr:rowOff>
    </xdr:from>
    <xdr:to>
      <xdr:col>109</xdr:col>
      <xdr:colOff>381000</xdr:colOff>
      <xdr:row>24</xdr:row>
      <xdr:rowOff>171450</xdr:rowOff>
    </xdr:to>
    <xdr:grpSp>
      <xdr:nvGrpSpPr>
        <xdr:cNvPr id="337" name="Group 156"/>
        <xdr:cNvGrpSpPr>
          <a:grpSpLocks noChangeAspect="1"/>
        </xdr:cNvGrpSpPr>
      </xdr:nvGrpSpPr>
      <xdr:grpSpPr>
        <a:xfrm>
          <a:off x="8083867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28</xdr:row>
      <xdr:rowOff>57150</xdr:rowOff>
    </xdr:from>
    <xdr:to>
      <xdr:col>109</xdr:col>
      <xdr:colOff>381000</xdr:colOff>
      <xdr:row>28</xdr:row>
      <xdr:rowOff>171450</xdr:rowOff>
    </xdr:to>
    <xdr:grpSp>
      <xdr:nvGrpSpPr>
        <xdr:cNvPr id="341" name="Group 156"/>
        <xdr:cNvGrpSpPr>
          <a:grpSpLocks noChangeAspect="1"/>
        </xdr:cNvGrpSpPr>
      </xdr:nvGrpSpPr>
      <xdr:grpSpPr>
        <a:xfrm>
          <a:off x="80838675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25</xdr:row>
      <xdr:rowOff>57150</xdr:rowOff>
    </xdr:from>
    <xdr:to>
      <xdr:col>115</xdr:col>
      <xdr:colOff>466725</xdr:colOff>
      <xdr:row>25</xdr:row>
      <xdr:rowOff>171450</xdr:rowOff>
    </xdr:to>
    <xdr:grpSp>
      <xdr:nvGrpSpPr>
        <xdr:cNvPr id="345" name="Group 98"/>
        <xdr:cNvGrpSpPr>
          <a:grpSpLocks noChangeAspect="1"/>
        </xdr:cNvGrpSpPr>
      </xdr:nvGrpSpPr>
      <xdr:grpSpPr>
        <a:xfrm>
          <a:off x="852392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30</xdr:row>
      <xdr:rowOff>57150</xdr:rowOff>
    </xdr:from>
    <xdr:to>
      <xdr:col>115</xdr:col>
      <xdr:colOff>466725</xdr:colOff>
      <xdr:row>30</xdr:row>
      <xdr:rowOff>171450</xdr:rowOff>
    </xdr:to>
    <xdr:grpSp>
      <xdr:nvGrpSpPr>
        <xdr:cNvPr id="350" name="Group 98"/>
        <xdr:cNvGrpSpPr>
          <a:grpSpLocks noChangeAspect="1"/>
        </xdr:cNvGrpSpPr>
      </xdr:nvGrpSpPr>
      <xdr:grpSpPr>
        <a:xfrm>
          <a:off x="8523922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36</xdr:row>
      <xdr:rowOff>57150</xdr:rowOff>
    </xdr:from>
    <xdr:to>
      <xdr:col>26</xdr:col>
      <xdr:colOff>800100</xdr:colOff>
      <xdr:row>36</xdr:row>
      <xdr:rowOff>171450</xdr:rowOff>
    </xdr:to>
    <xdr:grpSp>
      <xdr:nvGrpSpPr>
        <xdr:cNvPr id="355" name="Group 98"/>
        <xdr:cNvGrpSpPr>
          <a:grpSpLocks noChangeAspect="1"/>
        </xdr:cNvGrpSpPr>
      </xdr:nvGrpSpPr>
      <xdr:grpSpPr>
        <a:xfrm>
          <a:off x="19221450" y="8953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27</xdr:row>
      <xdr:rowOff>57150</xdr:rowOff>
    </xdr:from>
    <xdr:to>
      <xdr:col>9</xdr:col>
      <xdr:colOff>485775</xdr:colOff>
      <xdr:row>27</xdr:row>
      <xdr:rowOff>171450</xdr:rowOff>
    </xdr:to>
    <xdr:grpSp>
      <xdr:nvGrpSpPr>
        <xdr:cNvPr id="360" name="Group 98"/>
        <xdr:cNvGrpSpPr>
          <a:grpSpLocks noChangeAspect="1"/>
        </xdr:cNvGrpSpPr>
      </xdr:nvGrpSpPr>
      <xdr:grpSpPr>
        <a:xfrm>
          <a:off x="6505575" y="689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30</xdr:row>
      <xdr:rowOff>57150</xdr:rowOff>
    </xdr:from>
    <xdr:to>
      <xdr:col>9</xdr:col>
      <xdr:colOff>485775</xdr:colOff>
      <xdr:row>30</xdr:row>
      <xdr:rowOff>171450</xdr:rowOff>
    </xdr:to>
    <xdr:grpSp>
      <xdr:nvGrpSpPr>
        <xdr:cNvPr id="365" name="Group 98"/>
        <xdr:cNvGrpSpPr>
          <a:grpSpLocks noChangeAspect="1"/>
        </xdr:cNvGrpSpPr>
      </xdr:nvGrpSpPr>
      <xdr:grpSpPr>
        <a:xfrm>
          <a:off x="65055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38</xdr:row>
      <xdr:rowOff>57150</xdr:rowOff>
    </xdr:from>
    <xdr:to>
      <xdr:col>79</xdr:col>
      <xdr:colOff>28575</xdr:colOff>
      <xdr:row>38</xdr:row>
      <xdr:rowOff>171450</xdr:rowOff>
    </xdr:to>
    <xdr:grpSp>
      <xdr:nvGrpSpPr>
        <xdr:cNvPr id="370" name="Group 1827"/>
        <xdr:cNvGrpSpPr>
          <a:grpSpLocks noChangeAspect="1"/>
        </xdr:cNvGrpSpPr>
      </xdr:nvGrpSpPr>
      <xdr:grpSpPr>
        <a:xfrm>
          <a:off x="57664350" y="9410700"/>
          <a:ext cx="828675" cy="114300"/>
          <a:chOff x="545" y="239"/>
          <a:chExt cx="76" cy="12"/>
        </a:xfrm>
        <a:solidFill>
          <a:srgbClr val="FFFFFF"/>
        </a:solidFill>
      </xdr:grpSpPr>
      <xdr:sp>
        <xdr:nvSpPr>
          <xdr:cNvPr id="371" name="Line 1814"/>
          <xdr:cNvSpPr>
            <a:spLocks noChangeAspect="1"/>
          </xdr:cNvSpPr>
        </xdr:nvSpPr>
        <xdr:spPr>
          <a:xfrm>
            <a:off x="548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815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816"/>
          <xdr:cNvSpPr>
            <a:spLocks noChangeAspect="1"/>
          </xdr:cNvSpPr>
        </xdr:nvSpPr>
        <xdr:spPr>
          <a:xfrm>
            <a:off x="60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817"/>
          <xdr:cNvSpPr>
            <a:spLocks noChangeAspect="1"/>
          </xdr:cNvSpPr>
        </xdr:nvSpPr>
        <xdr:spPr>
          <a:xfrm>
            <a:off x="5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818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819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20"/>
          <xdr:cNvSpPr>
            <a:spLocks noChangeAspect="1"/>
          </xdr:cNvSpPr>
        </xdr:nvSpPr>
        <xdr:spPr>
          <a:xfrm>
            <a:off x="545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821"/>
          <xdr:cNvSpPr>
            <a:spLocks noChangeAspect="1"/>
          </xdr:cNvSpPr>
        </xdr:nvSpPr>
        <xdr:spPr>
          <a:xfrm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822"/>
          <xdr:cNvSpPr>
            <a:spLocks noChangeAspect="1"/>
          </xdr:cNvSpPr>
        </xdr:nvSpPr>
        <xdr:spPr>
          <a:xfrm flipV="1"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1823"/>
          <xdr:cNvSpPr>
            <a:spLocks noChangeAspect="1"/>
          </xdr:cNvSpPr>
        </xdr:nvSpPr>
        <xdr:spPr>
          <a:xfrm flipV="1"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1824"/>
          <xdr:cNvSpPr>
            <a:spLocks noChangeAspect="1"/>
          </xdr:cNvSpPr>
        </xdr:nvSpPr>
        <xdr:spPr>
          <a:xfrm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1825"/>
          <xdr:cNvSpPr>
            <a:spLocks noChangeAspect="1"/>
          </xdr:cNvSpPr>
        </xdr:nvSpPr>
        <xdr:spPr>
          <a:xfrm flipV="1"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1826"/>
          <xdr:cNvSpPr>
            <a:spLocks noChangeAspect="1"/>
          </xdr:cNvSpPr>
        </xdr:nvSpPr>
        <xdr:spPr>
          <a:xfrm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86" t="s">
        <v>116</v>
      </c>
      <c r="K4" s="14"/>
      <c r="L4" s="15"/>
      <c r="M4" s="14"/>
      <c r="N4" s="14"/>
      <c r="O4" s="14"/>
      <c r="P4" s="14"/>
      <c r="Q4" s="16" t="s">
        <v>1</v>
      </c>
      <c r="R4" s="287">
        <v>357376</v>
      </c>
      <c r="S4" s="14"/>
      <c r="T4" s="14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35"/>
      <c r="G8" s="35"/>
      <c r="M8" s="35"/>
      <c r="N8" s="35"/>
      <c r="O8" s="35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35"/>
      <c r="G9" s="35"/>
      <c r="H9" s="35"/>
      <c r="I9" s="36"/>
      <c r="J9" s="37" t="s">
        <v>73</v>
      </c>
      <c r="K9" s="36"/>
      <c r="L9" s="35"/>
      <c r="M9" s="35"/>
      <c r="N9" s="35"/>
      <c r="O9" s="35"/>
      <c r="P9" s="329" t="s">
        <v>74</v>
      </c>
      <c r="Q9" s="329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35"/>
      <c r="G10" s="35"/>
      <c r="H10" s="35"/>
      <c r="I10" s="35"/>
      <c r="J10" s="207" t="s">
        <v>75</v>
      </c>
      <c r="K10" s="35"/>
      <c r="L10" s="35"/>
      <c r="M10" s="35"/>
      <c r="N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F13" s="35"/>
      <c r="G13" s="35"/>
      <c r="H13" s="35"/>
      <c r="J13" s="46" t="s">
        <v>6</v>
      </c>
      <c r="L13" s="35"/>
      <c r="M13" s="47"/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71">
        <v>103.443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69</v>
      </c>
      <c r="D15" s="35"/>
      <c r="E15" s="35"/>
      <c r="F15" s="35"/>
      <c r="G15" s="35"/>
      <c r="H15" s="35"/>
      <c r="J15" s="259" t="s">
        <v>58</v>
      </c>
      <c r="L15" s="35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2.75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44</v>
      </c>
      <c r="D18" s="35"/>
      <c r="E18" s="35"/>
      <c r="F18" s="35"/>
      <c r="G18" s="35"/>
      <c r="H18" s="35"/>
      <c r="J18" s="159" t="s">
        <v>55</v>
      </c>
      <c r="L18" s="35"/>
      <c r="M18" s="47"/>
      <c r="N18" s="47"/>
      <c r="O18" s="35"/>
      <c r="P18" s="329" t="s">
        <v>47</v>
      </c>
      <c r="Q18" s="329"/>
      <c r="R18" s="38"/>
      <c r="S18" s="32"/>
      <c r="T18" s="9"/>
      <c r="U18" s="7"/>
    </row>
    <row r="19" spans="1:21" ht="21" customHeight="1">
      <c r="A19" s="28"/>
      <c r="B19" s="33"/>
      <c r="C19" s="40" t="s">
        <v>45</v>
      </c>
      <c r="D19" s="35"/>
      <c r="E19" s="35"/>
      <c r="F19" s="35"/>
      <c r="G19" s="35"/>
      <c r="H19" s="35"/>
      <c r="J19" s="160" t="s">
        <v>46</v>
      </c>
      <c r="L19" s="35"/>
      <c r="M19" s="47"/>
      <c r="N19" s="47"/>
      <c r="O19" s="35"/>
      <c r="P19" s="329" t="s">
        <v>48</v>
      </c>
      <c r="Q19" s="329"/>
      <c r="R19" s="38"/>
      <c r="S19" s="32"/>
      <c r="T19" s="9"/>
      <c r="U19" s="7"/>
    </row>
    <row r="20" spans="1:21" ht="12.75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42</v>
      </c>
      <c r="D23" s="35"/>
      <c r="E23" s="35"/>
      <c r="F23" s="35"/>
      <c r="G23" s="35"/>
      <c r="J23" s="185" t="s">
        <v>76</v>
      </c>
      <c r="M23" s="35"/>
      <c r="N23" s="35"/>
      <c r="O23" s="35"/>
      <c r="P23" s="35"/>
      <c r="Q23" s="35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5"/>
      <c r="F24" s="35"/>
      <c r="G24" s="35"/>
      <c r="H24" s="35"/>
      <c r="I24" s="36"/>
      <c r="J24" s="37" t="s">
        <v>43</v>
      </c>
      <c r="K24" s="36"/>
      <c r="L24" s="35"/>
      <c r="M24" s="35"/>
      <c r="N24" s="35"/>
      <c r="O24" s="35"/>
      <c r="P24" s="329" t="s">
        <v>77</v>
      </c>
      <c r="Q24" s="329"/>
      <c r="R24" s="41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35"/>
      <c r="G25" s="35"/>
      <c r="H25" s="35"/>
      <c r="I25" s="35"/>
      <c r="J25" s="207" t="s">
        <v>78</v>
      </c>
      <c r="K25" s="35"/>
      <c r="L25" s="35"/>
      <c r="M25" s="35"/>
      <c r="N25" s="35"/>
      <c r="O25" s="35"/>
      <c r="P25" s="35"/>
      <c r="Q25" s="35"/>
      <c r="R25" s="38"/>
      <c r="S25" s="32"/>
      <c r="T25" s="9"/>
      <c r="U25" s="7"/>
    </row>
    <row r="26" spans="1:21" ht="21" customHeight="1">
      <c r="A26" s="28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32"/>
      <c r="T26" s="9"/>
      <c r="U26" s="7"/>
    </row>
    <row r="27" spans="1:21" ht="12.75">
      <c r="A27" s="28"/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8"/>
      <c r="S27" s="32"/>
      <c r="T27" s="9"/>
      <c r="U27" s="7"/>
    </row>
    <row r="28" spans="1:21" ht="21" customHeight="1">
      <c r="A28" s="28"/>
      <c r="B28" s="33"/>
      <c r="C28" s="40" t="s">
        <v>44</v>
      </c>
      <c r="D28" s="35"/>
      <c r="E28" s="35"/>
      <c r="F28" s="35"/>
      <c r="G28" s="35"/>
      <c r="H28" s="35"/>
      <c r="J28" s="159" t="s">
        <v>55</v>
      </c>
      <c r="L28" s="35"/>
      <c r="M28" s="47"/>
      <c r="N28" s="47"/>
      <c r="O28" s="35"/>
      <c r="P28" s="329" t="s">
        <v>47</v>
      </c>
      <c r="Q28" s="329"/>
      <c r="R28" s="38"/>
      <c r="S28" s="32"/>
      <c r="T28" s="9"/>
      <c r="U28" s="7"/>
    </row>
    <row r="29" spans="1:21" ht="21" customHeight="1">
      <c r="A29" s="28"/>
      <c r="B29" s="33"/>
      <c r="C29" s="40" t="s">
        <v>45</v>
      </c>
      <c r="D29" s="35"/>
      <c r="E29" s="35"/>
      <c r="F29" s="35"/>
      <c r="G29" s="35"/>
      <c r="H29" s="35"/>
      <c r="J29" s="160" t="s">
        <v>46</v>
      </c>
      <c r="L29" s="35"/>
      <c r="M29" s="47"/>
      <c r="N29" s="47"/>
      <c r="O29" s="35"/>
      <c r="P29" s="329" t="s">
        <v>48</v>
      </c>
      <c r="Q29" s="329"/>
      <c r="R29" s="38"/>
      <c r="S29" s="32"/>
      <c r="T29" s="9"/>
      <c r="U29" s="7"/>
    </row>
    <row r="30" spans="1:21" ht="12.75">
      <c r="A30" s="28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32"/>
      <c r="T30" s="9"/>
      <c r="U30" s="7"/>
    </row>
    <row r="31" spans="1:21" ht="24.75" customHeight="1">
      <c r="A31" s="28"/>
      <c r="B31" s="51"/>
      <c r="C31" s="52"/>
      <c r="D31" s="52"/>
      <c r="E31" s="53"/>
      <c r="F31" s="53"/>
      <c r="G31" s="53"/>
      <c r="H31" s="53"/>
      <c r="I31" s="52"/>
      <c r="J31" s="54"/>
      <c r="K31" s="52"/>
      <c r="L31" s="52"/>
      <c r="M31" s="52"/>
      <c r="N31" s="52"/>
      <c r="O31" s="52"/>
      <c r="P31" s="52"/>
      <c r="Q31" s="52"/>
      <c r="R31" s="52"/>
      <c r="S31" s="32"/>
      <c r="T31" s="9"/>
      <c r="U31" s="7"/>
    </row>
    <row r="32" spans="1:19" ht="30" customHeight="1">
      <c r="A32" s="55"/>
      <c r="B32" s="56"/>
      <c r="C32" s="57"/>
      <c r="D32" s="330" t="s">
        <v>8</v>
      </c>
      <c r="E32" s="331"/>
      <c r="F32" s="331"/>
      <c r="G32" s="331"/>
      <c r="H32" s="57"/>
      <c r="I32" s="58"/>
      <c r="J32" s="59"/>
      <c r="K32" s="56"/>
      <c r="L32" s="57"/>
      <c r="M32" s="330" t="s">
        <v>9</v>
      </c>
      <c r="N32" s="330"/>
      <c r="O32" s="330"/>
      <c r="P32" s="330"/>
      <c r="Q32" s="57"/>
      <c r="R32" s="58"/>
      <c r="S32" s="32"/>
    </row>
    <row r="33" spans="1:20" s="65" customFormat="1" ht="21" customHeight="1" thickBot="1">
      <c r="A33" s="60"/>
      <c r="B33" s="61" t="s">
        <v>10</v>
      </c>
      <c r="C33" s="62" t="s">
        <v>11</v>
      </c>
      <c r="D33" s="62" t="s">
        <v>12</v>
      </c>
      <c r="E33" s="63" t="s">
        <v>13</v>
      </c>
      <c r="F33" s="332" t="s">
        <v>14</v>
      </c>
      <c r="G33" s="333"/>
      <c r="H33" s="333"/>
      <c r="I33" s="334"/>
      <c r="J33" s="59"/>
      <c r="K33" s="61" t="s">
        <v>10</v>
      </c>
      <c r="L33" s="62" t="s">
        <v>11</v>
      </c>
      <c r="M33" s="62" t="s">
        <v>12</v>
      </c>
      <c r="N33" s="63" t="s">
        <v>13</v>
      </c>
      <c r="O33" s="332" t="s">
        <v>14</v>
      </c>
      <c r="P33" s="333"/>
      <c r="Q33" s="333"/>
      <c r="R33" s="334"/>
      <c r="S33" s="64"/>
      <c r="T33" s="5"/>
    </row>
    <row r="34" spans="1:20" s="18" customFormat="1" ht="21" customHeight="1" thickTop="1">
      <c r="A34" s="55"/>
      <c r="B34" s="66"/>
      <c r="C34" s="67"/>
      <c r="D34" s="208"/>
      <c r="E34" s="68"/>
      <c r="F34" s="69"/>
      <c r="G34" s="70"/>
      <c r="H34" s="70"/>
      <c r="I34" s="71"/>
      <c r="J34" s="59"/>
      <c r="K34" s="66"/>
      <c r="L34" s="67"/>
      <c r="M34" s="208"/>
      <c r="N34" s="68"/>
      <c r="O34" s="69"/>
      <c r="P34" s="70"/>
      <c r="Q34" s="70"/>
      <c r="R34" s="71"/>
      <c r="S34" s="32"/>
      <c r="T34" s="5"/>
    </row>
    <row r="35" spans="1:20" s="18" customFormat="1" ht="21" customHeight="1">
      <c r="A35" s="55"/>
      <c r="B35" s="255">
        <v>1</v>
      </c>
      <c r="C35" s="267">
        <v>102.868</v>
      </c>
      <c r="D35" s="267">
        <v>103.559</v>
      </c>
      <c r="E35" s="209">
        <f>(D35-C35)*1000</f>
        <v>691.0000000000025</v>
      </c>
      <c r="F35" s="338" t="s">
        <v>56</v>
      </c>
      <c r="G35" s="339"/>
      <c r="H35" s="339"/>
      <c r="I35" s="340"/>
      <c r="J35" s="59"/>
      <c r="K35" s="66"/>
      <c r="L35" s="67"/>
      <c r="M35" s="208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66"/>
      <c r="C36" s="67"/>
      <c r="D36" s="208"/>
      <c r="E36" s="68"/>
      <c r="F36" s="69"/>
      <c r="G36" s="70"/>
      <c r="H36" s="70"/>
      <c r="I36" s="71"/>
      <c r="J36" s="59"/>
      <c r="K36" s="66"/>
      <c r="L36" s="67"/>
      <c r="M36" s="208"/>
      <c r="N36" s="68"/>
      <c r="O36" s="69"/>
      <c r="P36" s="70"/>
      <c r="Q36" s="70"/>
      <c r="R36" s="71"/>
      <c r="S36" s="32"/>
      <c r="T36" s="5"/>
    </row>
    <row r="37" spans="1:20" s="18" customFormat="1" ht="21" customHeight="1">
      <c r="A37" s="55"/>
      <c r="B37" s="255">
        <v>2</v>
      </c>
      <c r="C37" s="267">
        <v>102.86</v>
      </c>
      <c r="D37" s="267">
        <v>103.557</v>
      </c>
      <c r="E37" s="209">
        <f>(D37-C37)*1000</f>
        <v>697.0000000000027</v>
      </c>
      <c r="F37" s="338" t="s">
        <v>56</v>
      </c>
      <c r="G37" s="339"/>
      <c r="H37" s="339"/>
      <c r="I37" s="340"/>
      <c r="J37" s="59"/>
      <c r="K37" s="255" t="s">
        <v>79</v>
      </c>
      <c r="L37" s="267">
        <v>103.27</v>
      </c>
      <c r="M37" s="267">
        <v>103.473</v>
      </c>
      <c r="N37" s="209">
        <f>(M37-L37)*1000</f>
        <v>203.00000000000296</v>
      </c>
      <c r="O37" s="335" t="s">
        <v>80</v>
      </c>
      <c r="P37" s="336"/>
      <c r="Q37" s="336"/>
      <c r="R37" s="337"/>
      <c r="S37" s="32"/>
      <c r="T37" s="5"/>
    </row>
    <row r="38" spans="1:20" s="18" customFormat="1" ht="21" customHeight="1">
      <c r="A38" s="55"/>
      <c r="B38" s="66"/>
      <c r="C38" s="67"/>
      <c r="D38" s="208"/>
      <c r="E38" s="68"/>
      <c r="F38" s="69"/>
      <c r="G38" s="70"/>
      <c r="H38" s="70"/>
      <c r="I38" s="71"/>
      <c r="J38" s="59"/>
      <c r="K38" s="255">
        <v>3</v>
      </c>
      <c r="L38" s="267">
        <v>103.36</v>
      </c>
      <c r="M38" s="267">
        <v>103.473</v>
      </c>
      <c r="N38" s="209">
        <f>(M38-L38)*1000</f>
        <v>112.99999999999955</v>
      </c>
      <c r="O38" s="341" t="s">
        <v>117</v>
      </c>
      <c r="P38" s="342"/>
      <c r="Q38" s="342"/>
      <c r="R38" s="343"/>
      <c r="S38" s="32"/>
      <c r="T38" s="5"/>
    </row>
    <row r="39" spans="1:20" s="18" customFormat="1" ht="21" customHeight="1">
      <c r="A39" s="55"/>
      <c r="B39" s="255">
        <v>3</v>
      </c>
      <c r="C39" s="267">
        <v>102.902</v>
      </c>
      <c r="D39" s="267">
        <v>103.493</v>
      </c>
      <c r="E39" s="209">
        <f>(D39-C39)*1000</f>
        <v>590.999999999994</v>
      </c>
      <c r="F39" s="335" t="s">
        <v>15</v>
      </c>
      <c r="G39" s="336"/>
      <c r="H39" s="336"/>
      <c r="I39" s="337"/>
      <c r="J39" s="59"/>
      <c r="K39" s="66"/>
      <c r="L39" s="268"/>
      <c r="M39" s="269"/>
      <c r="N39" s="68"/>
      <c r="O39" s="69"/>
      <c r="P39" s="70"/>
      <c r="Q39" s="70"/>
      <c r="R39" s="71"/>
      <c r="S39" s="32"/>
      <c r="T39" s="5"/>
    </row>
    <row r="40" spans="1:20" s="18" customFormat="1" ht="21" customHeight="1">
      <c r="A40" s="55"/>
      <c r="B40" s="66"/>
      <c r="C40" s="67"/>
      <c r="D40" s="208"/>
      <c r="E40" s="68"/>
      <c r="F40" s="69"/>
      <c r="G40" s="70"/>
      <c r="H40" s="70"/>
      <c r="I40" s="71"/>
      <c r="J40" s="59"/>
      <c r="K40" s="66"/>
      <c r="L40" s="268"/>
      <c r="M40" s="269"/>
      <c r="N40" s="68"/>
      <c r="O40" s="69"/>
      <c r="P40" s="70"/>
      <c r="Q40" s="70"/>
      <c r="R40" s="71"/>
      <c r="S40" s="32"/>
      <c r="T40" s="5"/>
    </row>
    <row r="41" spans="1:20" s="18" customFormat="1" ht="21" customHeight="1">
      <c r="A41" s="55"/>
      <c r="B41" s="255">
        <v>4</v>
      </c>
      <c r="C41" s="267">
        <v>102.881</v>
      </c>
      <c r="D41" s="267">
        <v>103.477</v>
      </c>
      <c r="E41" s="209">
        <f>(D41-C41)*1000</f>
        <v>596.0000000000036</v>
      </c>
      <c r="F41" s="335" t="s">
        <v>15</v>
      </c>
      <c r="G41" s="336"/>
      <c r="H41" s="336"/>
      <c r="I41" s="337"/>
      <c r="J41" s="59"/>
      <c r="K41" s="255" t="s">
        <v>81</v>
      </c>
      <c r="L41" s="267">
        <v>103.27</v>
      </c>
      <c r="M41" s="267">
        <v>103.473</v>
      </c>
      <c r="N41" s="209">
        <f>(M41-L41)*1000</f>
        <v>203.00000000000296</v>
      </c>
      <c r="O41" s="335" t="s">
        <v>90</v>
      </c>
      <c r="P41" s="336"/>
      <c r="Q41" s="336"/>
      <c r="R41" s="337"/>
      <c r="S41" s="32"/>
      <c r="T41" s="5"/>
    </row>
    <row r="42" spans="1:20" s="18" customFormat="1" ht="21" customHeight="1">
      <c r="A42" s="55"/>
      <c r="B42" s="66"/>
      <c r="C42" s="67"/>
      <c r="D42" s="208"/>
      <c r="E42" s="68"/>
      <c r="F42" s="69"/>
      <c r="G42" s="70"/>
      <c r="H42" s="70"/>
      <c r="I42" s="71"/>
      <c r="J42" s="59"/>
      <c r="K42" s="255">
        <v>4</v>
      </c>
      <c r="L42" s="267">
        <v>103.36</v>
      </c>
      <c r="M42" s="267">
        <v>103.473</v>
      </c>
      <c r="N42" s="209">
        <f>(M42-L42)*1000</f>
        <v>112.99999999999955</v>
      </c>
      <c r="O42" s="69"/>
      <c r="P42" s="70"/>
      <c r="Q42" s="70"/>
      <c r="R42" s="71"/>
      <c r="S42" s="32"/>
      <c r="T42" s="5"/>
    </row>
    <row r="43" spans="1:20" s="11" customFormat="1" ht="21" customHeight="1">
      <c r="A43" s="55"/>
      <c r="B43" s="255">
        <v>5</v>
      </c>
      <c r="C43" s="267">
        <v>102.894</v>
      </c>
      <c r="D43" s="267">
        <v>103.476</v>
      </c>
      <c r="E43" s="209">
        <f>(D43-C43)*1000</f>
        <v>581.9999999999936</v>
      </c>
      <c r="F43" s="335" t="s">
        <v>157</v>
      </c>
      <c r="G43" s="336"/>
      <c r="H43" s="336"/>
      <c r="I43" s="337"/>
      <c r="J43" s="59"/>
      <c r="K43" s="66"/>
      <c r="L43" s="270"/>
      <c r="M43" s="270"/>
      <c r="N43" s="209"/>
      <c r="O43" s="69"/>
      <c r="P43" s="70"/>
      <c r="Q43" s="70"/>
      <c r="R43" s="71"/>
      <c r="S43" s="32"/>
      <c r="T43" s="5"/>
    </row>
    <row r="44" spans="1:20" s="11" customFormat="1" ht="21" customHeight="1">
      <c r="A44" s="55"/>
      <c r="B44" s="72"/>
      <c r="C44" s="73"/>
      <c r="D44" s="74"/>
      <c r="E44" s="75"/>
      <c r="F44" s="76"/>
      <c r="G44" s="77"/>
      <c r="H44" s="77"/>
      <c r="I44" s="78"/>
      <c r="J44" s="59"/>
      <c r="K44" s="72"/>
      <c r="L44" s="73"/>
      <c r="M44" s="74"/>
      <c r="N44" s="75"/>
      <c r="O44" s="76"/>
      <c r="P44" s="77"/>
      <c r="Q44" s="77"/>
      <c r="R44" s="78"/>
      <c r="S44" s="32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ht="12.75">
      <c r="U46" s="328"/>
    </row>
    <row r="47" ht="12.75">
      <c r="U47" s="328"/>
    </row>
    <row r="48" ht="12.75">
      <c r="U48" s="328"/>
    </row>
    <row r="49" ht="12.75">
      <c r="U49" s="328"/>
    </row>
  </sheetData>
  <sheetProtection password="E9A7" sheet="1" objects="1" scenarios="1"/>
  <mergeCells count="18">
    <mergeCell ref="O37:R37"/>
    <mergeCell ref="F35:I35"/>
    <mergeCell ref="F37:I37"/>
    <mergeCell ref="F43:I43"/>
    <mergeCell ref="F39:I39"/>
    <mergeCell ref="F41:I41"/>
    <mergeCell ref="O41:R41"/>
    <mergeCell ref="O38:R38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  <mergeCell ref="P29:Q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0" ht="13.5" thickBo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84"/>
      <c r="AE1" s="171"/>
      <c r="AF1" s="188"/>
      <c r="AG1" s="188"/>
      <c r="AH1" s="188"/>
      <c r="AI1" s="188"/>
      <c r="AJ1" s="188"/>
      <c r="AK1" s="188"/>
      <c r="AL1" s="188"/>
      <c r="AM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H1" s="84"/>
      <c r="BJ1" s="86"/>
      <c r="BK1" s="86"/>
      <c r="BL1" s="188"/>
      <c r="BM1" s="188"/>
      <c r="BN1" s="188"/>
      <c r="BO1" s="188"/>
      <c r="BP1" s="188"/>
      <c r="BQ1" s="188"/>
      <c r="BR1" s="188"/>
      <c r="BS1" s="188"/>
      <c r="CF1" s="188"/>
      <c r="CL1" s="84"/>
      <c r="CM1" s="171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</row>
    <row r="2" spans="2:119" ht="36" customHeight="1">
      <c r="B2" s="161"/>
      <c r="C2" s="162"/>
      <c r="D2" s="344" t="s">
        <v>49</v>
      </c>
      <c r="E2" s="344"/>
      <c r="F2" s="344"/>
      <c r="G2" s="344"/>
      <c r="H2" s="344"/>
      <c r="I2" s="344"/>
      <c r="J2" s="162"/>
      <c r="K2" s="163"/>
      <c r="T2" s="164"/>
      <c r="U2" s="165"/>
      <c r="V2" s="345" t="s">
        <v>50</v>
      </c>
      <c r="W2" s="345"/>
      <c r="X2" s="345"/>
      <c r="Y2" s="345"/>
      <c r="Z2" s="345"/>
      <c r="AA2" s="345"/>
      <c r="AB2" s="165"/>
      <c r="AC2" s="166"/>
      <c r="AE2" s="188"/>
      <c r="AF2" s="388" t="s">
        <v>50</v>
      </c>
      <c r="AG2" s="345"/>
      <c r="AH2" s="345"/>
      <c r="AI2" s="345"/>
      <c r="AJ2" s="345"/>
      <c r="AK2" s="389"/>
      <c r="CF2" s="388" t="s">
        <v>50</v>
      </c>
      <c r="CG2" s="345"/>
      <c r="CH2" s="345"/>
      <c r="CI2" s="345"/>
      <c r="CJ2" s="345"/>
      <c r="CK2" s="389"/>
      <c r="CN2" s="164"/>
      <c r="CO2" s="165"/>
      <c r="CP2" s="345" t="s">
        <v>50</v>
      </c>
      <c r="CQ2" s="345"/>
      <c r="CR2" s="345"/>
      <c r="CS2" s="345"/>
      <c r="CT2" s="345"/>
      <c r="CU2" s="345"/>
      <c r="CV2" s="165"/>
      <c r="CW2" s="166"/>
      <c r="DF2" s="161"/>
      <c r="DG2" s="162"/>
      <c r="DH2" s="344" t="s">
        <v>49</v>
      </c>
      <c r="DI2" s="344"/>
      <c r="DJ2" s="344"/>
      <c r="DK2" s="344"/>
      <c r="DL2" s="344"/>
      <c r="DM2" s="344"/>
      <c r="DN2" s="162"/>
      <c r="DO2" s="163"/>
    </row>
    <row r="3" spans="2:119" ht="21" customHeight="1" thickBot="1">
      <c r="B3" s="83"/>
      <c r="E3" s="84"/>
      <c r="G3" s="84"/>
      <c r="K3" s="85"/>
      <c r="T3" s="346" t="s">
        <v>27</v>
      </c>
      <c r="U3" s="347"/>
      <c r="V3" s="347"/>
      <c r="W3" s="348"/>
      <c r="X3" s="179"/>
      <c r="Y3" s="180"/>
      <c r="Z3" s="349" t="s">
        <v>28</v>
      </c>
      <c r="AA3" s="347"/>
      <c r="AB3" s="347"/>
      <c r="AC3" s="350"/>
      <c r="AD3" s="188"/>
      <c r="AE3" s="188"/>
      <c r="AF3" s="230"/>
      <c r="AG3" s="180"/>
      <c r="AH3" s="390" t="s">
        <v>29</v>
      </c>
      <c r="AI3" s="390"/>
      <c r="AJ3" s="180"/>
      <c r="AK3" s="219"/>
      <c r="CF3" s="230"/>
      <c r="CG3" s="180"/>
      <c r="CH3" s="390" t="s">
        <v>29</v>
      </c>
      <c r="CI3" s="390"/>
      <c r="CJ3" s="180"/>
      <c r="CK3" s="219"/>
      <c r="CN3" s="346" t="s">
        <v>28</v>
      </c>
      <c r="CO3" s="347"/>
      <c r="CP3" s="347"/>
      <c r="CQ3" s="348"/>
      <c r="CR3" s="179"/>
      <c r="CS3" s="180"/>
      <c r="CT3" s="349" t="s">
        <v>27</v>
      </c>
      <c r="CU3" s="347"/>
      <c r="CV3" s="347"/>
      <c r="CW3" s="350"/>
      <c r="DF3" s="83"/>
      <c r="DI3" s="84"/>
      <c r="DJ3" s="188"/>
      <c r="DK3" s="191"/>
      <c r="DO3" s="85"/>
    </row>
    <row r="4" spans="2:119" ht="23.25" customHeight="1" thickTop="1">
      <c r="B4" s="357" t="s">
        <v>92</v>
      </c>
      <c r="C4" s="358"/>
      <c r="D4" s="358"/>
      <c r="E4" s="359"/>
      <c r="G4" s="84"/>
      <c r="H4" s="360" t="s">
        <v>93</v>
      </c>
      <c r="I4" s="358"/>
      <c r="J4" s="358"/>
      <c r="K4" s="361"/>
      <c r="T4" s="167"/>
      <c r="U4" s="139"/>
      <c r="V4" s="362" t="s">
        <v>83</v>
      </c>
      <c r="W4" s="362"/>
      <c r="X4" s="362"/>
      <c r="Y4" s="362"/>
      <c r="Z4" s="362"/>
      <c r="AA4" s="362"/>
      <c r="AB4" s="168"/>
      <c r="AC4" s="260"/>
      <c r="AD4" s="188"/>
      <c r="AE4" s="188"/>
      <c r="AF4" s="167"/>
      <c r="AG4" s="139"/>
      <c r="AH4" s="168" t="s">
        <v>83</v>
      </c>
      <c r="AI4" s="139"/>
      <c r="AJ4" s="139"/>
      <c r="AK4" s="169"/>
      <c r="BB4" s="182"/>
      <c r="BC4" s="286" t="s">
        <v>116</v>
      </c>
      <c r="BD4" s="182"/>
      <c r="BM4" s="182"/>
      <c r="BQ4" s="182"/>
      <c r="CF4" s="391" t="s">
        <v>83</v>
      </c>
      <c r="CG4" s="362"/>
      <c r="CH4" s="362"/>
      <c r="CI4" s="362"/>
      <c r="CJ4" s="362"/>
      <c r="CK4" s="392"/>
      <c r="CN4" s="167"/>
      <c r="CO4" s="139"/>
      <c r="CP4" s="362" t="s">
        <v>83</v>
      </c>
      <c r="CQ4" s="362"/>
      <c r="CR4" s="362"/>
      <c r="CS4" s="362"/>
      <c r="CT4" s="362"/>
      <c r="CU4" s="362"/>
      <c r="CV4" s="139"/>
      <c r="CW4" s="169"/>
      <c r="DF4" s="368" t="s">
        <v>136</v>
      </c>
      <c r="DG4" s="369"/>
      <c r="DH4" s="369"/>
      <c r="DI4" s="370"/>
      <c r="DJ4" s="188"/>
      <c r="DK4" s="191"/>
      <c r="DL4" s="369" t="s">
        <v>137</v>
      </c>
      <c r="DM4" s="369"/>
      <c r="DN4" s="369"/>
      <c r="DO4" s="371"/>
    </row>
    <row r="5" spans="2:119" ht="21" customHeight="1">
      <c r="B5" s="363" t="s">
        <v>30</v>
      </c>
      <c r="C5" s="364"/>
      <c r="D5" s="364"/>
      <c r="E5" s="365"/>
      <c r="G5" s="84"/>
      <c r="H5" s="366" t="s">
        <v>30</v>
      </c>
      <c r="I5" s="364"/>
      <c r="J5" s="364"/>
      <c r="K5" s="367"/>
      <c r="T5" s="104"/>
      <c r="U5" s="105"/>
      <c r="V5" s="217"/>
      <c r="W5" s="107"/>
      <c r="X5" s="87"/>
      <c r="Y5" s="88"/>
      <c r="Z5" s="90"/>
      <c r="AA5" s="240"/>
      <c r="AB5" s="193"/>
      <c r="AC5" s="263"/>
      <c r="AD5" s="188"/>
      <c r="AE5" s="188"/>
      <c r="AF5" s="102"/>
      <c r="AG5" s="92"/>
      <c r="AH5" s="91"/>
      <c r="AI5" s="92"/>
      <c r="AJ5" s="91"/>
      <c r="AK5" s="94"/>
      <c r="CF5" s="170"/>
      <c r="CG5" s="220"/>
      <c r="CH5" s="95"/>
      <c r="CI5" s="92"/>
      <c r="CJ5" s="95"/>
      <c r="CK5" s="234"/>
      <c r="CN5" s="288"/>
      <c r="CO5" s="240"/>
      <c r="CP5" s="193"/>
      <c r="CQ5" s="241"/>
      <c r="CR5" s="87"/>
      <c r="CS5" s="88"/>
      <c r="CT5" s="111"/>
      <c r="CU5" s="96"/>
      <c r="CV5" s="90"/>
      <c r="CW5" s="97"/>
      <c r="DF5" s="363" t="s">
        <v>30</v>
      </c>
      <c r="DG5" s="364"/>
      <c r="DH5" s="364"/>
      <c r="DI5" s="365"/>
      <c r="DJ5" s="188"/>
      <c r="DK5" s="191"/>
      <c r="DL5" s="366" t="s">
        <v>30</v>
      </c>
      <c r="DM5" s="364"/>
      <c r="DN5" s="364"/>
      <c r="DO5" s="367"/>
    </row>
    <row r="6" spans="2:119" ht="21.75" customHeight="1" thickBot="1">
      <c r="B6" s="378" t="s">
        <v>33</v>
      </c>
      <c r="C6" s="352"/>
      <c r="D6" s="379" t="s">
        <v>34</v>
      </c>
      <c r="E6" s="380"/>
      <c r="F6" s="93"/>
      <c r="G6" s="103"/>
      <c r="H6" s="381" t="s">
        <v>33</v>
      </c>
      <c r="I6" s="382"/>
      <c r="J6" s="383" t="s">
        <v>34</v>
      </c>
      <c r="K6" s="384"/>
      <c r="T6" s="355" t="s">
        <v>32</v>
      </c>
      <c r="U6" s="356"/>
      <c r="V6" s="372" t="s">
        <v>31</v>
      </c>
      <c r="W6" s="373"/>
      <c r="X6" s="87"/>
      <c r="Y6" s="88"/>
      <c r="Z6" s="106"/>
      <c r="AA6" s="242"/>
      <c r="AB6" s="243" t="s">
        <v>62</v>
      </c>
      <c r="AC6" s="247">
        <v>102.902</v>
      </c>
      <c r="AD6" s="188"/>
      <c r="AE6" s="188"/>
      <c r="AF6" s="221"/>
      <c r="AG6" s="251"/>
      <c r="AH6" s="91"/>
      <c r="AI6" s="92"/>
      <c r="AJ6" s="236" t="s">
        <v>22</v>
      </c>
      <c r="AK6" s="250">
        <v>102.894</v>
      </c>
      <c r="BB6" s="206" t="s">
        <v>89</v>
      </c>
      <c r="BC6" s="110" t="s">
        <v>35</v>
      </c>
      <c r="BD6" s="205" t="s">
        <v>36</v>
      </c>
      <c r="CF6" s="172"/>
      <c r="CG6" s="235"/>
      <c r="CH6" s="95"/>
      <c r="CI6" s="92"/>
      <c r="CJ6" s="87"/>
      <c r="CK6" s="252"/>
      <c r="CN6" s="289" t="s">
        <v>16</v>
      </c>
      <c r="CO6" s="245">
        <v>103.559</v>
      </c>
      <c r="CP6" s="243" t="s">
        <v>19</v>
      </c>
      <c r="CQ6" s="244">
        <v>103.477</v>
      </c>
      <c r="CR6" s="87"/>
      <c r="CS6" s="88"/>
      <c r="CT6" s="374" t="s">
        <v>32</v>
      </c>
      <c r="CU6" s="375"/>
      <c r="CV6" s="376" t="s">
        <v>31</v>
      </c>
      <c r="CW6" s="377"/>
      <c r="DF6" s="386" t="s">
        <v>33</v>
      </c>
      <c r="DG6" s="387"/>
      <c r="DH6" s="383" t="s">
        <v>34</v>
      </c>
      <c r="DI6" s="385"/>
      <c r="DJ6" s="192"/>
      <c r="DK6" s="189"/>
      <c r="DL6" s="351" t="s">
        <v>33</v>
      </c>
      <c r="DM6" s="352"/>
      <c r="DN6" s="353" t="s">
        <v>34</v>
      </c>
      <c r="DO6" s="354"/>
    </row>
    <row r="7" spans="2:119" ht="21" customHeight="1" thickTop="1">
      <c r="B7" s="102"/>
      <c r="C7" s="103"/>
      <c r="D7" s="91"/>
      <c r="E7" s="103"/>
      <c r="F7" s="112"/>
      <c r="G7" s="84"/>
      <c r="H7" s="91"/>
      <c r="I7" s="103"/>
      <c r="J7" s="91"/>
      <c r="K7" s="150"/>
      <c r="T7" s="104"/>
      <c r="U7" s="105"/>
      <c r="V7" s="217"/>
      <c r="W7" s="107"/>
      <c r="X7" s="87"/>
      <c r="Y7" s="88"/>
      <c r="Z7" s="99" t="s">
        <v>60</v>
      </c>
      <c r="AA7" s="245">
        <v>102.868</v>
      </c>
      <c r="AB7" s="246"/>
      <c r="AC7" s="264"/>
      <c r="AD7" s="188"/>
      <c r="AE7" s="188"/>
      <c r="AF7" s="233" t="s">
        <v>20</v>
      </c>
      <c r="AG7" s="248">
        <v>102.478</v>
      </c>
      <c r="AH7" s="236" t="s">
        <v>23</v>
      </c>
      <c r="AI7" s="249">
        <v>102.679</v>
      </c>
      <c r="AJ7" s="226"/>
      <c r="AK7" s="144"/>
      <c r="CF7" s="172" t="s">
        <v>64</v>
      </c>
      <c r="CG7" s="235">
        <v>103.699</v>
      </c>
      <c r="CH7" s="236" t="s">
        <v>66</v>
      </c>
      <c r="CI7" s="235">
        <v>103.826</v>
      </c>
      <c r="CJ7" s="253" t="s">
        <v>68</v>
      </c>
      <c r="CK7" s="254">
        <v>104.06</v>
      </c>
      <c r="CN7" s="290"/>
      <c r="CO7" s="89"/>
      <c r="CP7" s="193"/>
      <c r="CQ7" s="241"/>
      <c r="CR7" s="87"/>
      <c r="CS7" s="88"/>
      <c r="CT7" s="111"/>
      <c r="CU7" s="96"/>
      <c r="CV7" s="90"/>
      <c r="CW7" s="97"/>
      <c r="DF7" s="102"/>
      <c r="DG7" s="189"/>
      <c r="DH7" s="91"/>
      <c r="DI7" s="210"/>
      <c r="DJ7" s="193"/>
      <c r="DK7" s="191"/>
      <c r="DL7" s="91"/>
      <c r="DM7" s="211"/>
      <c r="DN7" s="91"/>
      <c r="DO7" s="212"/>
    </row>
    <row r="8" spans="2:119" ht="21" customHeight="1">
      <c r="B8" s="306" t="s">
        <v>96</v>
      </c>
      <c r="C8" s="256">
        <v>95.96</v>
      </c>
      <c r="D8" s="198" t="s">
        <v>97</v>
      </c>
      <c r="E8" s="262">
        <v>95.96</v>
      </c>
      <c r="F8" s="112"/>
      <c r="G8" s="257"/>
      <c r="H8" s="277" t="s">
        <v>98</v>
      </c>
      <c r="I8" s="256">
        <v>101.36</v>
      </c>
      <c r="J8" s="198" t="s">
        <v>99</v>
      </c>
      <c r="K8" s="199">
        <v>101.36</v>
      </c>
      <c r="T8" s="173" t="s">
        <v>94</v>
      </c>
      <c r="U8" s="308">
        <v>102.428</v>
      </c>
      <c r="V8" s="309" t="s">
        <v>59</v>
      </c>
      <c r="W8" s="310">
        <v>102.428</v>
      </c>
      <c r="X8" s="87"/>
      <c r="Y8" s="88"/>
      <c r="Z8" s="98"/>
      <c r="AA8" s="242"/>
      <c r="AB8" s="243" t="s">
        <v>82</v>
      </c>
      <c r="AC8" s="247">
        <v>102.881</v>
      </c>
      <c r="AD8" s="188"/>
      <c r="AE8" s="188"/>
      <c r="AF8" s="221"/>
      <c r="AG8" s="251"/>
      <c r="AH8" s="226"/>
      <c r="AI8" s="251"/>
      <c r="AJ8" s="236" t="s">
        <v>24</v>
      </c>
      <c r="AK8" s="250">
        <v>102.956</v>
      </c>
      <c r="BC8" s="113" t="s">
        <v>91</v>
      </c>
      <c r="CF8" s="172"/>
      <c r="CG8" s="235"/>
      <c r="CH8" s="236"/>
      <c r="CI8" s="235"/>
      <c r="CJ8" s="87"/>
      <c r="CK8" s="252"/>
      <c r="CN8" s="289" t="s">
        <v>17</v>
      </c>
      <c r="CO8" s="245">
        <v>103.557</v>
      </c>
      <c r="CP8" s="243" t="s">
        <v>119</v>
      </c>
      <c r="CQ8" s="244">
        <v>103.476</v>
      </c>
      <c r="CR8" s="87"/>
      <c r="CS8" s="88"/>
      <c r="CT8" s="174" t="s">
        <v>37</v>
      </c>
      <c r="CU8" s="245">
        <v>104.11</v>
      </c>
      <c r="CV8" s="311" t="s">
        <v>118</v>
      </c>
      <c r="CW8" s="312">
        <v>104.11</v>
      </c>
      <c r="DF8" s="284" t="s">
        <v>120</v>
      </c>
      <c r="DG8" s="322">
        <v>105.3</v>
      </c>
      <c r="DH8" s="198" t="s">
        <v>121</v>
      </c>
      <c r="DI8" s="262">
        <v>105.3</v>
      </c>
      <c r="DJ8" s="182"/>
      <c r="DK8" s="278"/>
      <c r="DL8" s="277" t="s">
        <v>122</v>
      </c>
      <c r="DM8" s="322">
        <v>109.05</v>
      </c>
      <c r="DN8" s="198" t="s">
        <v>123</v>
      </c>
      <c r="DO8" s="261">
        <v>109.05</v>
      </c>
    </row>
    <row r="9" spans="2:119" ht="21" customHeight="1">
      <c r="B9" s="306" t="s">
        <v>100</v>
      </c>
      <c r="C9" s="256">
        <v>97.377</v>
      </c>
      <c r="D9" s="198" t="s">
        <v>101</v>
      </c>
      <c r="E9" s="262">
        <v>97.377</v>
      </c>
      <c r="F9" s="112"/>
      <c r="G9" s="257"/>
      <c r="H9" s="277" t="s">
        <v>102</v>
      </c>
      <c r="I9" s="256">
        <v>99.83</v>
      </c>
      <c r="J9" s="198" t="s">
        <v>103</v>
      </c>
      <c r="K9" s="199">
        <v>99.83</v>
      </c>
      <c r="T9" s="104"/>
      <c r="U9" s="105"/>
      <c r="V9" s="217"/>
      <c r="W9" s="107"/>
      <c r="X9" s="87"/>
      <c r="Y9" s="88"/>
      <c r="Z9" s="99" t="s">
        <v>61</v>
      </c>
      <c r="AA9" s="245">
        <v>102.86</v>
      </c>
      <c r="AB9" s="246"/>
      <c r="AC9" s="264"/>
      <c r="AD9" s="188"/>
      <c r="AE9" s="188"/>
      <c r="AF9" s="233" t="s">
        <v>63</v>
      </c>
      <c r="AG9" s="248">
        <v>102.478</v>
      </c>
      <c r="AH9" s="236" t="s">
        <v>21</v>
      </c>
      <c r="AI9" s="249">
        <v>102.679</v>
      </c>
      <c r="AJ9" s="226"/>
      <c r="AK9" s="144"/>
      <c r="CF9" s="172" t="s">
        <v>65</v>
      </c>
      <c r="CG9" s="235">
        <v>103.699</v>
      </c>
      <c r="CH9" s="236" t="s">
        <v>67</v>
      </c>
      <c r="CI9" s="235">
        <v>103.826</v>
      </c>
      <c r="CJ9" s="253" t="s">
        <v>70</v>
      </c>
      <c r="CK9" s="254">
        <v>104.06</v>
      </c>
      <c r="CN9" s="290"/>
      <c r="CO9" s="89"/>
      <c r="CP9" s="193"/>
      <c r="CQ9" s="241"/>
      <c r="CR9" s="87"/>
      <c r="CS9" s="88"/>
      <c r="CT9" s="111"/>
      <c r="CU9" s="96"/>
      <c r="CV9" s="90"/>
      <c r="CW9" s="97"/>
      <c r="DF9" s="284" t="s">
        <v>124</v>
      </c>
      <c r="DG9" s="322">
        <v>106.51</v>
      </c>
      <c r="DH9" s="198" t="s">
        <v>125</v>
      </c>
      <c r="DI9" s="262">
        <v>106.51</v>
      </c>
      <c r="DJ9" s="182"/>
      <c r="DK9" s="278"/>
      <c r="DL9" s="277" t="s">
        <v>126</v>
      </c>
      <c r="DM9" s="322">
        <v>107.843</v>
      </c>
      <c r="DN9" s="198" t="s">
        <v>127</v>
      </c>
      <c r="DO9" s="261">
        <v>107.555</v>
      </c>
    </row>
    <row r="10" spans="2:119" ht="21" customHeight="1">
      <c r="B10" s="306" t="s">
        <v>104</v>
      </c>
      <c r="C10" s="256">
        <v>98.516</v>
      </c>
      <c r="D10" s="198" t="s">
        <v>105</v>
      </c>
      <c r="E10" s="262">
        <v>98.516</v>
      </c>
      <c r="F10" s="112"/>
      <c r="G10" s="257"/>
      <c r="H10" s="277" t="s">
        <v>106</v>
      </c>
      <c r="I10" s="256">
        <v>98.516</v>
      </c>
      <c r="J10" s="198" t="s">
        <v>107</v>
      </c>
      <c r="K10" s="199">
        <v>98.516</v>
      </c>
      <c r="T10" s="104"/>
      <c r="U10" s="105"/>
      <c r="V10" s="217"/>
      <c r="W10" s="107"/>
      <c r="X10" s="87"/>
      <c r="Y10" s="88"/>
      <c r="Z10" s="106"/>
      <c r="AA10" s="242"/>
      <c r="AB10" s="243" t="s">
        <v>95</v>
      </c>
      <c r="AC10" s="247">
        <v>102.894</v>
      </c>
      <c r="AD10" s="188"/>
      <c r="AE10" s="188"/>
      <c r="AF10" s="221"/>
      <c r="AG10" s="251"/>
      <c r="AH10" s="226"/>
      <c r="AI10" s="251"/>
      <c r="AJ10" s="236" t="s">
        <v>25</v>
      </c>
      <c r="AK10" s="250">
        <v>102.956</v>
      </c>
      <c r="BC10" s="186" t="s">
        <v>51</v>
      </c>
      <c r="CF10" s="172"/>
      <c r="CG10" s="235"/>
      <c r="CH10" s="236"/>
      <c r="CI10" s="235"/>
      <c r="CJ10" s="87"/>
      <c r="CK10" s="252"/>
      <c r="CN10" s="321" t="s">
        <v>18</v>
      </c>
      <c r="CO10" s="245">
        <v>103.493</v>
      </c>
      <c r="CP10" s="327" t="s">
        <v>145</v>
      </c>
      <c r="CQ10" s="326">
        <v>103.473</v>
      </c>
      <c r="CR10" s="87"/>
      <c r="CS10" s="88"/>
      <c r="CT10" s="111"/>
      <c r="CU10" s="96"/>
      <c r="CV10" s="90"/>
      <c r="CW10" s="97"/>
      <c r="DF10" s="284" t="s">
        <v>128</v>
      </c>
      <c r="DG10" s="322">
        <v>107.555</v>
      </c>
      <c r="DH10" s="198" t="s">
        <v>129</v>
      </c>
      <c r="DI10" s="262">
        <v>107.555</v>
      </c>
      <c r="DJ10" s="182"/>
      <c r="DK10" s="278"/>
      <c r="DL10" s="277" t="s">
        <v>130</v>
      </c>
      <c r="DM10" s="322">
        <v>106.51</v>
      </c>
      <c r="DN10" s="198" t="s">
        <v>131</v>
      </c>
      <c r="DO10" s="261">
        <v>106.51</v>
      </c>
    </row>
    <row r="11" spans="2:119" ht="21" customHeight="1" thickBot="1">
      <c r="B11" s="306" t="s">
        <v>108</v>
      </c>
      <c r="C11" s="256">
        <v>99.83</v>
      </c>
      <c r="D11" s="198" t="s">
        <v>109</v>
      </c>
      <c r="E11" s="262">
        <v>99.83</v>
      </c>
      <c r="F11" s="112"/>
      <c r="G11" s="257"/>
      <c r="H11" s="277" t="s">
        <v>110</v>
      </c>
      <c r="I11" s="256">
        <v>97.377</v>
      </c>
      <c r="J11" s="198" t="s">
        <v>111</v>
      </c>
      <c r="K11" s="199">
        <v>97.377</v>
      </c>
      <c r="T11" s="114"/>
      <c r="U11" s="115"/>
      <c r="V11" s="202"/>
      <c r="W11" s="218"/>
      <c r="X11" s="116"/>
      <c r="Y11" s="117"/>
      <c r="Z11" s="116"/>
      <c r="AA11" s="115"/>
      <c r="AB11" s="116"/>
      <c r="AC11" s="127"/>
      <c r="AD11" s="188"/>
      <c r="AE11" s="188"/>
      <c r="AF11" s="201"/>
      <c r="AG11" s="119"/>
      <c r="AH11" s="118"/>
      <c r="AI11" s="119"/>
      <c r="AJ11" s="118"/>
      <c r="AK11" s="120"/>
      <c r="BC11" s="176" t="s">
        <v>52</v>
      </c>
      <c r="CF11" s="175"/>
      <c r="CG11" s="119"/>
      <c r="CH11" s="122"/>
      <c r="CI11" s="119"/>
      <c r="CJ11" s="122"/>
      <c r="CK11" s="120"/>
      <c r="CN11" s="201"/>
      <c r="CO11" s="123"/>
      <c r="CP11" s="118"/>
      <c r="CQ11" s="124"/>
      <c r="CR11" s="116"/>
      <c r="CS11" s="117"/>
      <c r="CT11" s="125"/>
      <c r="CU11" s="126"/>
      <c r="CV11" s="116"/>
      <c r="CW11" s="127"/>
      <c r="DF11" s="283"/>
      <c r="DG11" s="257"/>
      <c r="DH11" s="282"/>
      <c r="DI11" s="257"/>
      <c r="DJ11" s="281"/>
      <c r="DK11" s="278"/>
      <c r="DL11" s="282"/>
      <c r="DM11" s="257"/>
      <c r="DN11" s="282"/>
      <c r="DO11" s="261"/>
    </row>
    <row r="12" spans="2:119" ht="21" customHeight="1">
      <c r="B12" s="307"/>
      <c r="C12" s="257"/>
      <c r="D12" s="112"/>
      <c r="E12" s="257"/>
      <c r="F12" s="112"/>
      <c r="G12" s="278"/>
      <c r="H12" s="112"/>
      <c r="I12" s="257"/>
      <c r="J12" s="112"/>
      <c r="K12" s="276"/>
      <c r="T12" s="188"/>
      <c r="U12" s="188"/>
      <c r="V12" s="188"/>
      <c r="W12" s="188"/>
      <c r="X12" s="188"/>
      <c r="Y12" s="188"/>
      <c r="AD12" s="188"/>
      <c r="AE12" s="188"/>
      <c r="AF12" s="188"/>
      <c r="AG12" s="188"/>
      <c r="AH12" s="188"/>
      <c r="AI12" s="188"/>
      <c r="AJ12" s="188"/>
      <c r="AK12" s="188"/>
      <c r="AL12" s="188"/>
      <c r="BC12" s="176" t="s">
        <v>84</v>
      </c>
      <c r="DF12" s="285" t="s">
        <v>132</v>
      </c>
      <c r="DG12" s="244">
        <v>108.844</v>
      </c>
      <c r="DH12" s="274" t="s">
        <v>133</v>
      </c>
      <c r="DI12" s="324">
        <v>108.844</v>
      </c>
      <c r="DJ12" s="281"/>
      <c r="DK12" s="278"/>
      <c r="DL12" s="274" t="s">
        <v>134</v>
      </c>
      <c r="DM12" s="244">
        <v>105.3</v>
      </c>
      <c r="DN12" s="274" t="s">
        <v>135</v>
      </c>
      <c r="DO12" s="323">
        <v>105.3</v>
      </c>
    </row>
    <row r="13" spans="2:119" ht="21" customHeight="1" thickBot="1">
      <c r="B13" s="285" t="s">
        <v>112</v>
      </c>
      <c r="C13" s="258">
        <v>101.36</v>
      </c>
      <c r="D13" s="280" t="s">
        <v>113</v>
      </c>
      <c r="E13" s="279">
        <v>101.36</v>
      </c>
      <c r="F13" s="87"/>
      <c r="G13" s="257"/>
      <c r="H13" s="274" t="s">
        <v>114</v>
      </c>
      <c r="I13" s="258">
        <v>96.335</v>
      </c>
      <c r="J13" s="274" t="s">
        <v>115</v>
      </c>
      <c r="K13" s="275">
        <v>96.335</v>
      </c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CN13" s="232" t="s">
        <v>146</v>
      </c>
      <c r="CO13" s="313" t="s">
        <v>147</v>
      </c>
      <c r="DF13" s="114"/>
      <c r="DG13" s="117"/>
      <c r="DH13" s="116"/>
      <c r="DI13" s="117"/>
      <c r="DJ13" s="116"/>
      <c r="DK13" s="117"/>
      <c r="DL13" s="116"/>
      <c r="DM13" s="117"/>
      <c r="DN13" s="116"/>
      <c r="DO13" s="127"/>
    </row>
    <row r="14" spans="2:35" ht="21" customHeight="1" thickBot="1">
      <c r="B14" s="114"/>
      <c r="C14" s="117"/>
      <c r="D14" s="116"/>
      <c r="E14" s="117"/>
      <c r="F14" s="116"/>
      <c r="G14" s="117"/>
      <c r="H14" s="116"/>
      <c r="I14" s="117"/>
      <c r="J14" s="116"/>
      <c r="K14" s="127"/>
      <c r="AA14" s="188"/>
      <c r="AB14" s="188"/>
      <c r="AC14" s="188"/>
      <c r="AD14" s="188"/>
      <c r="AE14" s="188"/>
      <c r="AF14" s="188"/>
      <c r="AG14" s="188"/>
      <c r="AI14" s="188"/>
    </row>
    <row r="15" ht="18" customHeight="1"/>
    <row r="16" spans="110:115" ht="18" customHeight="1">
      <c r="DF16" s="128"/>
      <c r="DG16" s="128"/>
      <c r="DH16" s="128"/>
      <c r="DI16" s="128"/>
      <c r="DJ16" s="128"/>
      <c r="DK16" s="128"/>
    </row>
    <row r="17" ht="18" customHeight="1"/>
    <row r="18" spans="27:120" ht="18" customHeight="1">
      <c r="AA18" s="204" t="s">
        <v>95</v>
      </c>
      <c r="DP18" s="87"/>
    </row>
    <row r="19" spans="28:81" ht="18" customHeight="1">
      <c r="AB19" s="128"/>
      <c r="AC19" s="128"/>
      <c r="AD19" s="128"/>
      <c r="AE19" s="128"/>
      <c r="AF19" s="128"/>
      <c r="AI19" s="128"/>
      <c r="AJ19" s="128"/>
      <c r="AK19" s="128"/>
      <c r="AM19" s="128"/>
      <c r="AQ19" s="128"/>
      <c r="BA19" s="128"/>
      <c r="BC19" s="129"/>
      <c r="BL19" s="128"/>
      <c r="BM19" s="128"/>
      <c r="BN19" s="128"/>
      <c r="BQ19" s="129"/>
      <c r="BS19" s="128"/>
      <c r="BX19" s="128"/>
      <c r="BZ19" s="128"/>
      <c r="CA19" s="128"/>
      <c r="CB19" s="128"/>
      <c r="CC19" s="128"/>
    </row>
    <row r="20" spans="27:81" ht="18" customHeight="1">
      <c r="AA20" s="128"/>
      <c r="AG20" s="128"/>
      <c r="AH20" s="128"/>
      <c r="BK20" s="128"/>
      <c r="BW20" s="128"/>
      <c r="BX20" s="128"/>
      <c r="CC20" s="128"/>
    </row>
    <row r="21" spans="26:119" ht="18" customHeight="1">
      <c r="Z21" s="128"/>
      <c r="AB21" s="325" t="s">
        <v>62</v>
      </c>
      <c r="AG21" s="128"/>
      <c r="AH21" s="128"/>
      <c r="AJ21" s="128"/>
      <c r="AK21" s="128"/>
      <c r="AL21" s="128"/>
      <c r="AW21" s="128"/>
      <c r="BJ21" s="128"/>
      <c r="BK21" s="128"/>
      <c r="BL21" s="128"/>
      <c r="CA21" s="273" t="s">
        <v>119</v>
      </c>
      <c r="CD21" s="128"/>
      <c r="DN21" s="188"/>
      <c r="DO21" s="188"/>
    </row>
    <row r="22" spans="27:119" ht="18" customHeight="1">
      <c r="AA22" s="128"/>
      <c r="AB22" s="128"/>
      <c r="AC22" s="128"/>
      <c r="AD22" s="128"/>
      <c r="AE22" s="128"/>
      <c r="AF22" s="128"/>
      <c r="AG22" s="128"/>
      <c r="AJ22" s="128"/>
      <c r="AK22" s="128"/>
      <c r="BC22" s="129"/>
      <c r="BI22" s="128"/>
      <c r="BM22" s="128"/>
      <c r="BN22" s="128"/>
      <c r="BQ22" s="129"/>
      <c r="BS22" s="128"/>
      <c r="BX22" s="128"/>
      <c r="CA22" s="128"/>
      <c r="CB22" s="128"/>
      <c r="CC22" s="128"/>
      <c r="CD22" s="128"/>
      <c r="CE22" s="128"/>
      <c r="DH22" s="182"/>
      <c r="DI22" s="182"/>
      <c r="DJ22" s="182"/>
      <c r="DK22" s="182"/>
      <c r="DL22" s="182"/>
      <c r="DN22" s="188"/>
      <c r="DO22" s="188"/>
    </row>
    <row r="23" spans="27:117" ht="18" customHeight="1">
      <c r="AA23" s="128"/>
      <c r="BP23" s="182"/>
      <c r="CE23" s="128"/>
      <c r="CG23" s="187">
        <v>10</v>
      </c>
      <c r="CK23" s="128"/>
      <c r="CY23" s="128"/>
      <c r="CZ23" s="128"/>
      <c r="DA23" s="128"/>
      <c r="DB23" s="128"/>
      <c r="DH23" s="182"/>
      <c r="DI23" s="190"/>
      <c r="DJ23" s="182"/>
      <c r="DK23" s="182"/>
      <c r="DL23" s="182"/>
      <c r="DM23" s="182"/>
    </row>
    <row r="24" spans="22:117" ht="18" customHeight="1">
      <c r="V24" s="187">
        <v>7</v>
      </c>
      <c r="AI24" s="128"/>
      <c r="AK24" s="128"/>
      <c r="AS24" s="128"/>
      <c r="AY24" s="182"/>
      <c r="BC24" s="128"/>
      <c r="BD24" s="182"/>
      <c r="BE24" s="182"/>
      <c r="BF24" s="182"/>
      <c r="BG24" s="182"/>
      <c r="BH24" s="182"/>
      <c r="BI24" s="182"/>
      <c r="BJ24" s="182"/>
      <c r="BK24" s="182"/>
      <c r="BL24" s="182"/>
      <c r="BN24" s="182"/>
      <c r="BQ24" s="182"/>
      <c r="CB24" s="128"/>
      <c r="CC24" s="225" t="s">
        <v>18</v>
      </c>
      <c r="CG24" s="128"/>
      <c r="CJ24" s="128"/>
      <c r="CL24" s="128"/>
      <c r="CU24" s="203" t="s">
        <v>64</v>
      </c>
      <c r="DF24" s="265" t="s">
        <v>66</v>
      </c>
      <c r="DJ24" s="182"/>
      <c r="DK24" s="182"/>
      <c r="DL24" s="182"/>
      <c r="DM24" s="182"/>
    </row>
    <row r="25" spans="4:118" ht="18" customHeight="1">
      <c r="D25" s="315" t="s">
        <v>59</v>
      </c>
      <c r="F25" s="237" t="s">
        <v>20</v>
      </c>
      <c r="S25" s="128"/>
      <c r="V25" s="128"/>
      <c r="W25" s="128"/>
      <c r="Y25" s="272" t="s">
        <v>60</v>
      </c>
      <c r="AB25" s="128"/>
      <c r="AD25" s="128"/>
      <c r="AI25" s="128"/>
      <c r="AJ25" s="128"/>
      <c r="AL25" s="128"/>
      <c r="AM25" s="128"/>
      <c r="AS25" s="182"/>
      <c r="AT25" s="182"/>
      <c r="AU25" s="182"/>
      <c r="AV25" s="182"/>
      <c r="AX25" s="182"/>
      <c r="AZ25" s="182"/>
      <c r="BA25" s="182"/>
      <c r="BB25" s="182"/>
      <c r="BC25" s="182"/>
      <c r="BJ25" s="182"/>
      <c r="BU25" s="182"/>
      <c r="DH25" s="182"/>
      <c r="DI25" s="182"/>
      <c r="DL25" s="229" t="s">
        <v>68</v>
      </c>
      <c r="DN25" s="194" t="s">
        <v>118</v>
      </c>
    </row>
    <row r="26" spans="11:117" ht="18" customHeight="1">
      <c r="K26" s="187">
        <v>1</v>
      </c>
      <c r="R26" s="187">
        <v>3</v>
      </c>
      <c r="S26" s="187">
        <v>5</v>
      </c>
      <c r="AG26" s="128"/>
      <c r="AH26" s="128"/>
      <c r="AI26" s="128"/>
      <c r="AJ26" s="128"/>
      <c r="BI26" s="128"/>
      <c r="BJ26" s="129"/>
      <c r="BK26" s="128"/>
      <c r="BL26" s="128"/>
      <c r="BU26" s="128"/>
      <c r="CM26" s="187">
        <v>12</v>
      </c>
      <c r="CU26" s="187">
        <v>15</v>
      </c>
      <c r="CY26" s="187">
        <v>16</v>
      </c>
      <c r="DL26" s="182"/>
      <c r="DM26" s="182"/>
    </row>
    <row r="27" spans="1:120" ht="18" customHeight="1">
      <c r="A27" s="128"/>
      <c r="D27" s="128"/>
      <c r="K27" s="128"/>
      <c r="L27" s="128"/>
      <c r="R27" s="128"/>
      <c r="S27" s="128"/>
      <c r="W27" s="128"/>
      <c r="X27" s="128"/>
      <c r="Y27" s="128"/>
      <c r="Z27" s="128"/>
      <c r="AF27" s="128"/>
      <c r="AK27" s="128"/>
      <c r="AL27" s="128"/>
      <c r="AN27" s="128"/>
      <c r="AR27" s="128"/>
      <c r="AS27" s="128"/>
      <c r="AV27" s="128"/>
      <c r="BC27" s="129"/>
      <c r="BJ27" s="182"/>
      <c r="BQ27" s="129"/>
      <c r="BS27" s="128"/>
      <c r="BU27" s="128"/>
      <c r="BX27" s="128"/>
      <c r="CH27" s="128"/>
      <c r="CI27" s="128"/>
      <c r="CJ27" s="128"/>
      <c r="CM27" s="128"/>
      <c r="CP27" s="128"/>
      <c r="CU27" s="128"/>
      <c r="CY27" s="128"/>
      <c r="DB27" s="128"/>
      <c r="DF27" s="128"/>
      <c r="DG27" s="128"/>
      <c r="DH27" s="182"/>
      <c r="DI27" s="182"/>
      <c r="DL27" s="182"/>
      <c r="DM27" s="182"/>
      <c r="DN27" s="130"/>
      <c r="DO27" s="190"/>
      <c r="DP27" s="130"/>
    </row>
    <row r="28" spans="2:117" ht="18" customHeight="1">
      <c r="B28" s="128"/>
      <c r="D28" s="128"/>
      <c r="N28" s="128"/>
      <c r="U28" s="128"/>
      <c r="V28" s="128"/>
      <c r="X28" s="227" t="s">
        <v>61</v>
      </c>
      <c r="AF28" s="128"/>
      <c r="AK28" s="128"/>
      <c r="AN28" s="128"/>
      <c r="BF28" s="182"/>
      <c r="BJ28" s="182"/>
      <c r="CR28" s="182"/>
      <c r="CT28" s="128"/>
      <c r="CU28" s="203" t="s">
        <v>65</v>
      </c>
      <c r="DF28" s="265" t="s">
        <v>67</v>
      </c>
      <c r="DH28" s="182"/>
      <c r="DL28" s="182"/>
      <c r="DM28" s="182"/>
    </row>
    <row r="29" spans="2:117" ht="18" customHeight="1">
      <c r="B29" s="128"/>
      <c r="D29" s="128"/>
      <c r="J29" s="183" t="s">
        <v>23</v>
      </c>
      <c r="AM29" s="128"/>
      <c r="AN29" s="128"/>
      <c r="AO29" s="128"/>
      <c r="AP29" s="128"/>
      <c r="BJ29" s="182"/>
      <c r="BU29" s="128"/>
      <c r="BY29" s="182"/>
      <c r="CI29" s="225" t="s">
        <v>16</v>
      </c>
      <c r="CP29" s="266"/>
      <c r="DH29" s="182"/>
      <c r="DI29" s="182"/>
      <c r="DL29" s="182"/>
      <c r="DM29" s="182"/>
    </row>
    <row r="30" spans="2:119" ht="18" customHeight="1">
      <c r="B30" s="130"/>
      <c r="D30" s="128"/>
      <c r="K30" s="128"/>
      <c r="O30" s="128"/>
      <c r="P30" s="128"/>
      <c r="R30" s="128"/>
      <c r="S30" s="128"/>
      <c r="U30" s="128"/>
      <c r="V30" s="128"/>
      <c r="W30" s="128"/>
      <c r="X30" s="128"/>
      <c r="Z30" s="128"/>
      <c r="AL30" s="128"/>
      <c r="AP30" s="128"/>
      <c r="AQ30" s="128"/>
      <c r="AR30" s="128"/>
      <c r="BC30" s="129"/>
      <c r="BJ30" s="182"/>
      <c r="BL30" s="128"/>
      <c r="BS30" s="128"/>
      <c r="BX30" s="128"/>
      <c r="BY30" s="182"/>
      <c r="CE30" s="128"/>
      <c r="CM30" s="128"/>
      <c r="CN30" s="128"/>
      <c r="CR30" s="128"/>
      <c r="CS30" s="128"/>
      <c r="DF30" s="128"/>
      <c r="DG30" s="128"/>
      <c r="DH30" s="182"/>
      <c r="DI30" s="182"/>
      <c r="DL30" s="182"/>
      <c r="DM30" s="182"/>
      <c r="DN30" s="190"/>
      <c r="DO30" s="190"/>
    </row>
    <row r="31" spans="11:117" ht="18" customHeight="1">
      <c r="K31" s="187">
        <v>2</v>
      </c>
      <c r="R31" s="187">
        <v>4</v>
      </c>
      <c r="S31" s="187">
        <v>6</v>
      </c>
      <c r="Y31" s="239"/>
      <c r="Z31" s="272" t="s">
        <v>82</v>
      </c>
      <c r="BE31" s="182"/>
      <c r="BF31" s="182"/>
      <c r="BG31" s="182"/>
      <c r="BH31" s="182"/>
      <c r="BI31" s="182"/>
      <c r="BJ31" s="182"/>
      <c r="BK31" s="182"/>
      <c r="BL31" s="182"/>
      <c r="BN31" s="182"/>
      <c r="BP31" s="182"/>
      <c r="BQ31" s="182"/>
      <c r="BY31" s="182"/>
      <c r="CM31" s="187">
        <v>13</v>
      </c>
      <c r="CN31" s="187">
        <v>14</v>
      </c>
      <c r="DF31" s="187">
        <v>17</v>
      </c>
      <c r="DH31" s="182"/>
      <c r="DI31" s="182"/>
      <c r="DL31" s="182"/>
      <c r="DM31" s="182"/>
    </row>
    <row r="32" spans="4:118" ht="18" customHeight="1">
      <c r="D32" s="314" t="s">
        <v>94</v>
      </c>
      <c r="F32" s="238" t="s">
        <v>63</v>
      </c>
      <c r="J32" s="320" t="s">
        <v>21</v>
      </c>
      <c r="V32" s="128"/>
      <c r="AE32" s="128"/>
      <c r="AF32" s="128"/>
      <c r="BJ32" s="182"/>
      <c r="CH32" s="316" t="s">
        <v>17</v>
      </c>
      <c r="CI32" s="128"/>
      <c r="CJ32" s="128"/>
      <c r="CK32" s="128"/>
      <c r="CN32" s="128"/>
      <c r="DH32" s="182"/>
      <c r="DI32" s="182"/>
      <c r="DL32" s="228" t="s">
        <v>70</v>
      </c>
      <c r="DN32" s="195" t="s">
        <v>37</v>
      </c>
    </row>
    <row r="33" spans="2:117" ht="18" customHeight="1">
      <c r="B33" s="130"/>
      <c r="V33" s="187">
        <v>8</v>
      </c>
      <c r="W33" s="128"/>
      <c r="X33" s="128"/>
      <c r="Y33" s="128"/>
      <c r="Z33" s="128"/>
      <c r="AC33" s="128"/>
      <c r="AW33" s="128"/>
      <c r="AX33" s="128"/>
      <c r="BA33" s="128"/>
      <c r="BS33" s="128"/>
      <c r="BX33" s="128"/>
      <c r="BY33" s="128"/>
      <c r="BZ33" s="128"/>
      <c r="CG33" s="128"/>
      <c r="DH33" s="182"/>
      <c r="DI33" s="182"/>
      <c r="DJ33" s="182"/>
      <c r="DK33" s="182"/>
      <c r="DL33" s="182"/>
      <c r="DM33" s="182"/>
    </row>
    <row r="34" spans="17:117" ht="18" customHeight="1">
      <c r="Q34" s="128"/>
      <c r="S34" s="128"/>
      <c r="T34" s="128"/>
      <c r="X34" s="128"/>
      <c r="AF34" s="184" t="s">
        <v>24</v>
      </c>
      <c r="AL34" s="128"/>
      <c r="BC34" s="129"/>
      <c r="BZ34" s="182"/>
      <c r="CD34" s="128"/>
      <c r="CG34" s="187">
        <v>11</v>
      </c>
      <c r="CI34" s="128"/>
      <c r="CL34" s="128"/>
      <c r="CO34" s="128"/>
      <c r="CS34" s="182"/>
      <c r="DH34" s="182"/>
      <c r="DI34" s="182"/>
      <c r="DJ34" s="182"/>
      <c r="DK34" s="182"/>
      <c r="DL34" s="182"/>
      <c r="DM34" s="182"/>
    </row>
    <row r="35" spans="17:92" ht="18" customHeight="1">
      <c r="Q35" s="231" t="s">
        <v>71</v>
      </c>
      <c r="T35" s="231" t="s">
        <v>72</v>
      </c>
      <c r="U35" s="128"/>
      <c r="V35" s="128"/>
      <c r="W35" s="182"/>
      <c r="Y35" s="128"/>
      <c r="Z35" s="128"/>
      <c r="AC35" s="128"/>
      <c r="AD35" s="128"/>
      <c r="AK35" s="129"/>
      <c r="AN35" s="128"/>
      <c r="AP35" s="128"/>
      <c r="AS35" s="128"/>
      <c r="BC35" s="182"/>
      <c r="BF35" s="128"/>
      <c r="BG35" s="128"/>
      <c r="BH35" s="128"/>
      <c r="BM35" s="128"/>
      <c r="BN35" s="128"/>
      <c r="BQ35" s="128"/>
      <c r="BY35" s="128"/>
      <c r="CA35" s="128"/>
      <c r="CB35" s="128"/>
      <c r="CC35" s="128"/>
      <c r="CD35" s="128"/>
      <c r="CF35" s="128"/>
      <c r="CJ35" s="128"/>
      <c r="CK35" s="231" t="s">
        <v>88</v>
      </c>
      <c r="CN35" s="231" t="s">
        <v>87</v>
      </c>
    </row>
    <row r="36" spans="17:104" ht="18" customHeight="1">
      <c r="Q36" s="196" t="s">
        <v>140</v>
      </c>
      <c r="T36" s="196" t="s">
        <v>139</v>
      </c>
      <c r="W36" s="128"/>
      <c r="Y36" s="128"/>
      <c r="Z36" s="128"/>
      <c r="AA36" s="128"/>
      <c r="AB36" s="128"/>
      <c r="AE36" s="128"/>
      <c r="AF36" s="128"/>
      <c r="AI36" s="128"/>
      <c r="AJ36" s="128"/>
      <c r="AR36" s="182"/>
      <c r="AS36" s="182"/>
      <c r="AW36" s="128"/>
      <c r="AX36" s="128"/>
      <c r="CD36" s="128"/>
      <c r="CG36" s="128"/>
      <c r="CH36" s="128"/>
      <c r="CI36" s="128"/>
      <c r="CK36" s="196" t="s">
        <v>156</v>
      </c>
      <c r="CN36" s="196" t="s">
        <v>138</v>
      </c>
      <c r="CT36" s="128"/>
      <c r="CV36" s="128"/>
      <c r="CW36" s="128"/>
      <c r="CX36" s="128"/>
      <c r="CZ36" s="128"/>
    </row>
    <row r="37" spans="24:112" ht="18" customHeight="1">
      <c r="X37" s="128"/>
      <c r="Y37" s="128"/>
      <c r="AB37" s="224">
        <v>9</v>
      </c>
      <c r="AF37" s="184" t="s">
        <v>25</v>
      </c>
      <c r="BC37" s="128"/>
      <c r="CA37" s="273" t="s">
        <v>19</v>
      </c>
      <c r="CB37" s="128"/>
      <c r="CC37" s="128"/>
      <c r="CV37" s="128"/>
      <c r="DH37" s="182"/>
    </row>
    <row r="38" spans="25:120" ht="18" customHeight="1">
      <c r="Y38" s="128"/>
      <c r="AA38" s="196" t="s">
        <v>22</v>
      </c>
      <c r="AE38" s="319" t="s">
        <v>149</v>
      </c>
      <c r="AI38" s="128"/>
      <c r="AK38" s="128"/>
      <c r="AV38" s="128"/>
      <c r="BF38" s="128"/>
      <c r="BG38" s="128"/>
      <c r="BH38" s="128"/>
      <c r="BJ38" s="129"/>
      <c r="BK38" s="128"/>
      <c r="BL38" s="128"/>
      <c r="BU38" s="128"/>
      <c r="BV38" s="128"/>
      <c r="BW38" s="128"/>
      <c r="BY38" s="128"/>
      <c r="BZ38" s="128"/>
      <c r="CA38" s="128"/>
      <c r="CB38" s="128"/>
      <c r="CC38" s="128"/>
      <c r="CF38" s="128"/>
      <c r="DG38" s="128"/>
      <c r="DP38" s="130"/>
    </row>
    <row r="39" spans="76:83" ht="18" customHeight="1">
      <c r="BX39" s="128"/>
      <c r="CB39" s="319" t="s">
        <v>151</v>
      </c>
      <c r="CE39" s="128"/>
    </row>
    <row r="40" spans="29:120" ht="18" customHeight="1">
      <c r="AC40" s="128"/>
      <c r="AG40" s="128"/>
      <c r="AH40" s="128"/>
      <c r="AI40" s="128"/>
      <c r="BG40" s="128"/>
      <c r="CA40" s="317" t="s">
        <v>85</v>
      </c>
      <c r="DN40" s="188"/>
      <c r="DO40" s="188"/>
      <c r="DP40" s="188"/>
    </row>
    <row r="41" spans="31:120" ht="18" customHeight="1">
      <c r="AE41" s="319" t="s">
        <v>150</v>
      </c>
      <c r="AH41" s="318" t="s">
        <v>148</v>
      </c>
      <c r="AJ41" s="128"/>
      <c r="AK41" s="128"/>
      <c r="AL41" s="128"/>
      <c r="DN41" s="188"/>
      <c r="DO41" s="188"/>
      <c r="DP41" s="188"/>
    </row>
    <row r="42" spans="34:120" ht="18" customHeight="1">
      <c r="AH42" s="318" t="s">
        <v>155</v>
      </c>
      <c r="AM42" s="128"/>
      <c r="DN42" s="188"/>
      <c r="DO42" s="188"/>
      <c r="DP42" s="188"/>
    </row>
    <row r="43" ht="18" customHeight="1"/>
    <row r="44" ht="18" customHeight="1">
      <c r="AL44" s="128"/>
    </row>
    <row r="45" spans="39:43" ht="18" customHeight="1">
      <c r="AM45" s="128"/>
      <c r="AO45" s="128"/>
      <c r="AP45" s="128"/>
      <c r="AQ45" s="128"/>
    </row>
    <row r="46" spans="44:118" ht="18" customHeight="1">
      <c r="AR46" s="128"/>
      <c r="AY46" s="128"/>
      <c r="DM46" s="129"/>
      <c r="DN46" s="128"/>
    </row>
    <row r="47" ht="18" customHeight="1"/>
    <row r="48" spans="2:118" ht="21" customHeight="1" thickBot="1">
      <c r="B48" s="131" t="s">
        <v>10</v>
      </c>
      <c r="C48" s="132" t="s">
        <v>38</v>
      </c>
      <c r="D48" s="132" t="s">
        <v>26</v>
      </c>
      <c r="E48" s="132" t="s">
        <v>39</v>
      </c>
      <c r="F48" s="133" t="s">
        <v>40</v>
      </c>
      <c r="G48" s="134"/>
      <c r="H48" s="132" t="s">
        <v>10</v>
      </c>
      <c r="I48" s="132" t="s">
        <v>38</v>
      </c>
      <c r="J48" s="133" t="s">
        <v>40</v>
      </c>
      <c r="K48" s="134"/>
      <c r="L48" s="132" t="s">
        <v>10</v>
      </c>
      <c r="M48" s="132" t="s">
        <v>38</v>
      </c>
      <c r="N48" s="133" t="s">
        <v>40</v>
      </c>
      <c r="O48" s="134"/>
      <c r="P48" s="132" t="s">
        <v>10</v>
      </c>
      <c r="Q48" s="132" t="s">
        <v>38</v>
      </c>
      <c r="R48" s="137" t="s">
        <v>40</v>
      </c>
      <c r="CJ48" s="129"/>
      <c r="CP48" s="86"/>
      <c r="CQ48" s="86"/>
      <c r="DB48" s="131" t="s">
        <v>10</v>
      </c>
      <c r="DC48" s="135" t="s">
        <v>38</v>
      </c>
      <c r="DD48" s="136" t="s">
        <v>40</v>
      </c>
      <c r="DE48" s="134"/>
      <c r="DF48" s="132" t="s">
        <v>10</v>
      </c>
      <c r="DG48" s="135" t="s">
        <v>38</v>
      </c>
      <c r="DH48" s="136" t="s">
        <v>40</v>
      </c>
      <c r="DI48" s="134"/>
      <c r="DJ48" s="132" t="s">
        <v>10</v>
      </c>
      <c r="DK48" s="132" t="s">
        <v>38</v>
      </c>
      <c r="DL48" s="132" t="s">
        <v>26</v>
      </c>
      <c r="DM48" s="132" t="s">
        <v>39</v>
      </c>
      <c r="DN48" s="137" t="s">
        <v>40</v>
      </c>
    </row>
    <row r="49" spans="2:118" ht="21" customHeight="1" thickTop="1">
      <c r="B49" s="138"/>
      <c r="C49" s="177"/>
      <c r="D49" s="177"/>
      <c r="E49" s="178"/>
      <c r="F49" s="178"/>
      <c r="G49" s="178"/>
      <c r="H49" s="178"/>
      <c r="I49" s="178"/>
      <c r="J49" s="178"/>
      <c r="K49" s="178"/>
      <c r="L49" s="168" t="s">
        <v>83</v>
      </c>
      <c r="M49" s="178"/>
      <c r="N49" s="178"/>
      <c r="O49" s="178"/>
      <c r="P49" s="178"/>
      <c r="Q49" s="178"/>
      <c r="R49" s="200"/>
      <c r="CJ49" s="129"/>
      <c r="CN49" s="86"/>
      <c r="CO49" s="86"/>
      <c r="DB49" s="181"/>
      <c r="DC49" s="177"/>
      <c r="DD49" s="139"/>
      <c r="DE49" s="177"/>
      <c r="DF49" s="177"/>
      <c r="DG49" s="177"/>
      <c r="DH49" s="168" t="s">
        <v>83</v>
      </c>
      <c r="DI49" s="177"/>
      <c r="DJ49" s="177"/>
      <c r="DK49" s="177"/>
      <c r="DL49" s="177"/>
      <c r="DM49" s="177"/>
      <c r="DN49" s="140"/>
    </row>
    <row r="50" spans="2:118" ht="21" customHeight="1">
      <c r="B50" s="141"/>
      <c r="C50" s="142"/>
      <c r="D50" s="142"/>
      <c r="E50" s="142"/>
      <c r="F50" s="143"/>
      <c r="G50" s="143"/>
      <c r="H50" s="142"/>
      <c r="I50" s="142"/>
      <c r="J50" s="143"/>
      <c r="K50" s="143"/>
      <c r="L50" s="142"/>
      <c r="M50" s="142"/>
      <c r="N50" s="143"/>
      <c r="O50" s="143"/>
      <c r="P50" s="142"/>
      <c r="Q50" s="142"/>
      <c r="R50" s="144"/>
      <c r="CJ50" s="129"/>
      <c r="CK50" s="129"/>
      <c r="DB50" s="141"/>
      <c r="DC50" s="142"/>
      <c r="DD50" s="143"/>
      <c r="DE50" s="143"/>
      <c r="DF50" s="142"/>
      <c r="DG50" s="142"/>
      <c r="DH50" s="143"/>
      <c r="DI50" s="143"/>
      <c r="DJ50" s="142"/>
      <c r="DK50" s="142"/>
      <c r="DL50" s="142"/>
      <c r="DM50" s="142"/>
      <c r="DN50" s="144"/>
    </row>
    <row r="51" spans="2:118" ht="21" customHeight="1">
      <c r="B51" s="141"/>
      <c r="C51" s="142"/>
      <c r="D51" s="142"/>
      <c r="E51" s="142"/>
      <c r="F51" s="143"/>
      <c r="G51" s="146"/>
      <c r="H51" s="291">
        <v>901</v>
      </c>
      <c r="I51" s="235">
        <v>102.751</v>
      </c>
      <c r="J51" s="145" t="s">
        <v>86</v>
      </c>
      <c r="K51" s="146"/>
      <c r="L51" s="142"/>
      <c r="M51" s="142"/>
      <c r="N51" s="143"/>
      <c r="O51" s="146"/>
      <c r="P51" s="214">
        <v>7</v>
      </c>
      <c r="Q51" s="100">
        <v>102.84</v>
      </c>
      <c r="R51" s="109" t="s">
        <v>41</v>
      </c>
      <c r="CJ51" s="129"/>
      <c r="CK51" s="129"/>
      <c r="DB51" s="216">
        <v>10</v>
      </c>
      <c r="DC51" s="100">
        <v>103.551</v>
      </c>
      <c r="DD51" s="145" t="s">
        <v>41</v>
      </c>
      <c r="DE51" s="146"/>
      <c r="DF51" s="214">
        <v>13</v>
      </c>
      <c r="DG51" s="100">
        <v>103.613</v>
      </c>
      <c r="DH51" s="145" t="s">
        <v>41</v>
      </c>
      <c r="DI51" s="146"/>
      <c r="DJ51" s="142"/>
      <c r="DK51" s="142"/>
      <c r="DL51" s="142"/>
      <c r="DM51" s="142"/>
      <c r="DN51" s="144"/>
    </row>
    <row r="52" spans="2:118" ht="21" customHeight="1">
      <c r="B52" s="213">
        <v>1</v>
      </c>
      <c r="C52" s="197">
        <v>102.711</v>
      </c>
      <c r="D52" s="148">
        <v>55</v>
      </c>
      <c r="E52" s="149">
        <f>C52+D52*0.001</f>
        <v>102.766</v>
      </c>
      <c r="F52" s="145" t="s">
        <v>41</v>
      </c>
      <c r="G52" s="146"/>
      <c r="H52" s="142"/>
      <c r="I52" s="142"/>
      <c r="J52" s="143"/>
      <c r="K52" s="146"/>
      <c r="L52" s="214">
        <v>5</v>
      </c>
      <c r="M52" s="100">
        <v>102.803</v>
      </c>
      <c r="N52" s="145" t="s">
        <v>41</v>
      </c>
      <c r="O52" s="146"/>
      <c r="P52" s="142"/>
      <c r="Q52" s="142"/>
      <c r="R52" s="109"/>
      <c r="CJ52" s="129"/>
      <c r="CK52" s="129"/>
      <c r="CN52" s="292"/>
      <c r="CO52" s="293"/>
      <c r="CP52" s="293"/>
      <c r="CQ52" s="294" t="s">
        <v>141</v>
      </c>
      <c r="CR52" s="293"/>
      <c r="CS52" s="293"/>
      <c r="CT52" s="295"/>
      <c r="DB52" s="141"/>
      <c r="DC52" s="142"/>
      <c r="DD52" s="143"/>
      <c r="DE52" s="146"/>
      <c r="DF52" s="142"/>
      <c r="DG52" s="142"/>
      <c r="DH52" s="143"/>
      <c r="DI52" s="146"/>
      <c r="DJ52" s="215">
        <v>16</v>
      </c>
      <c r="DK52" s="147">
        <v>103.75</v>
      </c>
      <c r="DL52" s="148">
        <v>51</v>
      </c>
      <c r="DM52" s="149">
        <f>DK52+DL52*0.001</f>
        <v>103.801</v>
      </c>
      <c r="DN52" s="109" t="s">
        <v>41</v>
      </c>
    </row>
    <row r="53" spans="2:118" ht="21" customHeight="1" thickBot="1">
      <c r="B53" s="141"/>
      <c r="C53" s="142"/>
      <c r="D53" s="142"/>
      <c r="E53" s="142"/>
      <c r="F53" s="143"/>
      <c r="G53" s="146"/>
      <c r="H53" s="214">
        <v>3</v>
      </c>
      <c r="I53" s="100">
        <v>102.792</v>
      </c>
      <c r="J53" s="145" t="s">
        <v>41</v>
      </c>
      <c r="K53" s="146"/>
      <c r="L53" s="142"/>
      <c r="M53" s="142"/>
      <c r="N53" s="145"/>
      <c r="O53" s="146"/>
      <c r="P53" s="214">
        <v>8</v>
      </c>
      <c r="Q53" s="100">
        <v>102.84</v>
      </c>
      <c r="R53" s="109" t="s">
        <v>41</v>
      </c>
      <c r="BC53" s="121" t="s">
        <v>53</v>
      </c>
      <c r="BI53" s="86"/>
      <c r="BJ53" s="86"/>
      <c r="CJ53" s="129"/>
      <c r="CK53" s="129"/>
      <c r="CN53" s="296"/>
      <c r="CO53" s="297" t="s">
        <v>142</v>
      </c>
      <c r="CP53" s="298"/>
      <c r="CQ53" s="299" t="s">
        <v>152</v>
      </c>
      <c r="CR53" s="300"/>
      <c r="CS53" s="297" t="s">
        <v>153</v>
      </c>
      <c r="CT53" s="301"/>
      <c r="DB53" s="216">
        <v>11</v>
      </c>
      <c r="DC53" s="100">
        <v>103.551</v>
      </c>
      <c r="DD53" s="145" t="s">
        <v>41</v>
      </c>
      <c r="DE53" s="146"/>
      <c r="DF53" s="214">
        <v>14</v>
      </c>
      <c r="DG53" s="100">
        <v>103.623</v>
      </c>
      <c r="DH53" s="145" t="s">
        <v>41</v>
      </c>
      <c r="DI53" s="146"/>
      <c r="DJ53" s="142"/>
      <c r="DK53" s="142"/>
      <c r="DL53" s="142"/>
      <c r="DM53" s="142"/>
      <c r="DN53" s="144"/>
    </row>
    <row r="54" spans="2:118" ht="21" customHeight="1" thickTop="1">
      <c r="B54" s="213">
        <v>2</v>
      </c>
      <c r="C54" s="197">
        <v>102.711</v>
      </c>
      <c r="D54" s="148">
        <v>55</v>
      </c>
      <c r="E54" s="149">
        <f>C54+D54*0.001</f>
        <v>102.766</v>
      </c>
      <c r="F54" s="145" t="s">
        <v>41</v>
      </c>
      <c r="G54" s="146"/>
      <c r="H54" s="142"/>
      <c r="I54" s="142"/>
      <c r="J54" s="145"/>
      <c r="K54" s="146"/>
      <c r="L54" s="214">
        <v>6</v>
      </c>
      <c r="M54" s="100">
        <v>102.803</v>
      </c>
      <c r="N54" s="145" t="s">
        <v>41</v>
      </c>
      <c r="O54" s="146"/>
      <c r="P54" s="142"/>
      <c r="Q54" s="142"/>
      <c r="R54" s="109"/>
      <c r="BC54" s="176" t="s">
        <v>57</v>
      </c>
      <c r="CJ54" s="129"/>
      <c r="CK54" s="129"/>
      <c r="CN54" s="102"/>
      <c r="CO54" s="91"/>
      <c r="CP54" s="103"/>
      <c r="CQ54" s="103"/>
      <c r="CR54" s="91"/>
      <c r="CS54" s="91"/>
      <c r="CT54" s="150"/>
      <c r="DB54" s="141"/>
      <c r="DC54" s="142"/>
      <c r="DD54" s="143"/>
      <c r="DE54" s="146"/>
      <c r="DF54" s="142"/>
      <c r="DG54" s="142"/>
      <c r="DH54" s="143"/>
      <c r="DI54" s="146"/>
      <c r="DJ54" s="215">
        <v>17</v>
      </c>
      <c r="DK54" s="147">
        <v>103.826</v>
      </c>
      <c r="DL54" s="148">
        <v>-51</v>
      </c>
      <c r="DM54" s="149">
        <f>DK54+DL54*0.001</f>
        <v>103.77499999999999</v>
      </c>
      <c r="DN54" s="109" t="s">
        <v>41</v>
      </c>
    </row>
    <row r="55" spans="2:118" ht="21" customHeight="1">
      <c r="B55" s="151"/>
      <c r="C55" s="108"/>
      <c r="D55" s="142"/>
      <c r="E55" s="101"/>
      <c r="F55" s="145"/>
      <c r="G55" s="146"/>
      <c r="H55" s="214">
        <v>4</v>
      </c>
      <c r="I55" s="100">
        <v>102.792</v>
      </c>
      <c r="J55" s="145" t="s">
        <v>41</v>
      </c>
      <c r="K55" s="146"/>
      <c r="L55" s="142"/>
      <c r="M55" s="142"/>
      <c r="N55" s="145"/>
      <c r="O55" s="146"/>
      <c r="P55" s="222">
        <v>9</v>
      </c>
      <c r="Q55" s="223">
        <v>102.904</v>
      </c>
      <c r="R55" s="109" t="s">
        <v>41</v>
      </c>
      <c r="BC55" s="176" t="s">
        <v>54</v>
      </c>
      <c r="CJ55" s="129"/>
      <c r="CK55" s="129"/>
      <c r="CN55" s="170"/>
      <c r="CO55" s="304" t="s">
        <v>144</v>
      </c>
      <c r="CP55" s="302"/>
      <c r="CQ55" s="303" t="s">
        <v>154</v>
      </c>
      <c r="CR55" s="95"/>
      <c r="CS55" s="304" t="s">
        <v>143</v>
      </c>
      <c r="CT55" s="94"/>
      <c r="DB55" s="216">
        <v>12</v>
      </c>
      <c r="DC55" s="100">
        <v>103.613</v>
      </c>
      <c r="DD55" s="145" t="s">
        <v>41</v>
      </c>
      <c r="DE55" s="146"/>
      <c r="DF55" s="214">
        <v>15</v>
      </c>
      <c r="DG55" s="100">
        <v>103.699</v>
      </c>
      <c r="DH55" s="145" t="s">
        <v>41</v>
      </c>
      <c r="DI55" s="146"/>
      <c r="DJ55" s="142"/>
      <c r="DK55" s="142"/>
      <c r="DL55" s="142"/>
      <c r="DM55" s="142"/>
      <c r="DN55" s="144"/>
    </row>
    <row r="56" spans="2:118" ht="21" customHeight="1" thickBot="1">
      <c r="B56" s="152"/>
      <c r="C56" s="153"/>
      <c r="D56" s="154"/>
      <c r="E56" s="154"/>
      <c r="F56" s="155"/>
      <c r="G56" s="156"/>
      <c r="H56" s="157"/>
      <c r="I56" s="153"/>
      <c r="J56" s="155"/>
      <c r="K56" s="156"/>
      <c r="L56" s="157"/>
      <c r="M56" s="153"/>
      <c r="N56" s="155"/>
      <c r="O56" s="156"/>
      <c r="P56" s="157"/>
      <c r="Q56" s="153"/>
      <c r="R56" s="158"/>
      <c r="AD56" s="84"/>
      <c r="AE56" s="171"/>
      <c r="BH56" s="84"/>
      <c r="BI56" s="171"/>
      <c r="CL56" s="84"/>
      <c r="CM56" s="171"/>
      <c r="CN56" s="201"/>
      <c r="CO56" s="118"/>
      <c r="CP56" s="124"/>
      <c r="CQ56" s="124"/>
      <c r="CR56" s="118"/>
      <c r="CS56" s="118"/>
      <c r="CT56" s="305"/>
      <c r="DB56" s="152"/>
      <c r="DC56" s="153"/>
      <c r="DD56" s="155"/>
      <c r="DE56" s="156"/>
      <c r="DF56" s="157"/>
      <c r="DG56" s="153"/>
      <c r="DH56" s="155"/>
      <c r="DI56" s="156"/>
      <c r="DJ56" s="157"/>
      <c r="DK56" s="153"/>
      <c r="DL56" s="154"/>
      <c r="DM56" s="154"/>
      <c r="DN56" s="158"/>
    </row>
  </sheetData>
  <sheetProtection password="E9A7" sheet="1" objects="1" scenarios="1"/>
  <mergeCells count="35">
    <mergeCell ref="DF6:DG6"/>
    <mergeCell ref="AF2:AK2"/>
    <mergeCell ref="AH3:AI3"/>
    <mergeCell ref="CF2:CK2"/>
    <mergeCell ref="CH3:CI3"/>
    <mergeCell ref="CF4:CK4"/>
    <mergeCell ref="CP2:CU2"/>
    <mergeCell ref="CP4:CU4"/>
    <mergeCell ref="CT3:CW3"/>
    <mergeCell ref="V6:W6"/>
    <mergeCell ref="CT6:CU6"/>
    <mergeCell ref="CV6:CW6"/>
    <mergeCell ref="DF5:DI5"/>
    <mergeCell ref="DL5:DO5"/>
    <mergeCell ref="B6:C6"/>
    <mergeCell ref="D6:E6"/>
    <mergeCell ref="H6:I6"/>
    <mergeCell ref="J6:K6"/>
    <mergeCell ref="DH6:DI6"/>
    <mergeCell ref="DL6:DM6"/>
    <mergeCell ref="DN6:DO6"/>
    <mergeCell ref="T6:U6"/>
    <mergeCell ref="B4:E4"/>
    <mergeCell ref="H4:K4"/>
    <mergeCell ref="V4:AA4"/>
    <mergeCell ref="B5:E5"/>
    <mergeCell ref="H5:K5"/>
    <mergeCell ref="DF4:DI4"/>
    <mergeCell ref="DL4:DO4"/>
    <mergeCell ref="D2:I2"/>
    <mergeCell ref="V2:AA2"/>
    <mergeCell ref="DH2:DM2"/>
    <mergeCell ref="T3:W3"/>
    <mergeCell ref="Z3:AC3"/>
    <mergeCell ref="CN3:CQ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2015-07-24T07:29:17Z</cp:lastPrinted>
  <dcterms:created xsi:type="dcterms:W3CDTF">2004-05-28T09:30:30Z</dcterms:created>
  <dcterms:modified xsi:type="dcterms:W3CDTF">2015-07-24T07:45:52Z</dcterms:modified>
  <cp:category/>
  <cp:version/>
  <cp:contentType/>
  <cp:contentStatus/>
</cp:coreProperties>
</file>