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990" windowHeight="5190" activeTab="1"/>
  </bookViews>
  <sheets>
    <sheet name="Titul" sheetId="1" r:id="rId1"/>
    <sheet name="Kuřim" sheetId="2" r:id="rId2"/>
    <sheet name="Kuřim - projekt" sheetId="3" r:id="rId3"/>
  </sheets>
  <definedNames/>
  <calcPr fullCalcOnLoad="1"/>
</workbook>
</file>

<file path=xl/sharedStrings.xml><?xml version="1.0" encoding="utf-8"?>
<sst xmlns="http://schemas.openxmlformats.org/spreadsheetml/2006/main" count="500" uniqueCount="195">
  <si>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</si>
  <si>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</si>
  <si>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</si>
  <si>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</si>
  <si>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</si>
  <si>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</si>
  <si>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</si>
  <si>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</si>
  <si>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</si>
  <si>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</si>
  <si>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</si>
  <si>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</si>
  <si>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</si>
  <si>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</si>
  <si>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</si>
  <si>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</si>
  <si>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</si>
  <si>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</si>
  <si>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 1</t>
  </si>
  <si>
    <t>L 1</t>
  </si>
  <si>
    <t>S 3</t>
  </si>
  <si>
    <t>L 2</t>
  </si>
  <si>
    <t>L 3</t>
  </si>
  <si>
    <t>L 4</t>
  </si>
  <si>
    <t>Se 1</t>
  </si>
  <si>
    <t>Se 2</t>
  </si>
  <si>
    <t>Se 3</t>
  </si>
  <si>
    <t>Se 6</t>
  </si>
  <si>
    <t>Se 9</t>
  </si>
  <si>
    <t>Se 7</t>
  </si>
  <si>
    <t>Se 8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</si>
  <si>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</si>
  <si>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</si>
  <si>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</si>
  <si>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</si>
  <si>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</si>
  <si>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</si>
  <si>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</si>
  <si>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</si>
  <si>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</si>
  <si>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</si>
  <si>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</si>
  <si>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L</t>
  </si>
  <si>
    <t>Se 10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</si>
  <si>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</si>
  <si>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</si>
  <si>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</si>
  <si>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</si>
  <si>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</si>
  <si>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</si>
  <si>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</si>
  <si>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</si>
  <si>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</si>
  <si>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</si>
  <si>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Kód :  10</t>
  </si>
  <si>
    <t>zast. - 90</t>
  </si>
  <si>
    <t>proj. - 30</t>
  </si>
  <si>
    <t>Návěstidla  -  trať</t>
  </si>
  <si>
    <t>Návěstidla  -  ŽST</t>
  </si>
  <si>
    <t>S 2</t>
  </si>
  <si>
    <t>S 4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</si>
  <si>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</si>
  <si>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</si>
  <si>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</si>
  <si>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</si>
  <si>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oba  směry :</t>
  </si>
  <si>
    <t>Obvod  výpravčího</t>
  </si>
  <si>
    <t>při jízdě do odbočky - rychlost 40 km/h</t>
  </si>
  <si>
    <t>L</t>
  </si>
  <si>
    <t>R Z Z  -  AŽD 71</t>
  </si>
  <si>
    <t>tlačítková volba, cestový systém</t>
  </si>
  <si>
    <t>samočinně  činností</t>
  </si>
  <si>
    <t>Kód :  13</t>
  </si>
  <si>
    <t>S</t>
  </si>
  <si>
    <t>č. II,  mimoúrovňové, ostrovní</t>
  </si>
  <si>
    <t>trojznakový,  obousměrný</t>
  </si>
  <si>
    <t>PSt.1</t>
  </si>
  <si>
    <t>PSt.2</t>
  </si>
  <si>
    <t>PSt.4</t>
  </si>
  <si>
    <t xml:space="preserve">L 3  </t>
  </si>
  <si>
    <t>S 6</t>
  </si>
  <si>
    <t>L 6</t>
  </si>
  <si>
    <t>Se 19</t>
  </si>
  <si>
    <t>Se 18</t>
  </si>
  <si>
    <t>Se 11</t>
  </si>
  <si>
    <t>Se 12</t>
  </si>
  <si>
    <t>Se 13</t>
  </si>
  <si>
    <t>Se 14</t>
  </si>
  <si>
    <t>Se 16</t>
  </si>
  <si>
    <t>PSt.5</t>
  </si>
  <si>
    <t>2-101</t>
  </si>
  <si>
    <t>1-107</t>
  </si>
  <si>
    <t>1-172</t>
  </si>
  <si>
    <t>2-172</t>
  </si>
  <si>
    <t>2-113</t>
  </si>
  <si>
    <t>1-123</t>
  </si>
  <si>
    <t>1-154</t>
  </si>
  <si>
    <t>2-160</t>
  </si>
  <si>
    <t>2-127</t>
  </si>
  <si>
    <t>1-141</t>
  </si>
  <si>
    <t>1-142</t>
  </si>
  <si>
    <t>2-144</t>
  </si>
  <si>
    <t>2-143</t>
  </si>
  <si>
    <t>1-153</t>
  </si>
  <si>
    <t>1-124</t>
  </si>
  <si>
    <t>2-128</t>
  </si>
  <si>
    <t>2-159</t>
  </si>
  <si>
    <t>1-165</t>
  </si>
  <si>
    <t>1-108</t>
  </si>
  <si>
    <t>2-114</t>
  </si>
  <si>
    <t>Z  Brna - Králova Pole</t>
  </si>
  <si>
    <t>Do  Brna - Králova Pole</t>
  </si>
  <si>
    <t>Do  Tišnova</t>
  </si>
  <si>
    <t>Z  Tišnova</t>
  </si>
  <si>
    <t>2-203</t>
  </si>
  <si>
    <t>1-207</t>
  </si>
  <si>
    <t>1-282</t>
  </si>
  <si>
    <t>2-282</t>
  </si>
  <si>
    <t>2-217</t>
  </si>
  <si>
    <t>1-225</t>
  </si>
  <si>
    <t>1-272</t>
  </si>
  <si>
    <t>2-266</t>
  </si>
  <si>
    <t>2-231</t>
  </si>
  <si>
    <t>1-241</t>
  </si>
  <si>
    <t>1-258</t>
  </si>
  <si>
    <t>2-250</t>
  </si>
  <si>
    <t>2-249</t>
  </si>
  <si>
    <t>1-257</t>
  </si>
  <si>
    <t>1-242</t>
  </si>
  <si>
    <t>2-232</t>
  </si>
  <si>
    <t>2-265</t>
  </si>
  <si>
    <t>1-271</t>
  </si>
  <si>
    <t>1-226</t>
  </si>
  <si>
    <t>2-218</t>
  </si>
  <si>
    <t>2-281</t>
  </si>
  <si>
    <t>1-281</t>
  </si>
  <si>
    <t>1-208</t>
  </si>
  <si>
    <t>2-206</t>
  </si>
  <si>
    <t>Km  18,655</t>
  </si>
  <si>
    <t>Vk 1</t>
  </si>
  <si>
    <t>( 1/4, 2/3, 6,</t>
  </si>
  <si>
    <t>Vk 4</t>
  </si>
  <si>
    <t>Se 1S</t>
  </si>
  <si>
    <t>Se 2S</t>
  </si>
  <si>
    <t>Vk 5</t>
  </si>
  <si>
    <t>Se 1L</t>
  </si>
  <si>
    <t>Se 2L</t>
  </si>
  <si>
    <t>Vk 6</t>
  </si>
  <si>
    <t>=</t>
  </si>
  <si>
    <t>( 16/18, 20, Vk6,</t>
  </si>
  <si>
    <t>22/23, 25/26 )</t>
  </si>
  <si>
    <t>poznámka</t>
  </si>
  <si>
    <t>Obvod  posunu</t>
  </si>
  <si>
    <t>ručně</t>
  </si>
  <si>
    <t xml:space="preserve"> L 6</t>
  </si>
  <si>
    <t>OPř S1</t>
  </si>
  <si>
    <t>OPř S2</t>
  </si>
  <si>
    <t xml:space="preserve">   L 2</t>
  </si>
  <si>
    <r>
      <t>Hlavní  staniční  kolej,</t>
    </r>
    <r>
      <rPr>
        <sz val="14"/>
        <rFont val="Arial CE"/>
        <family val="2"/>
      </rPr>
      <t xml:space="preserve">  NTV</t>
    </r>
  </si>
  <si>
    <t>1  +  3</t>
  </si>
  <si>
    <t>2  +  4</t>
  </si>
  <si>
    <t>Vzájemně vyloučeny jsou všechny : 1) - protisměrné jízdní cesty na tutéž kolej</t>
  </si>
  <si>
    <t>KANGO</t>
  </si>
  <si>
    <t>( 5, 7, 9/Vk1 )</t>
  </si>
  <si>
    <t>trvale uzamčena v přímém směru,</t>
  </si>
  <si>
    <t>klíč v úschově u přednosty PO</t>
  </si>
  <si>
    <t>( 17/19, 21 )</t>
  </si>
  <si>
    <t>* )</t>
  </si>
  <si>
    <t>*) = indikace na pultu RZZ vypnuta</t>
  </si>
  <si>
    <t>8/11 )</t>
  </si>
  <si>
    <t>křiž.</t>
  </si>
  <si>
    <t>II. / 2017</t>
  </si>
  <si>
    <t>2031-06</t>
  </si>
  <si>
    <t>2031-D1</t>
  </si>
  <si>
    <t>km 17,961 =</t>
  </si>
  <si>
    <t>( podchod v  km 18,692 )</t>
  </si>
  <si>
    <t>č. I,  mimoúrovňové, ostrovní</t>
  </si>
  <si>
    <t>6 a</t>
  </si>
  <si>
    <t>( 6 + 6a = 556 m )</t>
  </si>
  <si>
    <t>Obvod  výpravčího  JOP</t>
  </si>
  <si>
    <t>Se 4</t>
  </si>
  <si>
    <t>2 L</t>
  </si>
  <si>
    <t>Se 5</t>
  </si>
  <si>
    <t>projekt ( I. / 2017 )</t>
  </si>
  <si>
    <t>1 S</t>
  </si>
  <si>
    <t>při jízdě do odbočky - není-li uvedeno jinak, rychlost 50 km/h</t>
  </si>
  <si>
    <t>Vk 2</t>
  </si>
  <si>
    <t>Tišnovské  zhlaví</t>
  </si>
  <si>
    <t>Z / na</t>
  </si>
  <si>
    <t>na / z  k.č.</t>
  </si>
  <si>
    <t>přes  výhybky</t>
  </si>
  <si>
    <t>traťové  koleje  č. 1</t>
  </si>
  <si>
    <t>1, 3</t>
  </si>
  <si>
    <t>15, 14, 13</t>
  </si>
  <si>
    <t xml:space="preserve"> S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</si>
</sst>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10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8"/>
      <name val="Arial CE"/>
      <family val="2"/>
    </font>
    <font>
      <sz val="12"/>
      <color indexed="16"/>
      <name val="Arial CE"/>
      <family val="0"/>
    </font>
    <font>
      <i/>
      <sz val="14"/>
      <name val="Times New Roman CE"/>
      <family val="0"/>
    </font>
    <font>
      <sz val="10"/>
      <color indexed="14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2"/>
    </font>
    <font>
      <sz val="14"/>
      <color indexed="14"/>
      <name val="Arial CE"/>
      <family val="2"/>
    </font>
    <font>
      <b/>
      <sz val="14"/>
      <color indexed="14"/>
      <name val="Arial CE"/>
      <family val="2"/>
    </font>
    <font>
      <sz val="10"/>
      <color indexed="10"/>
      <name val="Arial CE"/>
      <family val="0"/>
    </font>
    <font>
      <sz val="12"/>
      <color indexed="14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2"/>
    </font>
    <font>
      <sz val="14"/>
      <color rgb="FFFF00FF"/>
      <name val="Arial CE"/>
      <family val="2"/>
    </font>
    <font>
      <b/>
      <sz val="14"/>
      <color rgb="FFFF00FF"/>
      <name val="Arial CE"/>
      <family val="2"/>
    </font>
    <font>
      <sz val="10"/>
      <color rgb="FFFF00FF"/>
      <name val="Arial CE"/>
      <family val="2"/>
    </font>
    <font>
      <sz val="10"/>
      <color rgb="FFFF0000"/>
      <name val="Arial CE"/>
      <family val="0"/>
    </font>
    <font>
      <sz val="12"/>
      <color rgb="FF0000FF"/>
      <name val="Arial CE"/>
      <family val="2"/>
    </font>
    <font>
      <sz val="12"/>
      <color rgb="FFFF00F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11" fillId="0" borderId="0" xfId="49" applyFont="1" applyBorder="1" applyAlignment="1">
      <alignment horizontal="center" vertical="center"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13" fillId="0" borderId="32" xfId="49" applyNumberFormat="1" applyFont="1" applyBorder="1" applyAlignment="1">
      <alignment horizontal="center" vertical="center"/>
      <protection/>
    </xf>
    <xf numFmtId="164" fontId="14" fillId="0" borderId="33" xfId="49" applyNumberFormat="1" applyFont="1" applyBorder="1" applyAlignment="1">
      <alignment horizontal="center" vertical="center"/>
      <protection/>
    </xf>
    <xf numFmtId="1" fontId="14" fillId="0" borderId="19" xfId="49" applyNumberFormat="1" applyFont="1" applyBorder="1" applyAlignment="1">
      <alignment horizontal="center"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3" xfId="0" applyBorder="1" applyAlignment="1">
      <alignment vertical="center"/>
    </xf>
    <xf numFmtId="164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8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6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8" fillId="0" borderId="0" xfId="49" applyFont="1" applyBorder="1" applyAlignment="1">
      <alignment horizontal="center" vertical="center"/>
      <protection/>
    </xf>
    <xf numFmtId="49" fontId="39" fillId="0" borderId="32" xfId="49" applyNumberFormat="1" applyFont="1" applyBorder="1" applyAlignment="1">
      <alignment horizontal="center" vertical="center"/>
      <protection/>
    </xf>
    <xf numFmtId="0" fontId="38" fillId="0" borderId="0" xfId="49" applyFont="1" applyFill="1" applyBorder="1" applyAlignment="1">
      <alignment horizont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0" fillId="0" borderId="45" xfId="0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5" fillId="0" borderId="33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15" fillId="0" borderId="0" xfId="49" applyFont="1" applyFill="1" applyBorder="1" applyAlignment="1">
      <alignment horizontal="center" vertical="top"/>
      <protection/>
    </xf>
    <xf numFmtId="0" fontId="4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18" fillId="0" borderId="0" xfId="0" applyFont="1" applyAlignment="1">
      <alignment/>
    </xf>
    <xf numFmtId="0" fontId="28" fillId="0" borderId="0" xfId="0" applyFont="1" applyAlignment="1">
      <alignment horizontal="right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0" fillId="0" borderId="19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37" borderId="5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24" fillId="0" borderId="62" xfId="0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48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4" fontId="47" fillId="0" borderId="64" xfId="0" applyNumberFormat="1" applyFont="1" applyBorder="1" applyAlignment="1">
      <alignment horizontal="center" vertical="center"/>
    </xf>
    <xf numFmtId="164" fontId="47" fillId="0" borderId="5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58" xfId="0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34" fillId="0" borderId="47" xfId="0" applyNumberFormat="1" applyFont="1" applyBorder="1" applyAlignment="1">
      <alignment horizontal="center" vertical="center"/>
    </xf>
    <xf numFmtId="0" fontId="33" fillId="0" borderId="33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34" fillId="0" borderId="3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33" fillId="0" borderId="47" xfId="0" applyNumberFormat="1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3" fillId="0" borderId="33" xfId="0" applyNumberFormat="1" applyFont="1" applyBorder="1" applyAlignment="1">
      <alignment horizontal="center" vertic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left" vertical="top"/>
    </xf>
    <xf numFmtId="0" fontId="105" fillId="0" borderId="0" xfId="0" applyFont="1" applyAlignment="1">
      <alignment horizontal="left" vertical="top"/>
    </xf>
    <xf numFmtId="0" fontId="105" fillId="0" borderId="0" xfId="0" applyFont="1" applyAlignment="1">
      <alignment vertical="top"/>
    </xf>
    <xf numFmtId="0" fontId="13" fillId="0" borderId="32" xfId="49" applyNumberFormat="1" applyFont="1" applyBorder="1" applyAlignment="1">
      <alignment horizontal="center" vertical="center"/>
      <protection/>
    </xf>
    <xf numFmtId="0" fontId="0" fillId="0" borderId="24" xfId="49" applyFont="1" applyBorder="1">
      <alignment/>
      <protection/>
    </xf>
    <xf numFmtId="0" fontId="10" fillId="0" borderId="0" xfId="49" applyNumberFormat="1" applyFont="1" applyBorder="1" applyAlignment="1">
      <alignment horizontal="center" vertical="center"/>
      <protection/>
    </xf>
    <xf numFmtId="164" fontId="0" fillId="0" borderId="16" xfId="0" applyNumberFormat="1" applyFont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8" fillId="0" borderId="33" xfId="0" applyNumberFormat="1" applyFont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4" fontId="19" fillId="0" borderId="19" xfId="0" applyNumberFormat="1" applyFont="1" applyFill="1" applyBorder="1" applyAlignment="1">
      <alignment horizontal="center" vertical="center"/>
    </xf>
    <xf numFmtId="164" fontId="27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64" fontId="30" fillId="0" borderId="17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27" fillId="0" borderId="17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/>
    </xf>
    <xf numFmtId="0" fontId="0" fillId="0" borderId="0" xfId="49" applyFont="1" applyBorder="1">
      <alignment/>
      <protection/>
    </xf>
    <xf numFmtId="0" fontId="27" fillId="0" borderId="3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27" fillId="0" borderId="33" xfId="0" applyNumberFormat="1" applyFont="1" applyFill="1" applyBorder="1" applyAlignment="1">
      <alignment horizontal="center" vertical="center"/>
    </xf>
    <xf numFmtId="164" fontId="27" fillId="0" borderId="19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/>
    </xf>
    <xf numFmtId="164" fontId="0" fillId="0" borderId="33" xfId="49" applyNumberFormat="1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164" fontId="49" fillId="0" borderId="33" xfId="49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0" xfId="50" applyNumberFormat="1" applyFont="1" applyBorder="1" applyAlignment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33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4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6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49" fontId="42" fillId="0" borderId="13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32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left" vertical="top" inden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107" fillId="0" borderId="33" xfId="0" applyNumberFormat="1" applyFont="1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164" fontId="51" fillId="0" borderId="33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3" xfId="0" applyBorder="1" applyAlignment="1">
      <alignment vertical="center"/>
    </xf>
    <xf numFmtId="0" fontId="50" fillId="0" borderId="33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4" fillId="0" borderId="0" xfId="49" applyFont="1" applyFill="1" applyBorder="1" applyAlignment="1">
      <alignment horizontal="center" vertical="center"/>
      <protection/>
    </xf>
    <xf numFmtId="0" fontId="19" fillId="0" borderId="18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19" fillId="0" borderId="19" xfId="49" applyFont="1" applyBorder="1" applyAlignment="1">
      <alignment horizontal="center" vertical="center"/>
      <protection/>
    </xf>
    <xf numFmtId="1" fontId="27" fillId="0" borderId="18" xfId="49" applyNumberFormat="1" applyFont="1" applyBorder="1" applyAlignment="1">
      <alignment horizontal="center" vertical="center"/>
      <protection/>
    </xf>
    <xf numFmtId="1" fontId="27" fillId="0" borderId="0" xfId="49" applyNumberFormat="1" applyFont="1" applyBorder="1" applyAlignment="1">
      <alignment horizontal="center" vertical="center"/>
      <protection/>
    </xf>
    <xf numFmtId="1" fontId="27" fillId="0" borderId="19" xfId="49" applyNumberFormat="1" applyFont="1" applyBorder="1" applyAlignment="1">
      <alignment horizontal="center" vertical="center"/>
      <protection/>
    </xf>
    <xf numFmtId="0" fontId="11" fillId="0" borderId="18" xfId="49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1" fillId="0" borderId="19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4" fillId="35" borderId="73" xfId="49" applyFont="1" applyFill="1" applyBorder="1" applyAlignment="1">
      <alignment horizontal="center" vertical="center"/>
      <protection/>
    </xf>
    <xf numFmtId="0" fontId="4" fillId="34" borderId="74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35" fillId="33" borderId="5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2" fillId="37" borderId="70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22" fillId="37" borderId="31" xfId="0" applyFont="1" applyFill="1" applyBorder="1" applyAlignment="1">
      <alignment horizontal="center" vertical="center"/>
    </xf>
    <xf numFmtId="0" fontId="22" fillId="37" borderId="55" xfId="0" applyFont="1" applyFill="1" applyBorder="1" applyAlignment="1">
      <alignment horizontal="center" vertical="center"/>
    </xf>
    <xf numFmtId="0" fontId="108" fillId="0" borderId="44" xfId="0" applyFont="1" applyBorder="1" applyAlignment="1">
      <alignment horizontal="center" vertical="center"/>
    </xf>
    <xf numFmtId="0" fontId="108" fillId="0" borderId="45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 vertical="center"/>
    </xf>
    <xf numFmtId="0" fontId="40" fillId="37" borderId="59" xfId="0" applyFont="1" applyFill="1" applyBorder="1" applyAlignment="1">
      <alignment horizontal="center" vertical="center"/>
    </xf>
    <xf numFmtId="0" fontId="40" fillId="37" borderId="54" xfId="0" applyFont="1" applyFill="1" applyBorder="1" applyAlignment="1">
      <alignment horizontal="center" vertical="center"/>
    </xf>
    <xf numFmtId="0" fontId="40" fillId="37" borderId="76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2" fillId="37" borderId="53" xfId="0" applyFont="1" applyFill="1" applyBorder="1" applyAlignment="1">
      <alignment horizontal="center" vertical="center"/>
    </xf>
    <xf numFmtId="0" fontId="22" fillId="37" borderId="54" xfId="0" applyFont="1" applyFill="1" applyBorder="1" applyAlignment="1">
      <alignment horizontal="center" vertical="center"/>
    </xf>
    <xf numFmtId="0" fontId="22" fillId="37" borderId="76" xfId="0" applyFont="1" applyFill="1" applyBorder="1" applyAlignment="1">
      <alignment horizontal="center" vertical="center"/>
    </xf>
    <xf numFmtId="0" fontId="37" fillId="36" borderId="50" xfId="0" applyFont="1" applyFill="1" applyBorder="1" applyAlignment="1">
      <alignment horizontal="center" vertical="center"/>
    </xf>
    <xf numFmtId="0" fontId="40" fillId="37" borderId="56" xfId="0" applyFont="1" applyFill="1" applyBorder="1" applyAlignment="1">
      <alignment horizontal="center" vertical="center"/>
    </xf>
    <xf numFmtId="0" fontId="40" fillId="37" borderId="43" xfId="0" applyFont="1" applyFill="1" applyBorder="1" applyAlignment="1">
      <alignment horizontal="center" vertical="center"/>
    </xf>
    <xf numFmtId="0" fontId="37" fillId="36" borderId="49" xfId="0" applyFont="1" applyFill="1" applyBorder="1" applyAlignment="1">
      <alignment horizontal="center" vertical="center"/>
    </xf>
    <xf numFmtId="0" fontId="37" fillId="36" borderId="51" xfId="0" applyFont="1" applyFill="1" applyBorder="1" applyAlignment="1">
      <alignment horizontal="center" vertical="center"/>
    </xf>
    <xf numFmtId="0" fontId="40" fillId="37" borderId="7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2" fillId="37" borderId="59" xfId="0" applyFont="1" applyFill="1" applyBorder="1" applyAlignment="1">
      <alignment horizontal="center" vertical="center"/>
    </xf>
    <xf numFmtId="0" fontId="22" fillId="38" borderId="54" xfId="0" applyFont="1" applyFill="1" applyBorder="1" applyAlignment="1">
      <alignment horizontal="center" vertical="center"/>
    </xf>
    <xf numFmtId="0" fontId="22" fillId="37" borderId="57" xfId="0" applyFont="1" applyFill="1" applyBorder="1" applyAlignment="1">
      <alignment horizontal="center" vertical="center"/>
    </xf>
    <xf numFmtId="0" fontId="22" fillId="38" borderId="53" xfId="0" applyFont="1" applyFill="1" applyBorder="1" applyAlignment="1">
      <alignment horizontal="center" vertical="center"/>
    </xf>
    <xf numFmtId="0" fontId="40" fillId="37" borderId="53" xfId="0" applyFont="1" applyFill="1" applyBorder="1" applyAlignment="1">
      <alignment horizontal="center" vertical="center"/>
    </xf>
    <xf numFmtId="0" fontId="40" fillId="37" borderId="57" xfId="0" applyFont="1" applyFill="1" applyBorder="1" applyAlignment="1">
      <alignment horizontal="center" vertical="center"/>
    </xf>
    <xf numFmtId="0" fontId="22" fillId="38" borderId="76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symb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Kuřim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25</xdr:row>
      <xdr:rowOff>114300</xdr:rowOff>
    </xdr:from>
    <xdr:to>
      <xdr:col>60</xdr:col>
      <xdr:colOff>266700</xdr:colOff>
      <xdr:row>25</xdr:row>
      <xdr:rowOff>114300</xdr:rowOff>
    </xdr:to>
    <xdr:sp>
      <xdr:nvSpPr>
        <xdr:cNvPr id="1" name="Line 80"/>
        <xdr:cNvSpPr>
          <a:spLocks/>
        </xdr:cNvSpPr>
      </xdr:nvSpPr>
      <xdr:spPr>
        <a:xfrm flipV="1">
          <a:off x="33394650" y="6496050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35</xdr:row>
      <xdr:rowOff>114300</xdr:rowOff>
    </xdr:from>
    <xdr:to>
      <xdr:col>40</xdr:col>
      <xdr:colOff>266700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4954250" y="878205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29</xdr:row>
      <xdr:rowOff>114300</xdr:rowOff>
    </xdr:from>
    <xdr:to>
      <xdr:col>81</xdr:col>
      <xdr:colOff>495300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56864250" y="7410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29</xdr:row>
      <xdr:rowOff>114300</xdr:rowOff>
    </xdr:from>
    <xdr:to>
      <xdr:col>74</xdr:col>
      <xdr:colOff>247650</xdr:colOff>
      <xdr:row>32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51644550" y="7410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26</xdr:row>
      <xdr:rowOff>114300</xdr:rowOff>
    </xdr:from>
    <xdr:to>
      <xdr:col>69</xdr:col>
      <xdr:colOff>495300</xdr:colOff>
      <xdr:row>29</xdr:row>
      <xdr:rowOff>114300</xdr:rowOff>
    </xdr:to>
    <xdr:sp>
      <xdr:nvSpPr>
        <xdr:cNvPr id="5" name="Line 6"/>
        <xdr:cNvSpPr>
          <a:spLocks/>
        </xdr:cNvSpPr>
      </xdr:nvSpPr>
      <xdr:spPr>
        <a:xfrm flipH="1" flipV="1">
          <a:off x="46462950" y="6724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114300</xdr:rowOff>
    </xdr:from>
    <xdr:to>
      <xdr:col>45</xdr:col>
      <xdr:colOff>28575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1257300" y="7410450"/>
          <a:ext cx="3121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114300</xdr:rowOff>
    </xdr:from>
    <xdr:to>
      <xdr:col>45</xdr:col>
      <xdr:colOff>28575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1000125" y="8096250"/>
          <a:ext cx="3147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28700" y="10267950"/>
          <a:ext cx="1491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266700</xdr:colOff>
      <xdr:row>26</xdr:row>
      <xdr:rowOff>114300</xdr:rowOff>
    </xdr:from>
    <xdr:to>
      <xdr:col>20</xdr:col>
      <xdr:colOff>266700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H="1">
          <a:off x="9753600" y="6724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13</xdr:col>
      <xdr:colOff>495300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6038850" y="7410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34</xdr:row>
      <xdr:rowOff>114300</xdr:rowOff>
    </xdr:from>
    <xdr:to>
      <xdr:col>20</xdr:col>
      <xdr:colOff>266700</xdr:colOff>
      <xdr:row>35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12725400" y="85534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29</xdr:row>
      <xdr:rowOff>114300</xdr:rowOff>
    </xdr:from>
    <xdr:to>
      <xdr:col>89</xdr:col>
      <xdr:colOff>28575</xdr:colOff>
      <xdr:row>29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33385125" y="7410450"/>
          <a:ext cx="3147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32</xdr:row>
      <xdr:rowOff>114300</xdr:rowOff>
    </xdr:from>
    <xdr:to>
      <xdr:col>88</xdr:col>
      <xdr:colOff>285750</xdr:colOff>
      <xdr:row>32</xdr:row>
      <xdr:rowOff>114300</xdr:rowOff>
    </xdr:to>
    <xdr:sp>
      <xdr:nvSpPr>
        <xdr:cNvPr id="13" name="Line 15"/>
        <xdr:cNvSpPr>
          <a:spLocks/>
        </xdr:cNvSpPr>
      </xdr:nvSpPr>
      <xdr:spPr>
        <a:xfrm flipV="1">
          <a:off x="33385125" y="8096250"/>
          <a:ext cx="3121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19050</xdr:rowOff>
    </xdr:from>
    <xdr:to>
      <xdr:col>49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0289500" y="19050"/>
          <a:ext cx="52768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Kuřim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89</xdr:col>
      <xdr:colOff>0</xdr:colOff>
      <xdr:row>44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45453300" y="10267950"/>
          <a:ext cx="1937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13</xdr:col>
      <xdr:colOff>495300</xdr:colOff>
      <xdr:row>32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6038850" y="74104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25</xdr:row>
      <xdr:rowOff>171450</xdr:rowOff>
    </xdr:from>
    <xdr:to>
      <xdr:col>22</xdr:col>
      <xdr:colOff>266700</xdr:colOff>
      <xdr:row>26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14211300" y="655320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45</xdr:col>
      <xdr:colOff>19050</xdr:colOff>
      <xdr:row>25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16440150" y="649605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32</xdr:row>
      <xdr:rowOff>114300</xdr:rowOff>
    </xdr:from>
    <xdr:to>
      <xdr:col>18</xdr:col>
      <xdr:colOff>266700</xdr:colOff>
      <xdr:row>34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9753600" y="80962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36</xdr:row>
      <xdr:rowOff>114300</xdr:rowOff>
    </xdr:from>
    <xdr:to>
      <xdr:col>60</xdr:col>
      <xdr:colOff>266700</xdr:colOff>
      <xdr:row>36</xdr:row>
      <xdr:rowOff>114300</xdr:rowOff>
    </xdr:to>
    <xdr:sp>
      <xdr:nvSpPr>
        <xdr:cNvPr id="20" name="Line 23"/>
        <xdr:cNvSpPr>
          <a:spLocks/>
        </xdr:cNvSpPr>
      </xdr:nvSpPr>
      <xdr:spPr>
        <a:xfrm flipV="1">
          <a:off x="31299150" y="901065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36</xdr:row>
      <xdr:rowOff>57150</xdr:rowOff>
    </xdr:from>
    <xdr:to>
      <xdr:col>61</xdr:col>
      <xdr:colOff>495300</xdr:colOff>
      <xdr:row>36</xdr:row>
      <xdr:rowOff>114300</xdr:rowOff>
    </xdr:to>
    <xdr:sp>
      <xdr:nvSpPr>
        <xdr:cNvPr id="21" name="Line 24"/>
        <xdr:cNvSpPr>
          <a:spLocks/>
        </xdr:cNvSpPr>
      </xdr:nvSpPr>
      <xdr:spPr>
        <a:xfrm flipV="1">
          <a:off x="44234100" y="89535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114300</xdr:rowOff>
    </xdr:from>
    <xdr:to>
      <xdr:col>69</xdr:col>
      <xdr:colOff>476250</xdr:colOff>
      <xdr:row>35</xdr:row>
      <xdr:rowOff>114300</xdr:rowOff>
    </xdr:to>
    <xdr:sp>
      <xdr:nvSpPr>
        <xdr:cNvPr id="22" name="Line 25"/>
        <xdr:cNvSpPr>
          <a:spLocks/>
        </xdr:cNvSpPr>
      </xdr:nvSpPr>
      <xdr:spPr>
        <a:xfrm flipV="1">
          <a:off x="46462950" y="80962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25</xdr:row>
      <xdr:rowOff>114300</xdr:rowOff>
    </xdr:from>
    <xdr:to>
      <xdr:col>61</xdr:col>
      <xdr:colOff>495300</xdr:colOff>
      <xdr:row>25</xdr:row>
      <xdr:rowOff>171450</xdr:rowOff>
    </xdr:to>
    <xdr:sp>
      <xdr:nvSpPr>
        <xdr:cNvPr id="23" name="Line 29"/>
        <xdr:cNvSpPr>
          <a:spLocks/>
        </xdr:cNvSpPr>
      </xdr:nvSpPr>
      <xdr:spPr>
        <a:xfrm flipH="1" flipV="1">
          <a:off x="44234100" y="64960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24" name="Line 31"/>
        <xdr:cNvSpPr>
          <a:spLocks/>
        </xdr:cNvSpPr>
      </xdr:nvSpPr>
      <xdr:spPr>
        <a:xfrm flipH="1">
          <a:off x="514350" y="7410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781050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89</xdr:col>
      <xdr:colOff>238125</xdr:colOff>
      <xdr:row>32</xdr:row>
      <xdr:rowOff>114300</xdr:rowOff>
    </xdr:from>
    <xdr:to>
      <xdr:col>90</xdr:col>
      <xdr:colOff>0</xdr:colOff>
      <xdr:row>32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65065275" y="8096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827150" y="7296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88</xdr:col>
      <xdr:colOff>247650</xdr:colOff>
      <xdr:row>32</xdr:row>
      <xdr:rowOff>0</xdr:rowOff>
    </xdr:from>
    <xdr:to>
      <xdr:col>89</xdr:col>
      <xdr:colOff>247650</xdr:colOff>
      <xdr:row>33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560450" y="7981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0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276225</xdr:colOff>
      <xdr:row>38</xdr:row>
      <xdr:rowOff>114300</xdr:rowOff>
    </xdr:from>
    <xdr:to>
      <xdr:col>24</xdr:col>
      <xdr:colOff>266700</xdr:colOff>
      <xdr:row>40</xdr:row>
      <xdr:rowOff>114300</xdr:rowOff>
    </xdr:to>
    <xdr:sp>
      <xdr:nvSpPr>
        <xdr:cNvPr id="31" name="Line 41"/>
        <xdr:cNvSpPr>
          <a:spLocks/>
        </xdr:cNvSpPr>
      </xdr:nvSpPr>
      <xdr:spPr>
        <a:xfrm flipH="1" flipV="1">
          <a:off x="15706725" y="9467850"/>
          <a:ext cx="1476375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44215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44215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44215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45</xdr:col>
      <xdr:colOff>0</xdr:colOff>
      <xdr:row>36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442150" y="889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20</xdr:col>
      <xdr:colOff>266700</xdr:colOff>
      <xdr:row>35</xdr:row>
      <xdr:rowOff>57150</xdr:rowOff>
    </xdr:from>
    <xdr:to>
      <xdr:col>21</xdr:col>
      <xdr:colOff>495300</xdr:colOff>
      <xdr:row>35</xdr:row>
      <xdr:rowOff>114300</xdr:rowOff>
    </xdr:to>
    <xdr:sp>
      <xdr:nvSpPr>
        <xdr:cNvPr id="36" name="Line 48"/>
        <xdr:cNvSpPr>
          <a:spLocks/>
        </xdr:cNvSpPr>
      </xdr:nvSpPr>
      <xdr:spPr>
        <a:xfrm>
          <a:off x="14211300" y="87249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25</xdr:row>
      <xdr:rowOff>114300</xdr:rowOff>
    </xdr:from>
    <xdr:to>
      <xdr:col>23</xdr:col>
      <xdr:colOff>495300</xdr:colOff>
      <xdr:row>25</xdr:row>
      <xdr:rowOff>171450</xdr:rowOff>
    </xdr:to>
    <xdr:sp>
      <xdr:nvSpPr>
        <xdr:cNvPr id="37" name="Line 49"/>
        <xdr:cNvSpPr>
          <a:spLocks/>
        </xdr:cNvSpPr>
      </xdr:nvSpPr>
      <xdr:spPr>
        <a:xfrm flipV="1">
          <a:off x="15697200" y="64960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35</xdr:row>
      <xdr:rowOff>114300</xdr:rowOff>
    </xdr:from>
    <xdr:to>
      <xdr:col>63</xdr:col>
      <xdr:colOff>495300</xdr:colOff>
      <xdr:row>36</xdr:row>
      <xdr:rowOff>57150</xdr:rowOff>
    </xdr:to>
    <xdr:sp>
      <xdr:nvSpPr>
        <xdr:cNvPr id="38" name="Line 52"/>
        <xdr:cNvSpPr>
          <a:spLocks/>
        </xdr:cNvSpPr>
      </xdr:nvSpPr>
      <xdr:spPr>
        <a:xfrm flipV="1">
          <a:off x="44977050" y="87820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25</xdr:row>
      <xdr:rowOff>171450</xdr:rowOff>
    </xdr:from>
    <xdr:to>
      <xdr:col>63</xdr:col>
      <xdr:colOff>495300</xdr:colOff>
      <xdr:row>26</xdr:row>
      <xdr:rowOff>114300</xdr:rowOff>
    </xdr:to>
    <xdr:sp>
      <xdr:nvSpPr>
        <xdr:cNvPr id="39" name="Line 54"/>
        <xdr:cNvSpPr>
          <a:spLocks/>
        </xdr:cNvSpPr>
      </xdr:nvSpPr>
      <xdr:spPr>
        <a:xfrm flipH="1" flipV="1">
          <a:off x="44977050" y="655320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685800</xdr:colOff>
      <xdr:row>18</xdr:row>
      <xdr:rowOff>9525</xdr:rowOff>
    </xdr:from>
    <xdr:to>
      <xdr:col>53</xdr:col>
      <xdr:colOff>447675</xdr:colOff>
      <xdr:row>20</xdr:row>
      <xdr:rowOff>9525</xdr:rowOff>
    </xdr:to>
    <xdr:pic>
      <xdr:nvPicPr>
        <xdr:cNvPr id="40" name="Picture 43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0" y="4791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209550</xdr:colOff>
      <xdr:row>26</xdr:row>
      <xdr:rowOff>114300</xdr:rowOff>
    </xdr:from>
    <xdr:to>
      <xdr:col>59</xdr:col>
      <xdr:colOff>685800</xdr:colOff>
      <xdr:row>28</xdr:row>
      <xdr:rowOff>114300</xdr:rowOff>
    </xdr:to>
    <xdr:grpSp>
      <xdr:nvGrpSpPr>
        <xdr:cNvPr id="41" name="Group 452"/>
        <xdr:cNvGrpSpPr>
          <a:grpSpLocks/>
        </xdr:cNvGrpSpPr>
      </xdr:nvGrpSpPr>
      <xdr:grpSpPr>
        <a:xfrm>
          <a:off x="31013400" y="6724650"/>
          <a:ext cx="12668250" cy="457200"/>
          <a:chOff x="115" y="298"/>
          <a:chExt cx="1117" cy="40"/>
        </a:xfrm>
        <a:solidFill>
          <a:srgbClr val="FFFFFF"/>
        </a:solidFill>
      </xdr:grpSpPr>
      <xdr:sp>
        <xdr:nvSpPr>
          <xdr:cNvPr id="42" name="Rectangle 45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5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5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5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6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6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6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6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6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6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6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6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6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209550</xdr:colOff>
      <xdr:row>33</xdr:row>
      <xdr:rowOff>114300</xdr:rowOff>
    </xdr:from>
    <xdr:to>
      <xdr:col>59</xdr:col>
      <xdr:colOff>685800</xdr:colOff>
      <xdr:row>35</xdr:row>
      <xdr:rowOff>114300</xdr:rowOff>
    </xdr:to>
    <xdr:grpSp>
      <xdr:nvGrpSpPr>
        <xdr:cNvPr id="58" name="Group 494"/>
        <xdr:cNvGrpSpPr>
          <a:grpSpLocks/>
        </xdr:cNvGrpSpPr>
      </xdr:nvGrpSpPr>
      <xdr:grpSpPr>
        <a:xfrm>
          <a:off x="31013400" y="8324850"/>
          <a:ext cx="12668250" cy="457200"/>
          <a:chOff x="115" y="298"/>
          <a:chExt cx="1117" cy="40"/>
        </a:xfrm>
        <a:solidFill>
          <a:srgbClr val="FFFFFF"/>
        </a:solidFill>
      </xdr:grpSpPr>
      <xdr:sp>
        <xdr:nvSpPr>
          <xdr:cNvPr id="59" name="Rectangle 49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9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9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9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9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0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0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0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0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0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0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0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0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0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0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1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22</xdr:row>
      <xdr:rowOff>114300</xdr:rowOff>
    </xdr:from>
    <xdr:to>
      <xdr:col>45</xdr:col>
      <xdr:colOff>276225</xdr:colOff>
      <xdr:row>22</xdr:row>
      <xdr:rowOff>114300</xdr:rowOff>
    </xdr:to>
    <xdr:sp>
      <xdr:nvSpPr>
        <xdr:cNvPr id="75" name="Line 680"/>
        <xdr:cNvSpPr>
          <a:spLocks/>
        </xdr:cNvSpPr>
      </xdr:nvSpPr>
      <xdr:spPr>
        <a:xfrm flipV="1">
          <a:off x="16440150" y="5810250"/>
          <a:ext cx="1627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714375</xdr:colOff>
      <xdr:row>22</xdr:row>
      <xdr:rowOff>114300</xdr:rowOff>
    </xdr:from>
    <xdr:to>
      <xdr:col>65</xdr:col>
      <xdr:colOff>457200</xdr:colOff>
      <xdr:row>22</xdr:row>
      <xdr:rowOff>114300</xdr:rowOff>
    </xdr:to>
    <xdr:sp>
      <xdr:nvSpPr>
        <xdr:cNvPr id="76" name="Line 682"/>
        <xdr:cNvSpPr>
          <a:spLocks/>
        </xdr:cNvSpPr>
      </xdr:nvSpPr>
      <xdr:spPr>
        <a:xfrm flipV="1">
          <a:off x="33156525" y="5810250"/>
          <a:ext cx="1475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22</xdr:row>
      <xdr:rowOff>114300</xdr:rowOff>
    </xdr:from>
    <xdr:to>
      <xdr:col>61</xdr:col>
      <xdr:colOff>495300</xdr:colOff>
      <xdr:row>22</xdr:row>
      <xdr:rowOff>180975</xdr:rowOff>
    </xdr:to>
    <xdr:sp>
      <xdr:nvSpPr>
        <xdr:cNvPr id="77" name="Line 683"/>
        <xdr:cNvSpPr>
          <a:spLocks/>
        </xdr:cNvSpPr>
      </xdr:nvSpPr>
      <xdr:spPr>
        <a:xfrm flipH="1" flipV="1">
          <a:off x="44234100" y="58102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38</xdr:row>
      <xdr:rowOff>114300</xdr:rowOff>
    </xdr:from>
    <xdr:to>
      <xdr:col>40</xdr:col>
      <xdr:colOff>266700</xdr:colOff>
      <xdr:row>38</xdr:row>
      <xdr:rowOff>114300</xdr:rowOff>
    </xdr:to>
    <xdr:sp>
      <xdr:nvSpPr>
        <xdr:cNvPr id="78" name="Line 685"/>
        <xdr:cNvSpPr>
          <a:spLocks/>
        </xdr:cNvSpPr>
      </xdr:nvSpPr>
      <xdr:spPr>
        <a:xfrm>
          <a:off x="14954250" y="946785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39</xdr:row>
      <xdr:rowOff>114300</xdr:rowOff>
    </xdr:from>
    <xdr:to>
      <xdr:col>60</xdr:col>
      <xdr:colOff>266700</xdr:colOff>
      <xdr:row>39</xdr:row>
      <xdr:rowOff>114300</xdr:rowOff>
    </xdr:to>
    <xdr:sp>
      <xdr:nvSpPr>
        <xdr:cNvPr id="79" name="Line 686"/>
        <xdr:cNvSpPr>
          <a:spLocks/>
        </xdr:cNvSpPr>
      </xdr:nvSpPr>
      <xdr:spPr>
        <a:xfrm flipV="1">
          <a:off x="31299150" y="969645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39</xdr:row>
      <xdr:rowOff>47625</xdr:rowOff>
    </xdr:from>
    <xdr:to>
      <xdr:col>61</xdr:col>
      <xdr:colOff>495300</xdr:colOff>
      <xdr:row>39</xdr:row>
      <xdr:rowOff>114300</xdr:rowOff>
    </xdr:to>
    <xdr:sp>
      <xdr:nvSpPr>
        <xdr:cNvPr id="80" name="Line 687"/>
        <xdr:cNvSpPr>
          <a:spLocks/>
        </xdr:cNvSpPr>
      </xdr:nvSpPr>
      <xdr:spPr>
        <a:xfrm flipV="1">
          <a:off x="44234100" y="96297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39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244215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20</xdr:col>
      <xdr:colOff>266700</xdr:colOff>
      <xdr:row>38</xdr:row>
      <xdr:rowOff>47625</xdr:rowOff>
    </xdr:from>
    <xdr:to>
      <xdr:col>21</xdr:col>
      <xdr:colOff>495300</xdr:colOff>
      <xdr:row>38</xdr:row>
      <xdr:rowOff>114300</xdr:rowOff>
    </xdr:to>
    <xdr:sp>
      <xdr:nvSpPr>
        <xdr:cNvPr id="82" name="Line 689"/>
        <xdr:cNvSpPr>
          <a:spLocks/>
        </xdr:cNvSpPr>
      </xdr:nvSpPr>
      <xdr:spPr>
        <a:xfrm>
          <a:off x="14211300" y="94011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23</xdr:row>
      <xdr:rowOff>114300</xdr:rowOff>
    </xdr:from>
    <xdr:to>
      <xdr:col>21</xdr:col>
      <xdr:colOff>495300</xdr:colOff>
      <xdr:row>28</xdr:row>
      <xdr:rowOff>114300</xdr:rowOff>
    </xdr:to>
    <xdr:sp>
      <xdr:nvSpPr>
        <xdr:cNvPr id="83" name="Line 691"/>
        <xdr:cNvSpPr>
          <a:spLocks/>
        </xdr:cNvSpPr>
      </xdr:nvSpPr>
      <xdr:spPr>
        <a:xfrm flipH="1">
          <a:off x="11239500" y="60388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24</xdr:row>
      <xdr:rowOff>76200</xdr:rowOff>
    </xdr:from>
    <xdr:to>
      <xdr:col>19</xdr:col>
      <xdr:colOff>752475</xdr:colOff>
      <xdr:row>26</xdr:row>
      <xdr:rowOff>114300</xdr:rowOff>
    </xdr:to>
    <xdr:sp>
      <xdr:nvSpPr>
        <xdr:cNvPr id="84" name="Line 692"/>
        <xdr:cNvSpPr>
          <a:spLocks/>
        </xdr:cNvSpPr>
      </xdr:nvSpPr>
      <xdr:spPr>
        <a:xfrm flipH="1">
          <a:off x="12706350" y="6229350"/>
          <a:ext cx="1019175" cy="495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33</xdr:row>
      <xdr:rowOff>114300</xdr:rowOff>
    </xdr:from>
    <xdr:to>
      <xdr:col>18</xdr:col>
      <xdr:colOff>266700</xdr:colOff>
      <xdr:row>36</xdr:row>
      <xdr:rowOff>114300</xdr:rowOff>
    </xdr:to>
    <xdr:sp>
      <xdr:nvSpPr>
        <xdr:cNvPr id="85" name="Line 693"/>
        <xdr:cNvSpPr>
          <a:spLocks/>
        </xdr:cNvSpPr>
      </xdr:nvSpPr>
      <xdr:spPr>
        <a:xfrm>
          <a:off x="11239500" y="83248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37</xdr:row>
      <xdr:rowOff>114300</xdr:rowOff>
    </xdr:from>
    <xdr:to>
      <xdr:col>20</xdr:col>
      <xdr:colOff>266700</xdr:colOff>
      <xdr:row>38</xdr:row>
      <xdr:rowOff>47625</xdr:rowOff>
    </xdr:to>
    <xdr:sp>
      <xdr:nvSpPr>
        <xdr:cNvPr id="86" name="Line 694"/>
        <xdr:cNvSpPr>
          <a:spLocks/>
        </xdr:cNvSpPr>
      </xdr:nvSpPr>
      <xdr:spPr>
        <a:xfrm>
          <a:off x="13468350" y="923925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34</xdr:row>
      <xdr:rowOff>114300</xdr:rowOff>
    </xdr:from>
    <xdr:to>
      <xdr:col>65</xdr:col>
      <xdr:colOff>504825</xdr:colOff>
      <xdr:row>37</xdr:row>
      <xdr:rowOff>95250</xdr:rowOff>
    </xdr:to>
    <xdr:sp>
      <xdr:nvSpPr>
        <xdr:cNvPr id="87" name="Line 702"/>
        <xdr:cNvSpPr>
          <a:spLocks/>
        </xdr:cNvSpPr>
      </xdr:nvSpPr>
      <xdr:spPr>
        <a:xfrm flipV="1">
          <a:off x="46462950" y="8553450"/>
          <a:ext cx="14954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38</xdr:row>
      <xdr:rowOff>114300</xdr:rowOff>
    </xdr:from>
    <xdr:to>
      <xdr:col>62</xdr:col>
      <xdr:colOff>266700</xdr:colOff>
      <xdr:row>39</xdr:row>
      <xdr:rowOff>47625</xdr:rowOff>
    </xdr:to>
    <xdr:sp>
      <xdr:nvSpPr>
        <xdr:cNvPr id="88" name="Line 703"/>
        <xdr:cNvSpPr>
          <a:spLocks/>
        </xdr:cNvSpPr>
      </xdr:nvSpPr>
      <xdr:spPr>
        <a:xfrm flipV="1">
          <a:off x="44977050" y="946785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24</xdr:row>
      <xdr:rowOff>133350</xdr:rowOff>
    </xdr:from>
    <xdr:to>
      <xdr:col>65</xdr:col>
      <xdr:colOff>504825</xdr:colOff>
      <xdr:row>27</xdr:row>
      <xdr:rowOff>114300</xdr:rowOff>
    </xdr:to>
    <xdr:sp>
      <xdr:nvSpPr>
        <xdr:cNvPr id="89" name="Line 704"/>
        <xdr:cNvSpPr>
          <a:spLocks/>
        </xdr:cNvSpPr>
      </xdr:nvSpPr>
      <xdr:spPr>
        <a:xfrm flipH="1" flipV="1">
          <a:off x="46462950" y="6286500"/>
          <a:ext cx="149542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38</xdr:row>
      <xdr:rowOff>114300</xdr:rowOff>
    </xdr:from>
    <xdr:to>
      <xdr:col>39</xdr:col>
      <xdr:colOff>504825</xdr:colOff>
      <xdr:row>40</xdr:row>
      <xdr:rowOff>114300</xdr:rowOff>
    </xdr:to>
    <xdr:sp>
      <xdr:nvSpPr>
        <xdr:cNvPr id="90" name="Line 706"/>
        <xdr:cNvSpPr>
          <a:spLocks/>
        </xdr:cNvSpPr>
      </xdr:nvSpPr>
      <xdr:spPr>
        <a:xfrm flipH="1">
          <a:off x="26841450" y="9467850"/>
          <a:ext cx="1495425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39</xdr:row>
      <xdr:rowOff>114300</xdr:rowOff>
    </xdr:from>
    <xdr:to>
      <xdr:col>63</xdr:col>
      <xdr:colOff>57150</xdr:colOff>
      <xdr:row>39</xdr:row>
      <xdr:rowOff>114300</xdr:rowOff>
    </xdr:to>
    <xdr:sp>
      <xdr:nvSpPr>
        <xdr:cNvPr id="91" name="Line 711"/>
        <xdr:cNvSpPr>
          <a:spLocks/>
        </xdr:cNvSpPr>
      </xdr:nvSpPr>
      <xdr:spPr>
        <a:xfrm flipV="1">
          <a:off x="44234100" y="9696450"/>
          <a:ext cx="1790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22</xdr:row>
      <xdr:rowOff>180975</xdr:rowOff>
    </xdr:from>
    <xdr:to>
      <xdr:col>62</xdr:col>
      <xdr:colOff>266700</xdr:colOff>
      <xdr:row>23</xdr:row>
      <xdr:rowOff>114300</xdr:rowOff>
    </xdr:to>
    <xdr:sp>
      <xdr:nvSpPr>
        <xdr:cNvPr id="92" name="Line 715"/>
        <xdr:cNvSpPr>
          <a:spLocks/>
        </xdr:cNvSpPr>
      </xdr:nvSpPr>
      <xdr:spPr>
        <a:xfrm flipH="1" flipV="1">
          <a:off x="44977050" y="587692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381000</xdr:colOff>
      <xdr:row>21</xdr:row>
      <xdr:rowOff>9525</xdr:rowOff>
    </xdr:from>
    <xdr:to>
      <xdr:col>44</xdr:col>
      <xdr:colOff>342900</xdr:colOff>
      <xdr:row>22</xdr:row>
      <xdr:rowOff>114300</xdr:rowOff>
    </xdr:to>
    <xdr:sp>
      <xdr:nvSpPr>
        <xdr:cNvPr id="93" name="Line 877"/>
        <xdr:cNvSpPr>
          <a:spLocks/>
        </xdr:cNvSpPr>
      </xdr:nvSpPr>
      <xdr:spPr>
        <a:xfrm flipH="1" flipV="1">
          <a:off x="30670500" y="5476875"/>
          <a:ext cx="1447800" cy="3333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819150</xdr:colOff>
      <xdr:row>38</xdr:row>
      <xdr:rowOff>114300</xdr:rowOff>
    </xdr:from>
    <xdr:to>
      <xdr:col>21</xdr:col>
      <xdr:colOff>495300</xdr:colOff>
      <xdr:row>38</xdr:row>
      <xdr:rowOff>114300</xdr:rowOff>
    </xdr:to>
    <xdr:sp>
      <xdr:nvSpPr>
        <xdr:cNvPr id="94" name="Line 881"/>
        <xdr:cNvSpPr>
          <a:spLocks/>
        </xdr:cNvSpPr>
      </xdr:nvSpPr>
      <xdr:spPr>
        <a:xfrm flipV="1">
          <a:off x="13792200" y="9467850"/>
          <a:ext cx="11620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35</xdr:row>
      <xdr:rowOff>114300</xdr:rowOff>
    </xdr:from>
    <xdr:to>
      <xdr:col>41</xdr:col>
      <xdr:colOff>495300</xdr:colOff>
      <xdr:row>35</xdr:row>
      <xdr:rowOff>180975</xdr:rowOff>
    </xdr:to>
    <xdr:sp>
      <xdr:nvSpPr>
        <xdr:cNvPr id="95" name="Line 886"/>
        <xdr:cNvSpPr>
          <a:spLocks/>
        </xdr:cNvSpPr>
      </xdr:nvSpPr>
      <xdr:spPr>
        <a:xfrm>
          <a:off x="29070300" y="87820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36</xdr:row>
      <xdr:rowOff>47625</xdr:rowOff>
    </xdr:from>
    <xdr:to>
      <xdr:col>43</xdr:col>
      <xdr:colOff>495300</xdr:colOff>
      <xdr:row>36</xdr:row>
      <xdr:rowOff>114300</xdr:rowOff>
    </xdr:to>
    <xdr:sp>
      <xdr:nvSpPr>
        <xdr:cNvPr id="96" name="Line 887"/>
        <xdr:cNvSpPr>
          <a:spLocks/>
        </xdr:cNvSpPr>
      </xdr:nvSpPr>
      <xdr:spPr>
        <a:xfrm>
          <a:off x="30556200" y="8943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22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22117050" y="5695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5a *</a:t>
          </a:r>
        </a:p>
      </xdr:txBody>
    </xdr:sp>
    <xdr:clientData/>
  </xdr:oneCellAnchor>
  <xdr:twoCellAnchor>
    <xdr:from>
      <xdr:col>41</xdr:col>
      <xdr:colOff>495300</xdr:colOff>
      <xdr:row>35</xdr:row>
      <xdr:rowOff>180975</xdr:rowOff>
    </xdr:from>
    <xdr:to>
      <xdr:col>42</xdr:col>
      <xdr:colOff>266700</xdr:colOff>
      <xdr:row>36</xdr:row>
      <xdr:rowOff>47625</xdr:rowOff>
    </xdr:to>
    <xdr:sp>
      <xdr:nvSpPr>
        <xdr:cNvPr id="98" name="Line 902"/>
        <xdr:cNvSpPr>
          <a:spLocks/>
        </xdr:cNvSpPr>
      </xdr:nvSpPr>
      <xdr:spPr>
        <a:xfrm>
          <a:off x="29813250" y="88487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38</xdr:row>
      <xdr:rowOff>114300</xdr:rowOff>
    </xdr:from>
    <xdr:to>
      <xdr:col>41</xdr:col>
      <xdr:colOff>495300</xdr:colOff>
      <xdr:row>38</xdr:row>
      <xdr:rowOff>180975</xdr:rowOff>
    </xdr:to>
    <xdr:sp>
      <xdr:nvSpPr>
        <xdr:cNvPr id="99" name="Line 903"/>
        <xdr:cNvSpPr>
          <a:spLocks/>
        </xdr:cNvSpPr>
      </xdr:nvSpPr>
      <xdr:spPr>
        <a:xfrm>
          <a:off x="29070300" y="94678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39</xdr:row>
      <xdr:rowOff>47625</xdr:rowOff>
    </xdr:from>
    <xdr:to>
      <xdr:col>43</xdr:col>
      <xdr:colOff>495300</xdr:colOff>
      <xdr:row>39</xdr:row>
      <xdr:rowOff>114300</xdr:rowOff>
    </xdr:to>
    <xdr:sp>
      <xdr:nvSpPr>
        <xdr:cNvPr id="100" name="Line 904"/>
        <xdr:cNvSpPr>
          <a:spLocks/>
        </xdr:cNvSpPr>
      </xdr:nvSpPr>
      <xdr:spPr>
        <a:xfrm>
          <a:off x="30556200" y="96297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38</xdr:row>
      <xdr:rowOff>180975</xdr:rowOff>
    </xdr:from>
    <xdr:to>
      <xdr:col>42</xdr:col>
      <xdr:colOff>266700</xdr:colOff>
      <xdr:row>39</xdr:row>
      <xdr:rowOff>47625</xdr:rowOff>
    </xdr:to>
    <xdr:sp>
      <xdr:nvSpPr>
        <xdr:cNvPr id="101" name="Line 905"/>
        <xdr:cNvSpPr>
          <a:spLocks/>
        </xdr:cNvSpPr>
      </xdr:nvSpPr>
      <xdr:spPr>
        <a:xfrm>
          <a:off x="29813250" y="95345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22</xdr:row>
      <xdr:rowOff>114300</xdr:rowOff>
    </xdr:from>
    <xdr:to>
      <xdr:col>23</xdr:col>
      <xdr:colOff>495300</xdr:colOff>
      <xdr:row>22</xdr:row>
      <xdr:rowOff>180975</xdr:rowOff>
    </xdr:to>
    <xdr:sp>
      <xdr:nvSpPr>
        <xdr:cNvPr id="102" name="Line 927"/>
        <xdr:cNvSpPr>
          <a:spLocks/>
        </xdr:cNvSpPr>
      </xdr:nvSpPr>
      <xdr:spPr>
        <a:xfrm flipH="1">
          <a:off x="15697200" y="58102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22</xdr:row>
      <xdr:rowOff>180975</xdr:rowOff>
    </xdr:from>
    <xdr:to>
      <xdr:col>22</xdr:col>
      <xdr:colOff>266700</xdr:colOff>
      <xdr:row>23</xdr:row>
      <xdr:rowOff>114300</xdr:rowOff>
    </xdr:to>
    <xdr:sp>
      <xdr:nvSpPr>
        <xdr:cNvPr id="103" name="Line 928"/>
        <xdr:cNvSpPr>
          <a:spLocks/>
        </xdr:cNvSpPr>
      </xdr:nvSpPr>
      <xdr:spPr>
        <a:xfrm flipH="1">
          <a:off x="14954250" y="587692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32</xdr:row>
      <xdr:rowOff>114300</xdr:rowOff>
    </xdr:from>
    <xdr:to>
      <xdr:col>77</xdr:col>
      <xdr:colOff>66675</xdr:colOff>
      <xdr:row>33</xdr:row>
      <xdr:rowOff>152400</xdr:rowOff>
    </xdr:to>
    <xdr:sp>
      <xdr:nvSpPr>
        <xdr:cNvPr id="104" name="Line 933"/>
        <xdr:cNvSpPr>
          <a:spLocks/>
        </xdr:cNvSpPr>
      </xdr:nvSpPr>
      <xdr:spPr>
        <a:xfrm flipH="1" flipV="1">
          <a:off x="55378350" y="8096250"/>
          <a:ext cx="1057275" cy="2667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22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70750" y="569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62</xdr:col>
      <xdr:colOff>266700</xdr:colOff>
      <xdr:row>37</xdr:row>
      <xdr:rowOff>95250</xdr:rowOff>
    </xdr:from>
    <xdr:to>
      <xdr:col>63</xdr:col>
      <xdr:colOff>495300</xdr:colOff>
      <xdr:row>38</xdr:row>
      <xdr:rowOff>114300</xdr:rowOff>
    </xdr:to>
    <xdr:sp>
      <xdr:nvSpPr>
        <xdr:cNvPr id="106" name="Line 961"/>
        <xdr:cNvSpPr>
          <a:spLocks/>
        </xdr:cNvSpPr>
      </xdr:nvSpPr>
      <xdr:spPr>
        <a:xfrm flipV="1">
          <a:off x="45720000" y="92202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23</xdr:row>
      <xdr:rowOff>114300</xdr:rowOff>
    </xdr:from>
    <xdr:to>
      <xdr:col>63</xdr:col>
      <xdr:colOff>495300</xdr:colOff>
      <xdr:row>24</xdr:row>
      <xdr:rowOff>133350</xdr:rowOff>
    </xdr:to>
    <xdr:sp>
      <xdr:nvSpPr>
        <xdr:cNvPr id="107" name="Line 964"/>
        <xdr:cNvSpPr>
          <a:spLocks/>
        </xdr:cNvSpPr>
      </xdr:nvSpPr>
      <xdr:spPr>
        <a:xfrm flipH="1" flipV="1">
          <a:off x="45720000" y="60388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36</xdr:row>
      <xdr:rowOff>114300</xdr:rowOff>
    </xdr:from>
    <xdr:to>
      <xdr:col>19</xdr:col>
      <xdr:colOff>495300</xdr:colOff>
      <xdr:row>37</xdr:row>
      <xdr:rowOff>114300</xdr:rowOff>
    </xdr:to>
    <xdr:sp>
      <xdr:nvSpPr>
        <xdr:cNvPr id="108" name="Line 966"/>
        <xdr:cNvSpPr>
          <a:spLocks/>
        </xdr:cNvSpPr>
      </xdr:nvSpPr>
      <xdr:spPr>
        <a:xfrm>
          <a:off x="12725400" y="90106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22</xdr:row>
      <xdr:rowOff>0</xdr:rowOff>
    </xdr:from>
    <xdr:ext cx="514350" cy="228600"/>
    <xdr:sp>
      <xdr:nvSpPr>
        <xdr:cNvPr id="109" name="text 7125"/>
        <xdr:cNvSpPr txBox="1">
          <a:spLocks noChangeArrowheads="1"/>
        </xdr:cNvSpPr>
      </xdr:nvSpPr>
      <xdr:spPr>
        <a:xfrm>
          <a:off x="46939200" y="5695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5b *</a:t>
          </a:r>
        </a:p>
      </xdr:txBody>
    </xdr:sp>
    <xdr:clientData/>
  </xdr:oneCellAnchor>
  <xdr:twoCellAnchor editAs="absolute">
    <xdr:from>
      <xdr:col>16</xdr:col>
      <xdr:colOff>152400</xdr:colOff>
      <xdr:row>24</xdr:row>
      <xdr:rowOff>9525</xdr:rowOff>
    </xdr:from>
    <xdr:to>
      <xdr:col>16</xdr:col>
      <xdr:colOff>371475</xdr:colOff>
      <xdr:row>26</xdr:row>
      <xdr:rowOff>0</xdr:rowOff>
    </xdr:to>
    <xdr:grpSp>
      <xdr:nvGrpSpPr>
        <xdr:cNvPr id="110" name="Group 971"/>
        <xdr:cNvGrpSpPr>
          <a:grpSpLocks noChangeAspect="1"/>
        </xdr:cNvGrpSpPr>
      </xdr:nvGrpSpPr>
      <xdr:grpSpPr>
        <a:xfrm>
          <a:off x="11125200" y="6162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1" name="Line 9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9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9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AutoShape 9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152400</xdr:colOff>
      <xdr:row>36</xdr:row>
      <xdr:rowOff>9525</xdr:rowOff>
    </xdr:from>
    <xdr:to>
      <xdr:col>16</xdr:col>
      <xdr:colOff>371475</xdr:colOff>
      <xdr:row>38</xdr:row>
      <xdr:rowOff>0</xdr:rowOff>
    </xdr:to>
    <xdr:grpSp>
      <xdr:nvGrpSpPr>
        <xdr:cNvPr id="115" name="Group 976"/>
        <xdr:cNvGrpSpPr>
          <a:grpSpLocks noChangeAspect="1"/>
        </xdr:cNvGrpSpPr>
      </xdr:nvGrpSpPr>
      <xdr:grpSpPr>
        <a:xfrm>
          <a:off x="11125200" y="8905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6" name="Line 9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9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9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AutoShape 9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25</xdr:row>
      <xdr:rowOff>9525</xdr:rowOff>
    </xdr:from>
    <xdr:to>
      <xdr:col>69</xdr:col>
      <xdr:colOff>600075</xdr:colOff>
      <xdr:row>27</xdr:row>
      <xdr:rowOff>0</xdr:rowOff>
    </xdr:to>
    <xdr:grpSp>
      <xdr:nvGrpSpPr>
        <xdr:cNvPr id="120" name="Group 986"/>
        <xdr:cNvGrpSpPr>
          <a:grpSpLocks noChangeAspect="1"/>
        </xdr:cNvGrpSpPr>
      </xdr:nvGrpSpPr>
      <xdr:grpSpPr>
        <a:xfrm>
          <a:off x="50806350" y="6391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98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98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98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99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37</xdr:row>
      <xdr:rowOff>9525</xdr:rowOff>
    </xdr:from>
    <xdr:to>
      <xdr:col>69</xdr:col>
      <xdr:colOff>600075</xdr:colOff>
      <xdr:row>39</xdr:row>
      <xdr:rowOff>0</xdr:rowOff>
    </xdr:to>
    <xdr:grpSp>
      <xdr:nvGrpSpPr>
        <xdr:cNvPr id="125" name="Group 991"/>
        <xdr:cNvGrpSpPr>
          <a:grpSpLocks noChangeAspect="1"/>
        </xdr:cNvGrpSpPr>
      </xdr:nvGrpSpPr>
      <xdr:grpSpPr>
        <a:xfrm>
          <a:off x="50806350" y="9134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99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9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9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99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27</xdr:row>
      <xdr:rowOff>209550</xdr:rowOff>
    </xdr:from>
    <xdr:to>
      <xdr:col>9</xdr:col>
      <xdr:colOff>647700</xdr:colOff>
      <xdr:row>29</xdr:row>
      <xdr:rowOff>114300</xdr:rowOff>
    </xdr:to>
    <xdr:grpSp>
      <xdr:nvGrpSpPr>
        <xdr:cNvPr id="130" name="Group 1001"/>
        <xdr:cNvGrpSpPr>
          <a:grpSpLocks noChangeAspect="1"/>
        </xdr:cNvGrpSpPr>
      </xdr:nvGrpSpPr>
      <xdr:grpSpPr>
        <a:xfrm>
          <a:off x="5886450" y="70485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31" name="Line 1002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03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27</xdr:row>
      <xdr:rowOff>209550</xdr:rowOff>
    </xdr:from>
    <xdr:to>
      <xdr:col>13</xdr:col>
      <xdr:colOff>647700</xdr:colOff>
      <xdr:row>29</xdr:row>
      <xdr:rowOff>114300</xdr:rowOff>
    </xdr:to>
    <xdr:grpSp>
      <xdr:nvGrpSpPr>
        <xdr:cNvPr id="133" name="Group 1004"/>
        <xdr:cNvGrpSpPr>
          <a:grpSpLocks noChangeAspect="1"/>
        </xdr:cNvGrpSpPr>
      </xdr:nvGrpSpPr>
      <xdr:grpSpPr>
        <a:xfrm>
          <a:off x="8858250" y="70485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34" name="Line 1005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6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32</xdr:row>
      <xdr:rowOff>114300</xdr:rowOff>
    </xdr:from>
    <xdr:to>
      <xdr:col>9</xdr:col>
      <xdr:colOff>647700</xdr:colOff>
      <xdr:row>34</xdr:row>
      <xdr:rowOff>28575</xdr:rowOff>
    </xdr:to>
    <xdr:grpSp>
      <xdr:nvGrpSpPr>
        <xdr:cNvPr id="136" name="Group 1007"/>
        <xdr:cNvGrpSpPr>
          <a:grpSpLocks noChangeAspect="1"/>
        </xdr:cNvGrpSpPr>
      </xdr:nvGrpSpPr>
      <xdr:grpSpPr>
        <a:xfrm>
          <a:off x="5886450" y="80962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37" name="Line 1008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09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32</xdr:row>
      <xdr:rowOff>114300</xdr:rowOff>
    </xdr:from>
    <xdr:to>
      <xdr:col>13</xdr:col>
      <xdr:colOff>647700</xdr:colOff>
      <xdr:row>34</xdr:row>
      <xdr:rowOff>28575</xdr:rowOff>
    </xdr:to>
    <xdr:grpSp>
      <xdr:nvGrpSpPr>
        <xdr:cNvPr id="139" name="Group 1010"/>
        <xdr:cNvGrpSpPr>
          <a:grpSpLocks noChangeAspect="1"/>
        </xdr:cNvGrpSpPr>
      </xdr:nvGrpSpPr>
      <xdr:grpSpPr>
        <a:xfrm>
          <a:off x="8858250" y="80962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40" name="Line 1011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12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27</xdr:row>
      <xdr:rowOff>209550</xdr:rowOff>
    </xdr:from>
    <xdr:to>
      <xdr:col>14</xdr:col>
      <xdr:colOff>419100</xdr:colOff>
      <xdr:row>29</xdr:row>
      <xdr:rowOff>114300</xdr:rowOff>
    </xdr:to>
    <xdr:grpSp>
      <xdr:nvGrpSpPr>
        <xdr:cNvPr id="142" name="Group 1013"/>
        <xdr:cNvGrpSpPr>
          <a:grpSpLocks noChangeAspect="1"/>
        </xdr:cNvGrpSpPr>
      </xdr:nvGrpSpPr>
      <xdr:grpSpPr>
        <a:xfrm>
          <a:off x="9591675" y="70485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43" name="Line 1014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15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26</xdr:row>
      <xdr:rowOff>209550</xdr:rowOff>
    </xdr:from>
    <xdr:to>
      <xdr:col>16</xdr:col>
      <xdr:colOff>419100</xdr:colOff>
      <xdr:row>28</xdr:row>
      <xdr:rowOff>114300</xdr:rowOff>
    </xdr:to>
    <xdr:grpSp>
      <xdr:nvGrpSpPr>
        <xdr:cNvPr id="145" name="Group 1016"/>
        <xdr:cNvGrpSpPr>
          <a:grpSpLocks noChangeAspect="1"/>
        </xdr:cNvGrpSpPr>
      </xdr:nvGrpSpPr>
      <xdr:grpSpPr>
        <a:xfrm>
          <a:off x="11077575" y="68199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46" name="Line 1017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8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32</xdr:row>
      <xdr:rowOff>114300</xdr:rowOff>
    </xdr:from>
    <xdr:to>
      <xdr:col>14</xdr:col>
      <xdr:colOff>419100</xdr:colOff>
      <xdr:row>34</xdr:row>
      <xdr:rowOff>28575</xdr:rowOff>
    </xdr:to>
    <xdr:grpSp>
      <xdr:nvGrpSpPr>
        <xdr:cNvPr id="148" name="Group 1019"/>
        <xdr:cNvGrpSpPr>
          <a:grpSpLocks noChangeAspect="1"/>
        </xdr:cNvGrpSpPr>
      </xdr:nvGrpSpPr>
      <xdr:grpSpPr>
        <a:xfrm>
          <a:off x="9591675" y="80962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149" name="Line 1020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21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33</xdr:row>
      <xdr:rowOff>114300</xdr:rowOff>
    </xdr:from>
    <xdr:to>
      <xdr:col>16</xdr:col>
      <xdr:colOff>419100</xdr:colOff>
      <xdr:row>35</xdr:row>
      <xdr:rowOff>28575</xdr:rowOff>
    </xdr:to>
    <xdr:grpSp>
      <xdr:nvGrpSpPr>
        <xdr:cNvPr id="151" name="Group 1022"/>
        <xdr:cNvGrpSpPr>
          <a:grpSpLocks noChangeAspect="1"/>
        </xdr:cNvGrpSpPr>
      </xdr:nvGrpSpPr>
      <xdr:grpSpPr>
        <a:xfrm>
          <a:off x="11077575" y="83248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152" name="Line 1023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24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123825</xdr:colOff>
      <xdr:row>38</xdr:row>
      <xdr:rowOff>114300</xdr:rowOff>
    </xdr:from>
    <xdr:to>
      <xdr:col>22</xdr:col>
      <xdr:colOff>428625</xdr:colOff>
      <xdr:row>40</xdr:row>
      <xdr:rowOff>28575</xdr:rowOff>
    </xdr:to>
    <xdr:grpSp>
      <xdr:nvGrpSpPr>
        <xdr:cNvPr id="154" name="Group 1025"/>
        <xdr:cNvGrpSpPr>
          <a:grpSpLocks noChangeAspect="1"/>
        </xdr:cNvGrpSpPr>
      </xdr:nvGrpSpPr>
      <xdr:grpSpPr>
        <a:xfrm>
          <a:off x="15554325" y="94678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155" name="Line 1026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27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38</xdr:row>
      <xdr:rowOff>114300</xdr:rowOff>
    </xdr:from>
    <xdr:to>
      <xdr:col>21</xdr:col>
      <xdr:colOff>647700</xdr:colOff>
      <xdr:row>40</xdr:row>
      <xdr:rowOff>28575</xdr:rowOff>
    </xdr:to>
    <xdr:grpSp>
      <xdr:nvGrpSpPr>
        <xdr:cNvPr id="157" name="Group 1028"/>
        <xdr:cNvGrpSpPr>
          <a:grpSpLocks noChangeAspect="1"/>
        </xdr:cNvGrpSpPr>
      </xdr:nvGrpSpPr>
      <xdr:grpSpPr>
        <a:xfrm>
          <a:off x="14801850" y="94678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58" name="Line 1029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30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41</xdr:row>
      <xdr:rowOff>57150</xdr:rowOff>
    </xdr:from>
    <xdr:to>
      <xdr:col>25</xdr:col>
      <xdr:colOff>361950</xdr:colOff>
      <xdr:row>41</xdr:row>
      <xdr:rowOff>180975</xdr:rowOff>
    </xdr:to>
    <xdr:sp>
      <xdr:nvSpPr>
        <xdr:cNvPr id="160" name="kreslení 427"/>
        <xdr:cNvSpPr>
          <a:spLocks/>
        </xdr:cNvSpPr>
      </xdr:nvSpPr>
      <xdr:spPr>
        <a:xfrm>
          <a:off x="17430750" y="100965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38</xdr:row>
      <xdr:rowOff>114300</xdr:rowOff>
    </xdr:from>
    <xdr:to>
      <xdr:col>39</xdr:col>
      <xdr:colOff>657225</xdr:colOff>
      <xdr:row>40</xdr:row>
      <xdr:rowOff>28575</xdr:rowOff>
    </xdr:to>
    <xdr:grpSp>
      <xdr:nvGrpSpPr>
        <xdr:cNvPr id="161" name="Group 1035"/>
        <xdr:cNvGrpSpPr>
          <a:grpSpLocks noChangeAspect="1"/>
        </xdr:cNvGrpSpPr>
      </xdr:nvGrpSpPr>
      <xdr:grpSpPr>
        <a:xfrm>
          <a:off x="28184475" y="94678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62" name="Line 1036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37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0</xdr:colOff>
      <xdr:row>41</xdr:row>
      <xdr:rowOff>57150</xdr:rowOff>
    </xdr:from>
    <xdr:to>
      <xdr:col>37</xdr:col>
      <xdr:colOff>361950</xdr:colOff>
      <xdr:row>41</xdr:row>
      <xdr:rowOff>180975</xdr:rowOff>
    </xdr:to>
    <xdr:sp>
      <xdr:nvSpPr>
        <xdr:cNvPr id="164" name="kreslení 417"/>
        <xdr:cNvSpPr>
          <a:spLocks/>
        </xdr:cNvSpPr>
      </xdr:nvSpPr>
      <xdr:spPr>
        <a:xfrm>
          <a:off x="26346150" y="100965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180975</xdr:colOff>
      <xdr:row>20</xdr:row>
      <xdr:rowOff>219075</xdr:rowOff>
    </xdr:from>
    <xdr:to>
      <xdr:col>44</xdr:col>
      <xdr:colOff>495300</xdr:colOff>
      <xdr:row>22</xdr:row>
      <xdr:rowOff>114300</xdr:rowOff>
    </xdr:to>
    <xdr:grpSp>
      <xdr:nvGrpSpPr>
        <xdr:cNvPr id="165" name="Group 1043"/>
        <xdr:cNvGrpSpPr>
          <a:grpSpLocks noChangeAspect="1"/>
        </xdr:cNvGrpSpPr>
      </xdr:nvGrpSpPr>
      <xdr:grpSpPr>
        <a:xfrm>
          <a:off x="31956375" y="54578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166" name="Line 1044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45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24</xdr:row>
      <xdr:rowOff>219075</xdr:rowOff>
    </xdr:from>
    <xdr:to>
      <xdr:col>18</xdr:col>
      <xdr:colOff>409575</xdr:colOff>
      <xdr:row>26</xdr:row>
      <xdr:rowOff>114300</xdr:rowOff>
    </xdr:to>
    <xdr:grpSp>
      <xdr:nvGrpSpPr>
        <xdr:cNvPr id="168" name="Group 1046"/>
        <xdr:cNvGrpSpPr>
          <a:grpSpLocks noChangeAspect="1"/>
        </xdr:cNvGrpSpPr>
      </xdr:nvGrpSpPr>
      <xdr:grpSpPr>
        <a:xfrm>
          <a:off x="12553950" y="63722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169" name="Line 1047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48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0</xdr:colOff>
      <xdr:row>22</xdr:row>
      <xdr:rowOff>57150</xdr:rowOff>
    </xdr:from>
    <xdr:to>
      <xdr:col>21</xdr:col>
      <xdr:colOff>361950</xdr:colOff>
      <xdr:row>22</xdr:row>
      <xdr:rowOff>180975</xdr:rowOff>
    </xdr:to>
    <xdr:sp>
      <xdr:nvSpPr>
        <xdr:cNvPr id="171" name="kreslení 16"/>
        <xdr:cNvSpPr>
          <a:spLocks/>
        </xdr:cNvSpPr>
      </xdr:nvSpPr>
      <xdr:spPr>
        <a:xfrm>
          <a:off x="14458950" y="57531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27</xdr:row>
      <xdr:rowOff>209550</xdr:rowOff>
    </xdr:from>
    <xdr:to>
      <xdr:col>81</xdr:col>
      <xdr:colOff>647700</xdr:colOff>
      <xdr:row>29</xdr:row>
      <xdr:rowOff>114300</xdr:rowOff>
    </xdr:to>
    <xdr:grpSp>
      <xdr:nvGrpSpPr>
        <xdr:cNvPr id="172" name="Group 1061"/>
        <xdr:cNvGrpSpPr>
          <a:grpSpLocks noChangeAspect="1"/>
        </xdr:cNvGrpSpPr>
      </xdr:nvGrpSpPr>
      <xdr:grpSpPr>
        <a:xfrm>
          <a:off x="59683650" y="704850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73" name="Line 1062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63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32</xdr:row>
      <xdr:rowOff>114300</xdr:rowOff>
    </xdr:from>
    <xdr:to>
      <xdr:col>75</xdr:col>
      <xdr:colOff>647700</xdr:colOff>
      <xdr:row>34</xdr:row>
      <xdr:rowOff>28575</xdr:rowOff>
    </xdr:to>
    <xdr:grpSp>
      <xdr:nvGrpSpPr>
        <xdr:cNvPr id="175" name="Group 1070"/>
        <xdr:cNvGrpSpPr>
          <a:grpSpLocks noChangeAspect="1"/>
        </xdr:cNvGrpSpPr>
      </xdr:nvGrpSpPr>
      <xdr:grpSpPr>
        <a:xfrm>
          <a:off x="55225950" y="809625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176" name="Line 1071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72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32</xdr:row>
      <xdr:rowOff>114300</xdr:rowOff>
    </xdr:from>
    <xdr:to>
      <xdr:col>74</xdr:col>
      <xdr:colOff>409575</xdr:colOff>
      <xdr:row>34</xdr:row>
      <xdr:rowOff>28575</xdr:rowOff>
    </xdr:to>
    <xdr:grpSp>
      <xdr:nvGrpSpPr>
        <xdr:cNvPr id="178" name="Group 1073"/>
        <xdr:cNvGrpSpPr>
          <a:grpSpLocks noChangeAspect="1"/>
        </xdr:cNvGrpSpPr>
      </xdr:nvGrpSpPr>
      <xdr:grpSpPr>
        <a:xfrm>
          <a:off x="54463950" y="8096250"/>
          <a:ext cx="304800" cy="371475"/>
          <a:chOff x="365" y="124"/>
          <a:chExt cx="36" cy="49"/>
        </a:xfrm>
        <a:solidFill>
          <a:srgbClr val="FFFFFF"/>
        </a:solidFill>
      </xdr:grpSpPr>
      <xdr:sp>
        <xdr:nvSpPr>
          <xdr:cNvPr id="179" name="Line 1074"/>
          <xdr:cNvSpPr>
            <a:spLocks noChangeAspect="1"/>
          </xdr:cNvSpPr>
        </xdr:nvSpPr>
        <xdr:spPr>
          <a:xfrm flipH="1">
            <a:off x="383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75"/>
          <xdr:cNvSpPr>
            <a:spLocks noChangeAspect="1"/>
          </xdr:cNvSpPr>
        </xdr:nvSpPr>
        <xdr:spPr>
          <a:xfrm>
            <a:off x="365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30</xdr:row>
      <xdr:rowOff>209550</xdr:rowOff>
    </xdr:from>
    <xdr:to>
      <xdr:col>77</xdr:col>
      <xdr:colOff>647700</xdr:colOff>
      <xdr:row>32</xdr:row>
      <xdr:rowOff>114300</xdr:rowOff>
    </xdr:to>
    <xdr:grpSp>
      <xdr:nvGrpSpPr>
        <xdr:cNvPr id="181" name="Group 1079"/>
        <xdr:cNvGrpSpPr>
          <a:grpSpLocks noChangeAspect="1"/>
        </xdr:cNvGrpSpPr>
      </xdr:nvGrpSpPr>
      <xdr:grpSpPr>
        <a:xfrm>
          <a:off x="56711850" y="773430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82" name="Line 1080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81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27</xdr:row>
      <xdr:rowOff>209550</xdr:rowOff>
    </xdr:from>
    <xdr:to>
      <xdr:col>69</xdr:col>
      <xdr:colOff>647700</xdr:colOff>
      <xdr:row>29</xdr:row>
      <xdr:rowOff>114300</xdr:rowOff>
    </xdr:to>
    <xdr:grpSp>
      <xdr:nvGrpSpPr>
        <xdr:cNvPr id="184" name="Group 1082"/>
        <xdr:cNvGrpSpPr>
          <a:grpSpLocks noChangeAspect="1"/>
        </xdr:cNvGrpSpPr>
      </xdr:nvGrpSpPr>
      <xdr:grpSpPr>
        <a:xfrm>
          <a:off x="50768250" y="704850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85" name="Line 1083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84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27</xdr:row>
      <xdr:rowOff>209550</xdr:rowOff>
    </xdr:from>
    <xdr:to>
      <xdr:col>70</xdr:col>
      <xdr:colOff>409575</xdr:colOff>
      <xdr:row>29</xdr:row>
      <xdr:rowOff>114300</xdr:rowOff>
    </xdr:to>
    <xdr:grpSp>
      <xdr:nvGrpSpPr>
        <xdr:cNvPr id="187" name="Group 1085"/>
        <xdr:cNvGrpSpPr>
          <a:grpSpLocks noChangeAspect="1"/>
        </xdr:cNvGrpSpPr>
      </xdr:nvGrpSpPr>
      <xdr:grpSpPr>
        <a:xfrm>
          <a:off x="51492150" y="7048500"/>
          <a:ext cx="304800" cy="361950"/>
          <a:chOff x="365" y="47"/>
          <a:chExt cx="36" cy="47"/>
        </a:xfrm>
        <a:solidFill>
          <a:srgbClr val="FFFFFF"/>
        </a:solidFill>
      </xdr:grpSpPr>
      <xdr:sp>
        <xdr:nvSpPr>
          <xdr:cNvPr id="188" name="Line 1086"/>
          <xdr:cNvSpPr>
            <a:spLocks noChangeAspect="1"/>
          </xdr:cNvSpPr>
        </xdr:nvSpPr>
        <xdr:spPr>
          <a:xfrm>
            <a:off x="383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87"/>
          <xdr:cNvSpPr>
            <a:spLocks noChangeAspect="1"/>
          </xdr:cNvSpPr>
        </xdr:nvSpPr>
        <xdr:spPr>
          <a:xfrm>
            <a:off x="365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32</xdr:row>
      <xdr:rowOff>114300</xdr:rowOff>
    </xdr:from>
    <xdr:to>
      <xdr:col>69</xdr:col>
      <xdr:colOff>628650</xdr:colOff>
      <xdr:row>34</xdr:row>
      <xdr:rowOff>28575</xdr:rowOff>
    </xdr:to>
    <xdr:grpSp>
      <xdr:nvGrpSpPr>
        <xdr:cNvPr id="190" name="Group 1088"/>
        <xdr:cNvGrpSpPr>
          <a:grpSpLocks noChangeAspect="1"/>
        </xdr:cNvGrpSpPr>
      </xdr:nvGrpSpPr>
      <xdr:grpSpPr>
        <a:xfrm>
          <a:off x="50749200" y="809625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191" name="Line 1089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90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352425</xdr:colOff>
      <xdr:row>34</xdr:row>
      <xdr:rowOff>114300</xdr:rowOff>
    </xdr:from>
    <xdr:to>
      <xdr:col>65</xdr:col>
      <xdr:colOff>657225</xdr:colOff>
      <xdr:row>36</xdr:row>
      <xdr:rowOff>28575</xdr:rowOff>
    </xdr:to>
    <xdr:grpSp>
      <xdr:nvGrpSpPr>
        <xdr:cNvPr id="193" name="Group 1091"/>
        <xdr:cNvGrpSpPr>
          <a:grpSpLocks noChangeAspect="1"/>
        </xdr:cNvGrpSpPr>
      </xdr:nvGrpSpPr>
      <xdr:grpSpPr>
        <a:xfrm>
          <a:off x="47805975" y="855345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194" name="Line 1092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93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352425</xdr:colOff>
      <xdr:row>25</xdr:row>
      <xdr:rowOff>209550</xdr:rowOff>
    </xdr:from>
    <xdr:to>
      <xdr:col>65</xdr:col>
      <xdr:colOff>657225</xdr:colOff>
      <xdr:row>27</xdr:row>
      <xdr:rowOff>114300</xdr:rowOff>
    </xdr:to>
    <xdr:grpSp>
      <xdr:nvGrpSpPr>
        <xdr:cNvPr id="196" name="Group 1094"/>
        <xdr:cNvGrpSpPr>
          <a:grpSpLocks noChangeAspect="1"/>
        </xdr:cNvGrpSpPr>
      </xdr:nvGrpSpPr>
      <xdr:grpSpPr>
        <a:xfrm>
          <a:off x="47805975" y="659130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97" name="Line 1095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96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39</xdr:row>
      <xdr:rowOff>114300</xdr:rowOff>
    </xdr:from>
    <xdr:to>
      <xdr:col>60</xdr:col>
      <xdr:colOff>419100</xdr:colOff>
      <xdr:row>41</xdr:row>
      <xdr:rowOff>28575</xdr:rowOff>
    </xdr:to>
    <xdr:grpSp>
      <xdr:nvGrpSpPr>
        <xdr:cNvPr id="199" name="Group 1097"/>
        <xdr:cNvGrpSpPr>
          <a:grpSpLocks noChangeAspect="1"/>
        </xdr:cNvGrpSpPr>
      </xdr:nvGrpSpPr>
      <xdr:grpSpPr>
        <a:xfrm>
          <a:off x="44072175" y="96964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200" name="Line 1098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99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20</xdr:row>
      <xdr:rowOff>219075</xdr:rowOff>
    </xdr:from>
    <xdr:to>
      <xdr:col>60</xdr:col>
      <xdr:colOff>419100</xdr:colOff>
      <xdr:row>22</xdr:row>
      <xdr:rowOff>114300</xdr:rowOff>
    </xdr:to>
    <xdr:grpSp>
      <xdr:nvGrpSpPr>
        <xdr:cNvPr id="202" name="Group 1100"/>
        <xdr:cNvGrpSpPr>
          <a:grpSpLocks noChangeAspect="1"/>
        </xdr:cNvGrpSpPr>
      </xdr:nvGrpSpPr>
      <xdr:grpSpPr>
        <a:xfrm>
          <a:off x="44072175" y="54578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203" name="Line 1101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102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161925</xdr:colOff>
      <xdr:row>21</xdr:row>
      <xdr:rowOff>57150</xdr:rowOff>
    </xdr:from>
    <xdr:to>
      <xdr:col>63</xdr:col>
      <xdr:colOff>0</xdr:colOff>
      <xdr:row>21</xdr:row>
      <xdr:rowOff>171450</xdr:rowOff>
    </xdr:to>
    <xdr:sp>
      <xdr:nvSpPr>
        <xdr:cNvPr id="205" name="kreslení 16"/>
        <xdr:cNvSpPr>
          <a:spLocks/>
        </xdr:cNvSpPr>
      </xdr:nvSpPr>
      <xdr:spPr>
        <a:xfrm>
          <a:off x="45615225" y="55245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3</xdr:col>
      <xdr:colOff>809625</xdr:colOff>
      <xdr:row>28</xdr:row>
      <xdr:rowOff>161925</xdr:rowOff>
    </xdr:to>
    <xdr:grpSp>
      <xdr:nvGrpSpPr>
        <xdr:cNvPr id="206" name="Group 1105"/>
        <xdr:cNvGrpSpPr>
          <a:grpSpLocks noChangeAspect="1"/>
        </xdr:cNvGrpSpPr>
      </xdr:nvGrpSpPr>
      <xdr:grpSpPr>
        <a:xfrm>
          <a:off x="1590675" y="712470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207" name="Line 1106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107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108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109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110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111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112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3</xdr:col>
      <xdr:colOff>809625</xdr:colOff>
      <xdr:row>33</xdr:row>
      <xdr:rowOff>161925</xdr:rowOff>
    </xdr:to>
    <xdr:grpSp>
      <xdr:nvGrpSpPr>
        <xdr:cNvPr id="214" name="Group 1113"/>
        <xdr:cNvGrpSpPr>
          <a:grpSpLocks noChangeAspect="1"/>
        </xdr:cNvGrpSpPr>
      </xdr:nvGrpSpPr>
      <xdr:grpSpPr>
        <a:xfrm>
          <a:off x="1590675" y="826770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215" name="Line 1114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115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116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117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118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119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120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323850</xdr:colOff>
      <xdr:row>26</xdr:row>
      <xdr:rowOff>57150</xdr:rowOff>
    </xdr:from>
    <xdr:to>
      <xdr:col>62</xdr:col>
      <xdr:colOff>133350</xdr:colOff>
      <xdr:row>26</xdr:row>
      <xdr:rowOff>171450</xdr:rowOff>
    </xdr:to>
    <xdr:grpSp>
      <xdr:nvGrpSpPr>
        <xdr:cNvPr id="222" name="Group 1121"/>
        <xdr:cNvGrpSpPr>
          <a:grpSpLocks noChangeAspect="1"/>
        </xdr:cNvGrpSpPr>
      </xdr:nvGrpSpPr>
      <xdr:grpSpPr>
        <a:xfrm>
          <a:off x="44805600" y="6667500"/>
          <a:ext cx="781050" cy="114300"/>
          <a:chOff x="44" y="236"/>
          <a:chExt cx="91" cy="14"/>
        </a:xfrm>
        <a:solidFill>
          <a:srgbClr val="FFFFFF"/>
        </a:solidFill>
      </xdr:grpSpPr>
      <xdr:sp>
        <xdr:nvSpPr>
          <xdr:cNvPr id="223" name="Line 1122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123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124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125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126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127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128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381000</xdr:colOff>
      <xdr:row>30</xdr:row>
      <xdr:rowOff>57150</xdr:rowOff>
    </xdr:from>
    <xdr:to>
      <xdr:col>66</xdr:col>
      <xdr:colOff>171450</xdr:colOff>
      <xdr:row>30</xdr:row>
      <xdr:rowOff>171450</xdr:rowOff>
    </xdr:to>
    <xdr:grpSp>
      <xdr:nvGrpSpPr>
        <xdr:cNvPr id="230" name="Group 1129"/>
        <xdr:cNvGrpSpPr>
          <a:grpSpLocks noChangeAspect="1"/>
        </xdr:cNvGrpSpPr>
      </xdr:nvGrpSpPr>
      <xdr:grpSpPr>
        <a:xfrm>
          <a:off x="47834550" y="7581900"/>
          <a:ext cx="762000" cy="114300"/>
          <a:chOff x="44" y="236"/>
          <a:chExt cx="91" cy="14"/>
        </a:xfrm>
        <a:solidFill>
          <a:srgbClr val="FFFFFF"/>
        </a:solidFill>
      </xdr:grpSpPr>
      <xdr:sp>
        <xdr:nvSpPr>
          <xdr:cNvPr id="231" name="Line 1130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131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132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133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134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135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136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552450</xdr:colOff>
      <xdr:row>33</xdr:row>
      <xdr:rowOff>57150</xdr:rowOff>
    </xdr:from>
    <xdr:to>
      <xdr:col>66</xdr:col>
      <xdr:colOff>352425</xdr:colOff>
      <xdr:row>33</xdr:row>
      <xdr:rowOff>171450</xdr:rowOff>
    </xdr:to>
    <xdr:grpSp>
      <xdr:nvGrpSpPr>
        <xdr:cNvPr id="238" name="Group 1137"/>
        <xdr:cNvGrpSpPr>
          <a:grpSpLocks noChangeAspect="1"/>
        </xdr:cNvGrpSpPr>
      </xdr:nvGrpSpPr>
      <xdr:grpSpPr>
        <a:xfrm>
          <a:off x="48006000" y="8267700"/>
          <a:ext cx="771525" cy="114300"/>
          <a:chOff x="44" y="236"/>
          <a:chExt cx="91" cy="14"/>
        </a:xfrm>
        <a:solidFill>
          <a:srgbClr val="FFFFFF"/>
        </a:solidFill>
      </xdr:grpSpPr>
      <xdr:sp>
        <xdr:nvSpPr>
          <xdr:cNvPr id="239" name="Line 1138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139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140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141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142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143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144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37</xdr:row>
      <xdr:rowOff>57150</xdr:rowOff>
    </xdr:from>
    <xdr:to>
      <xdr:col>61</xdr:col>
      <xdr:colOff>790575</xdr:colOff>
      <xdr:row>37</xdr:row>
      <xdr:rowOff>161925</xdr:rowOff>
    </xdr:to>
    <xdr:grpSp>
      <xdr:nvGrpSpPr>
        <xdr:cNvPr id="246" name="Group 1145"/>
        <xdr:cNvGrpSpPr>
          <a:grpSpLocks noChangeAspect="1"/>
        </xdr:cNvGrpSpPr>
      </xdr:nvGrpSpPr>
      <xdr:grpSpPr>
        <a:xfrm>
          <a:off x="44510325" y="918210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247" name="Line 1146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47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48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49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50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151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152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41</xdr:row>
      <xdr:rowOff>57150</xdr:rowOff>
    </xdr:from>
    <xdr:to>
      <xdr:col>61</xdr:col>
      <xdr:colOff>352425</xdr:colOff>
      <xdr:row>41</xdr:row>
      <xdr:rowOff>171450</xdr:rowOff>
    </xdr:to>
    <xdr:grpSp>
      <xdr:nvGrpSpPr>
        <xdr:cNvPr id="254" name="Group 1153"/>
        <xdr:cNvGrpSpPr>
          <a:grpSpLocks noChangeAspect="1"/>
        </xdr:cNvGrpSpPr>
      </xdr:nvGrpSpPr>
      <xdr:grpSpPr>
        <a:xfrm>
          <a:off x="44053125" y="10096500"/>
          <a:ext cx="781050" cy="114300"/>
          <a:chOff x="44" y="236"/>
          <a:chExt cx="91" cy="14"/>
        </a:xfrm>
        <a:solidFill>
          <a:srgbClr val="FFFFFF"/>
        </a:solidFill>
      </xdr:grpSpPr>
      <xdr:sp>
        <xdr:nvSpPr>
          <xdr:cNvPr id="255" name="Line 1154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155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156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157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158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159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160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28</xdr:row>
      <xdr:rowOff>57150</xdr:rowOff>
    </xdr:from>
    <xdr:to>
      <xdr:col>87</xdr:col>
      <xdr:colOff>923925</xdr:colOff>
      <xdr:row>28</xdr:row>
      <xdr:rowOff>161925</xdr:rowOff>
    </xdr:to>
    <xdr:grpSp>
      <xdr:nvGrpSpPr>
        <xdr:cNvPr id="262" name="Group 1161"/>
        <xdr:cNvGrpSpPr>
          <a:grpSpLocks noChangeAspect="1"/>
        </xdr:cNvGrpSpPr>
      </xdr:nvGrpSpPr>
      <xdr:grpSpPr>
        <a:xfrm>
          <a:off x="63503175" y="7124700"/>
          <a:ext cx="762000" cy="104775"/>
          <a:chOff x="230" y="26"/>
          <a:chExt cx="91" cy="14"/>
        </a:xfrm>
        <a:solidFill>
          <a:srgbClr val="FFFFFF"/>
        </a:solidFill>
      </xdr:grpSpPr>
      <xdr:sp>
        <xdr:nvSpPr>
          <xdr:cNvPr id="263" name="Line 1162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163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164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165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166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167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168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33</xdr:row>
      <xdr:rowOff>57150</xdr:rowOff>
    </xdr:from>
    <xdr:to>
      <xdr:col>87</xdr:col>
      <xdr:colOff>923925</xdr:colOff>
      <xdr:row>33</xdr:row>
      <xdr:rowOff>161925</xdr:rowOff>
    </xdr:to>
    <xdr:grpSp>
      <xdr:nvGrpSpPr>
        <xdr:cNvPr id="270" name="Group 1169"/>
        <xdr:cNvGrpSpPr>
          <a:grpSpLocks noChangeAspect="1"/>
        </xdr:cNvGrpSpPr>
      </xdr:nvGrpSpPr>
      <xdr:grpSpPr>
        <a:xfrm>
          <a:off x="63503175" y="8267700"/>
          <a:ext cx="762000" cy="104775"/>
          <a:chOff x="230" y="26"/>
          <a:chExt cx="91" cy="14"/>
        </a:xfrm>
        <a:solidFill>
          <a:srgbClr val="FFFFFF"/>
        </a:solidFill>
      </xdr:grpSpPr>
      <xdr:sp>
        <xdr:nvSpPr>
          <xdr:cNvPr id="271" name="Line 1170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171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172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173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74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175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176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37</xdr:row>
      <xdr:rowOff>57150</xdr:rowOff>
    </xdr:from>
    <xdr:to>
      <xdr:col>25</xdr:col>
      <xdr:colOff>276225</xdr:colOff>
      <xdr:row>37</xdr:row>
      <xdr:rowOff>171450</xdr:rowOff>
    </xdr:to>
    <xdr:grpSp>
      <xdr:nvGrpSpPr>
        <xdr:cNvPr id="278" name="Group 1185"/>
        <xdr:cNvGrpSpPr>
          <a:grpSpLocks noChangeAspect="1"/>
        </xdr:cNvGrpSpPr>
      </xdr:nvGrpSpPr>
      <xdr:grpSpPr>
        <a:xfrm>
          <a:off x="16935450" y="9182100"/>
          <a:ext cx="771525" cy="114300"/>
          <a:chOff x="230" y="26"/>
          <a:chExt cx="91" cy="14"/>
        </a:xfrm>
        <a:solidFill>
          <a:srgbClr val="FFFFFF"/>
        </a:solidFill>
      </xdr:grpSpPr>
      <xdr:sp>
        <xdr:nvSpPr>
          <xdr:cNvPr id="279" name="Line 1186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187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188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189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190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191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192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25</xdr:row>
      <xdr:rowOff>57150</xdr:rowOff>
    </xdr:from>
    <xdr:to>
      <xdr:col>21</xdr:col>
      <xdr:colOff>600075</xdr:colOff>
      <xdr:row>25</xdr:row>
      <xdr:rowOff>171450</xdr:rowOff>
    </xdr:to>
    <xdr:grpSp>
      <xdr:nvGrpSpPr>
        <xdr:cNvPr id="286" name="Group 1193"/>
        <xdr:cNvGrpSpPr>
          <a:grpSpLocks noChangeAspect="1"/>
        </xdr:cNvGrpSpPr>
      </xdr:nvGrpSpPr>
      <xdr:grpSpPr>
        <a:xfrm>
          <a:off x="14297025" y="6438900"/>
          <a:ext cx="762000" cy="114300"/>
          <a:chOff x="230" y="26"/>
          <a:chExt cx="91" cy="14"/>
        </a:xfrm>
        <a:solidFill>
          <a:srgbClr val="FFFFFF"/>
        </a:solidFill>
      </xdr:grpSpPr>
      <xdr:sp>
        <xdr:nvSpPr>
          <xdr:cNvPr id="287" name="Line 1194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195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196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197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98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199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200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581025</xdr:colOff>
      <xdr:row>28</xdr:row>
      <xdr:rowOff>57150</xdr:rowOff>
    </xdr:from>
    <xdr:to>
      <xdr:col>20</xdr:col>
      <xdr:colOff>371475</xdr:colOff>
      <xdr:row>28</xdr:row>
      <xdr:rowOff>171450</xdr:rowOff>
    </xdr:to>
    <xdr:grpSp>
      <xdr:nvGrpSpPr>
        <xdr:cNvPr id="294" name="Group 1201"/>
        <xdr:cNvGrpSpPr>
          <a:grpSpLocks noChangeAspect="1"/>
        </xdr:cNvGrpSpPr>
      </xdr:nvGrpSpPr>
      <xdr:grpSpPr>
        <a:xfrm>
          <a:off x="13554075" y="7124700"/>
          <a:ext cx="762000" cy="114300"/>
          <a:chOff x="230" y="26"/>
          <a:chExt cx="91" cy="14"/>
        </a:xfrm>
        <a:solidFill>
          <a:srgbClr val="FFFFFF"/>
        </a:solidFill>
      </xdr:grpSpPr>
      <xdr:sp>
        <xdr:nvSpPr>
          <xdr:cNvPr id="295" name="Line 1202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203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204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205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206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207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208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581025</xdr:colOff>
      <xdr:row>31</xdr:row>
      <xdr:rowOff>57150</xdr:rowOff>
    </xdr:from>
    <xdr:to>
      <xdr:col>20</xdr:col>
      <xdr:colOff>371475</xdr:colOff>
      <xdr:row>31</xdr:row>
      <xdr:rowOff>171450</xdr:rowOff>
    </xdr:to>
    <xdr:grpSp>
      <xdr:nvGrpSpPr>
        <xdr:cNvPr id="302" name="Group 1209"/>
        <xdr:cNvGrpSpPr>
          <a:grpSpLocks noChangeAspect="1"/>
        </xdr:cNvGrpSpPr>
      </xdr:nvGrpSpPr>
      <xdr:grpSpPr>
        <a:xfrm>
          <a:off x="13554075" y="7810500"/>
          <a:ext cx="762000" cy="114300"/>
          <a:chOff x="230" y="26"/>
          <a:chExt cx="91" cy="14"/>
        </a:xfrm>
        <a:solidFill>
          <a:srgbClr val="FFFFFF"/>
        </a:solidFill>
      </xdr:grpSpPr>
      <xdr:sp>
        <xdr:nvSpPr>
          <xdr:cNvPr id="303" name="Line 1210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211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212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213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214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215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216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685800</xdr:colOff>
      <xdr:row>34</xdr:row>
      <xdr:rowOff>57150</xdr:rowOff>
    </xdr:from>
    <xdr:to>
      <xdr:col>20</xdr:col>
      <xdr:colOff>485775</xdr:colOff>
      <xdr:row>34</xdr:row>
      <xdr:rowOff>171450</xdr:rowOff>
    </xdr:to>
    <xdr:grpSp>
      <xdr:nvGrpSpPr>
        <xdr:cNvPr id="310" name="Group 1217"/>
        <xdr:cNvGrpSpPr>
          <a:grpSpLocks noChangeAspect="1"/>
        </xdr:cNvGrpSpPr>
      </xdr:nvGrpSpPr>
      <xdr:grpSpPr>
        <a:xfrm>
          <a:off x="13658850" y="8496300"/>
          <a:ext cx="771525" cy="114300"/>
          <a:chOff x="230" y="26"/>
          <a:chExt cx="91" cy="14"/>
        </a:xfrm>
        <a:solidFill>
          <a:srgbClr val="FFFFFF"/>
        </a:solidFill>
      </xdr:grpSpPr>
      <xdr:sp>
        <xdr:nvSpPr>
          <xdr:cNvPr id="311" name="Line 1218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219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20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221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222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223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224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914400</xdr:colOff>
      <xdr:row>28</xdr:row>
      <xdr:rowOff>57150</xdr:rowOff>
    </xdr:from>
    <xdr:to>
      <xdr:col>42</xdr:col>
      <xdr:colOff>485775</xdr:colOff>
      <xdr:row>28</xdr:row>
      <xdr:rowOff>171450</xdr:rowOff>
    </xdr:to>
    <xdr:grpSp>
      <xdr:nvGrpSpPr>
        <xdr:cNvPr id="318" name="Group 1226"/>
        <xdr:cNvGrpSpPr>
          <a:grpSpLocks/>
        </xdr:cNvGrpSpPr>
      </xdr:nvGrpSpPr>
      <xdr:grpSpPr>
        <a:xfrm>
          <a:off x="30232350" y="7124700"/>
          <a:ext cx="542925" cy="114300"/>
          <a:chOff x="901" y="567"/>
          <a:chExt cx="63" cy="14"/>
        </a:xfrm>
        <a:solidFill>
          <a:srgbClr val="FFFFFF"/>
        </a:solidFill>
      </xdr:grpSpPr>
      <xdr:sp>
        <xdr:nvSpPr>
          <xdr:cNvPr id="319" name="Line 1227"/>
          <xdr:cNvSpPr>
            <a:spLocks/>
          </xdr:cNvSpPr>
        </xdr:nvSpPr>
        <xdr:spPr>
          <a:xfrm>
            <a:off x="943" y="57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28"/>
          <xdr:cNvSpPr>
            <a:spLocks/>
          </xdr:cNvSpPr>
        </xdr:nvSpPr>
        <xdr:spPr>
          <a:xfrm>
            <a:off x="929" y="56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229"/>
          <xdr:cNvSpPr>
            <a:spLocks/>
          </xdr:cNvSpPr>
        </xdr:nvSpPr>
        <xdr:spPr>
          <a:xfrm>
            <a:off x="915" y="56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230"/>
          <xdr:cNvSpPr>
            <a:spLocks/>
          </xdr:cNvSpPr>
        </xdr:nvSpPr>
        <xdr:spPr>
          <a:xfrm>
            <a:off x="901" y="56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231"/>
          <xdr:cNvSpPr>
            <a:spLocks/>
          </xdr:cNvSpPr>
        </xdr:nvSpPr>
        <xdr:spPr>
          <a:xfrm>
            <a:off x="960" y="56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914400</xdr:colOff>
      <xdr:row>31</xdr:row>
      <xdr:rowOff>57150</xdr:rowOff>
    </xdr:from>
    <xdr:to>
      <xdr:col>42</xdr:col>
      <xdr:colOff>485775</xdr:colOff>
      <xdr:row>31</xdr:row>
      <xdr:rowOff>171450</xdr:rowOff>
    </xdr:to>
    <xdr:grpSp>
      <xdr:nvGrpSpPr>
        <xdr:cNvPr id="324" name="Group 1232"/>
        <xdr:cNvGrpSpPr>
          <a:grpSpLocks/>
        </xdr:cNvGrpSpPr>
      </xdr:nvGrpSpPr>
      <xdr:grpSpPr>
        <a:xfrm>
          <a:off x="30232350" y="7810500"/>
          <a:ext cx="542925" cy="114300"/>
          <a:chOff x="901" y="567"/>
          <a:chExt cx="63" cy="14"/>
        </a:xfrm>
        <a:solidFill>
          <a:srgbClr val="FFFFFF"/>
        </a:solidFill>
      </xdr:grpSpPr>
      <xdr:sp>
        <xdr:nvSpPr>
          <xdr:cNvPr id="325" name="Line 1233"/>
          <xdr:cNvSpPr>
            <a:spLocks/>
          </xdr:cNvSpPr>
        </xdr:nvSpPr>
        <xdr:spPr>
          <a:xfrm>
            <a:off x="943" y="57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234"/>
          <xdr:cNvSpPr>
            <a:spLocks/>
          </xdr:cNvSpPr>
        </xdr:nvSpPr>
        <xdr:spPr>
          <a:xfrm>
            <a:off x="929" y="56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235"/>
          <xdr:cNvSpPr>
            <a:spLocks/>
          </xdr:cNvSpPr>
        </xdr:nvSpPr>
        <xdr:spPr>
          <a:xfrm>
            <a:off x="915" y="56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236"/>
          <xdr:cNvSpPr>
            <a:spLocks/>
          </xdr:cNvSpPr>
        </xdr:nvSpPr>
        <xdr:spPr>
          <a:xfrm>
            <a:off x="901" y="56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237"/>
          <xdr:cNvSpPr>
            <a:spLocks/>
          </xdr:cNvSpPr>
        </xdr:nvSpPr>
        <xdr:spPr>
          <a:xfrm>
            <a:off x="960" y="56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28</xdr:row>
      <xdr:rowOff>57150</xdr:rowOff>
    </xdr:from>
    <xdr:to>
      <xdr:col>4</xdr:col>
      <xdr:colOff>485775</xdr:colOff>
      <xdr:row>28</xdr:row>
      <xdr:rowOff>161925</xdr:rowOff>
    </xdr:to>
    <xdr:grpSp>
      <xdr:nvGrpSpPr>
        <xdr:cNvPr id="330" name="Group 1238"/>
        <xdr:cNvGrpSpPr>
          <a:grpSpLocks noChangeAspect="1"/>
        </xdr:cNvGrpSpPr>
      </xdr:nvGrpSpPr>
      <xdr:grpSpPr>
        <a:xfrm>
          <a:off x="2581275" y="7124700"/>
          <a:ext cx="419100" cy="104775"/>
          <a:chOff x="807" y="27"/>
          <a:chExt cx="49" cy="14"/>
        </a:xfrm>
        <a:solidFill>
          <a:srgbClr val="FFFFFF"/>
        </a:solidFill>
      </xdr:grpSpPr>
      <xdr:sp>
        <xdr:nvSpPr>
          <xdr:cNvPr id="331" name="Oval 1239"/>
          <xdr:cNvSpPr>
            <a:spLocks noChangeAspect="1"/>
          </xdr:cNvSpPr>
        </xdr:nvSpPr>
        <xdr:spPr>
          <a:xfrm>
            <a:off x="807" y="2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1240"/>
          <xdr:cNvSpPr>
            <a:spLocks noChangeAspect="1"/>
          </xdr:cNvSpPr>
        </xdr:nvSpPr>
        <xdr:spPr>
          <a:xfrm>
            <a:off x="835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241"/>
          <xdr:cNvSpPr>
            <a:spLocks noChangeAspect="1"/>
          </xdr:cNvSpPr>
        </xdr:nvSpPr>
        <xdr:spPr>
          <a:xfrm>
            <a:off x="821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242"/>
          <xdr:cNvSpPr>
            <a:spLocks noChangeAspect="1"/>
          </xdr:cNvSpPr>
        </xdr:nvSpPr>
        <xdr:spPr>
          <a:xfrm>
            <a:off x="852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33</xdr:row>
      <xdr:rowOff>57150</xdr:rowOff>
    </xdr:from>
    <xdr:to>
      <xdr:col>4</xdr:col>
      <xdr:colOff>485775</xdr:colOff>
      <xdr:row>33</xdr:row>
      <xdr:rowOff>161925</xdr:rowOff>
    </xdr:to>
    <xdr:grpSp>
      <xdr:nvGrpSpPr>
        <xdr:cNvPr id="335" name="Group 1243"/>
        <xdr:cNvGrpSpPr>
          <a:grpSpLocks noChangeAspect="1"/>
        </xdr:cNvGrpSpPr>
      </xdr:nvGrpSpPr>
      <xdr:grpSpPr>
        <a:xfrm>
          <a:off x="2581275" y="8267700"/>
          <a:ext cx="419100" cy="104775"/>
          <a:chOff x="807" y="27"/>
          <a:chExt cx="49" cy="14"/>
        </a:xfrm>
        <a:solidFill>
          <a:srgbClr val="FFFFFF"/>
        </a:solidFill>
      </xdr:grpSpPr>
      <xdr:sp>
        <xdr:nvSpPr>
          <xdr:cNvPr id="336" name="Oval 1244"/>
          <xdr:cNvSpPr>
            <a:spLocks noChangeAspect="1"/>
          </xdr:cNvSpPr>
        </xdr:nvSpPr>
        <xdr:spPr>
          <a:xfrm>
            <a:off x="807" y="2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245"/>
          <xdr:cNvSpPr>
            <a:spLocks noChangeAspect="1"/>
          </xdr:cNvSpPr>
        </xdr:nvSpPr>
        <xdr:spPr>
          <a:xfrm>
            <a:off x="835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246"/>
          <xdr:cNvSpPr>
            <a:spLocks noChangeAspect="1"/>
          </xdr:cNvSpPr>
        </xdr:nvSpPr>
        <xdr:spPr>
          <a:xfrm>
            <a:off x="821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247"/>
          <xdr:cNvSpPr>
            <a:spLocks noChangeAspect="1"/>
          </xdr:cNvSpPr>
        </xdr:nvSpPr>
        <xdr:spPr>
          <a:xfrm>
            <a:off x="852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28</xdr:row>
      <xdr:rowOff>57150</xdr:rowOff>
    </xdr:from>
    <xdr:to>
      <xdr:col>86</xdr:col>
      <xdr:colOff>447675</xdr:colOff>
      <xdr:row>28</xdr:row>
      <xdr:rowOff>161925</xdr:rowOff>
    </xdr:to>
    <xdr:grpSp>
      <xdr:nvGrpSpPr>
        <xdr:cNvPr id="340" name="Group 1258"/>
        <xdr:cNvGrpSpPr>
          <a:grpSpLocks/>
        </xdr:cNvGrpSpPr>
      </xdr:nvGrpSpPr>
      <xdr:grpSpPr>
        <a:xfrm>
          <a:off x="62855475" y="712470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341" name="Line 1259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260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261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262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33</xdr:row>
      <xdr:rowOff>57150</xdr:rowOff>
    </xdr:from>
    <xdr:to>
      <xdr:col>86</xdr:col>
      <xdr:colOff>447675</xdr:colOff>
      <xdr:row>33</xdr:row>
      <xdr:rowOff>161925</xdr:rowOff>
    </xdr:to>
    <xdr:grpSp>
      <xdr:nvGrpSpPr>
        <xdr:cNvPr id="345" name="Group 1263"/>
        <xdr:cNvGrpSpPr>
          <a:grpSpLocks/>
        </xdr:cNvGrpSpPr>
      </xdr:nvGrpSpPr>
      <xdr:grpSpPr>
        <a:xfrm>
          <a:off x="62855475" y="826770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346" name="Line 1264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265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266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267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30</xdr:row>
      <xdr:rowOff>57150</xdr:rowOff>
    </xdr:from>
    <xdr:to>
      <xdr:col>9</xdr:col>
      <xdr:colOff>304800</xdr:colOff>
      <xdr:row>30</xdr:row>
      <xdr:rowOff>161925</xdr:rowOff>
    </xdr:to>
    <xdr:grpSp>
      <xdr:nvGrpSpPr>
        <xdr:cNvPr id="350" name="Group 1268"/>
        <xdr:cNvGrpSpPr>
          <a:grpSpLocks noChangeAspect="1"/>
        </xdr:cNvGrpSpPr>
      </xdr:nvGrpSpPr>
      <xdr:grpSpPr>
        <a:xfrm>
          <a:off x="5572125" y="7581900"/>
          <a:ext cx="276225" cy="104775"/>
          <a:chOff x="742" y="57"/>
          <a:chExt cx="32" cy="14"/>
        </a:xfrm>
        <a:solidFill>
          <a:srgbClr val="FFFFFF"/>
        </a:solidFill>
      </xdr:grpSpPr>
      <xdr:sp>
        <xdr:nvSpPr>
          <xdr:cNvPr id="351" name="Oval 1269"/>
          <xdr:cNvSpPr>
            <a:spLocks noChangeAspect="1"/>
          </xdr:cNvSpPr>
        </xdr:nvSpPr>
        <xdr:spPr>
          <a:xfrm>
            <a:off x="746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270"/>
          <xdr:cNvSpPr>
            <a:spLocks noChangeAspect="1"/>
          </xdr:cNvSpPr>
        </xdr:nvSpPr>
        <xdr:spPr>
          <a:xfrm>
            <a:off x="760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271"/>
          <xdr:cNvSpPr>
            <a:spLocks noChangeAspect="1"/>
          </xdr:cNvSpPr>
        </xdr:nvSpPr>
        <xdr:spPr>
          <a:xfrm>
            <a:off x="74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34</xdr:row>
      <xdr:rowOff>57150</xdr:rowOff>
    </xdr:from>
    <xdr:to>
      <xdr:col>9</xdr:col>
      <xdr:colOff>304800</xdr:colOff>
      <xdr:row>34</xdr:row>
      <xdr:rowOff>161925</xdr:rowOff>
    </xdr:to>
    <xdr:grpSp>
      <xdr:nvGrpSpPr>
        <xdr:cNvPr id="354" name="Group 1272"/>
        <xdr:cNvGrpSpPr>
          <a:grpSpLocks noChangeAspect="1"/>
        </xdr:cNvGrpSpPr>
      </xdr:nvGrpSpPr>
      <xdr:grpSpPr>
        <a:xfrm>
          <a:off x="5572125" y="8496300"/>
          <a:ext cx="276225" cy="104775"/>
          <a:chOff x="742" y="57"/>
          <a:chExt cx="32" cy="14"/>
        </a:xfrm>
        <a:solidFill>
          <a:srgbClr val="FFFFFF"/>
        </a:solidFill>
      </xdr:grpSpPr>
      <xdr:sp>
        <xdr:nvSpPr>
          <xdr:cNvPr id="355" name="Oval 1273"/>
          <xdr:cNvSpPr>
            <a:spLocks noChangeAspect="1"/>
          </xdr:cNvSpPr>
        </xdr:nvSpPr>
        <xdr:spPr>
          <a:xfrm>
            <a:off x="746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274"/>
          <xdr:cNvSpPr>
            <a:spLocks noChangeAspect="1"/>
          </xdr:cNvSpPr>
        </xdr:nvSpPr>
        <xdr:spPr>
          <a:xfrm>
            <a:off x="760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275"/>
          <xdr:cNvSpPr>
            <a:spLocks noChangeAspect="1"/>
          </xdr:cNvSpPr>
        </xdr:nvSpPr>
        <xdr:spPr>
          <a:xfrm>
            <a:off x="74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39</xdr:row>
      <xdr:rowOff>57150</xdr:rowOff>
    </xdr:from>
    <xdr:to>
      <xdr:col>36</xdr:col>
      <xdr:colOff>304800</xdr:colOff>
      <xdr:row>39</xdr:row>
      <xdr:rowOff>161925</xdr:rowOff>
    </xdr:to>
    <xdr:grpSp>
      <xdr:nvGrpSpPr>
        <xdr:cNvPr id="358" name="Group 1276"/>
        <xdr:cNvGrpSpPr>
          <a:grpSpLocks noChangeAspect="1"/>
        </xdr:cNvGrpSpPr>
      </xdr:nvGrpSpPr>
      <xdr:grpSpPr>
        <a:xfrm>
          <a:off x="25860375" y="9639300"/>
          <a:ext cx="276225" cy="104775"/>
          <a:chOff x="742" y="57"/>
          <a:chExt cx="32" cy="14"/>
        </a:xfrm>
        <a:solidFill>
          <a:srgbClr val="FFFFFF"/>
        </a:solidFill>
      </xdr:grpSpPr>
      <xdr:sp>
        <xdr:nvSpPr>
          <xdr:cNvPr id="359" name="Oval 1277"/>
          <xdr:cNvSpPr>
            <a:spLocks noChangeAspect="1"/>
          </xdr:cNvSpPr>
        </xdr:nvSpPr>
        <xdr:spPr>
          <a:xfrm>
            <a:off x="746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278"/>
          <xdr:cNvSpPr>
            <a:spLocks noChangeAspect="1"/>
          </xdr:cNvSpPr>
        </xdr:nvSpPr>
        <xdr:spPr>
          <a:xfrm>
            <a:off x="760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279"/>
          <xdr:cNvSpPr>
            <a:spLocks noChangeAspect="1"/>
          </xdr:cNvSpPr>
        </xdr:nvSpPr>
        <xdr:spPr>
          <a:xfrm>
            <a:off x="74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42</xdr:row>
      <xdr:rowOff>57150</xdr:rowOff>
    </xdr:from>
    <xdr:to>
      <xdr:col>36</xdr:col>
      <xdr:colOff>304800</xdr:colOff>
      <xdr:row>42</xdr:row>
      <xdr:rowOff>161925</xdr:rowOff>
    </xdr:to>
    <xdr:grpSp>
      <xdr:nvGrpSpPr>
        <xdr:cNvPr id="362" name="Group 1280"/>
        <xdr:cNvGrpSpPr>
          <a:grpSpLocks noChangeAspect="1"/>
        </xdr:cNvGrpSpPr>
      </xdr:nvGrpSpPr>
      <xdr:grpSpPr>
        <a:xfrm>
          <a:off x="25860375" y="10325100"/>
          <a:ext cx="276225" cy="104775"/>
          <a:chOff x="742" y="57"/>
          <a:chExt cx="32" cy="14"/>
        </a:xfrm>
        <a:solidFill>
          <a:srgbClr val="FFFFFF"/>
        </a:solidFill>
      </xdr:grpSpPr>
      <xdr:sp>
        <xdr:nvSpPr>
          <xdr:cNvPr id="363" name="Oval 1281"/>
          <xdr:cNvSpPr>
            <a:spLocks noChangeAspect="1"/>
          </xdr:cNvSpPr>
        </xdr:nvSpPr>
        <xdr:spPr>
          <a:xfrm>
            <a:off x="746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282"/>
          <xdr:cNvSpPr>
            <a:spLocks noChangeAspect="1"/>
          </xdr:cNvSpPr>
        </xdr:nvSpPr>
        <xdr:spPr>
          <a:xfrm>
            <a:off x="760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283"/>
          <xdr:cNvSpPr>
            <a:spLocks noChangeAspect="1"/>
          </xdr:cNvSpPr>
        </xdr:nvSpPr>
        <xdr:spPr>
          <a:xfrm>
            <a:off x="74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23</xdr:row>
      <xdr:rowOff>57150</xdr:rowOff>
    </xdr:from>
    <xdr:to>
      <xdr:col>60</xdr:col>
      <xdr:colOff>361950</xdr:colOff>
      <xdr:row>23</xdr:row>
      <xdr:rowOff>161925</xdr:rowOff>
    </xdr:to>
    <xdr:grpSp>
      <xdr:nvGrpSpPr>
        <xdr:cNvPr id="366" name="Group 1284"/>
        <xdr:cNvGrpSpPr>
          <a:grpSpLocks noChangeAspect="1"/>
        </xdr:cNvGrpSpPr>
      </xdr:nvGrpSpPr>
      <xdr:grpSpPr>
        <a:xfrm>
          <a:off x="44053125" y="5981700"/>
          <a:ext cx="276225" cy="104775"/>
          <a:chOff x="742" y="57"/>
          <a:chExt cx="32" cy="14"/>
        </a:xfrm>
        <a:solidFill>
          <a:srgbClr val="FFFFFF"/>
        </a:solidFill>
      </xdr:grpSpPr>
      <xdr:sp>
        <xdr:nvSpPr>
          <xdr:cNvPr id="367" name="Oval 1285"/>
          <xdr:cNvSpPr>
            <a:spLocks noChangeAspect="1"/>
          </xdr:cNvSpPr>
        </xdr:nvSpPr>
        <xdr:spPr>
          <a:xfrm>
            <a:off x="746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286"/>
          <xdr:cNvSpPr>
            <a:spLocks noChangeAspect="1"/>
          </xdr:cNvSpPr>
        </xdr:nvSpPr>
        <xdr:spPr>
          <a:xfrm>
            <a:off x="760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287"/>
          <xdr:cNvSpPr>
            <a:spLocks noChangeAspect="1"/>
          </xdr:cNvSpPr>
        </xdr:nvSpPr>
        <xdr:spPr>
          <a:xfrm>
            <a:off x="74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85725</xdr:colOff>
      <xdr:row>30</xdr:row>
      <xdr:rowOff>57150</xdr:rowOff>
    </xdr:from>
    <xdr:to>
      <xdr:col>78</xdr:col>
      <xdr:colOff>361950</xdr:colOff>
      <xdr:row>30</xdr:row>
      <xdr:rowOff>161925</xdr:rowOff>
    </xdr:to>
    <xdr:grpSp>
      <xdr:nvGrpSpPr>
        <xdr:cNvPr id="370" name="Group 1288"/>
        <xdr:cNvGrpSpPr>
          <a:grpSpLocks noChangeAspect="1"/>
        </xdr:cNvGrpSpPr>
      </xdr:nvGrpSpPr>
      <xdr:grpSpPr>
        <a:xfrm>
          <a:off x="57426225" y="7581900"/>
          <a:ext cx="276225" cy="104775"/>
          <a:chOff x="742" y="57"/>
          <a:chExt cx="32" cy="14"/>
        </a:xfrm>
        <a:solidFill>
          <a:srgbClr val="FFFFFF"/>
        </a:solidFill>
      </xdr:grpSpPr>
      <xdr:sp>
        <xdr:nvSpPr>
          <xdr:cNvPr id="371" name="Oval 1289"/>
          <xdr:cNvSpPr>
            <a:spLocks noChangeAspect="1"/>
          </xdr:cNvSpPr>
        </xdr:nvSpPr>
        <xdr:spPr>
          <a:xfrm>
            <a:off x="746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290"/>
          <xdr:cNvSpPr>
            <a:spLocks noChangeAspect="1"/>
          </xdr:cNvSpPr>
        </xdr:nvSpPr>
        <xdr:spPr>
          <a:xfrm>
            <a:off x="760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291"/>
          <xdr:cNvSpPr>
            <a:spLocks noChangeAspect="1"/>
          </xdr:cNvSpPr>
        </xdr:nvSpPr>
        <xdr:spPr>
          <a:xfrm>
            <a:off x="74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666750</xdr:colOff>
      <xdr:row>27</xdr:row>
      <xdr:rowOff>57150</xdr:rowOff>
    </xdr:from>
    <xdr:to>
      <xdr:col>81</xdr:col>
      <xdr:colOff>942975</xdr:colOff>
      <xdr:row>27</xdr:row>
      <xdr:rowOff>161925</xdr:rowOff>
    </xdr:to>
    <xdr:grpSp>
      <xdr:nvGrpSpPr>
        <xdr:cNvPr id="374" name="Group 1292"/>
        <xdr:cNvGrpSpPr>
          <a:grpSpLocks noChangeAspect="1"/>
        </xdr:cNvGrpSpPr>
      </xdr:nvGrpSpPr>
      <xdr:grpSpPr>
        <a:xfrm>
          <a:off x="60007500" y="68961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375" name="Oval 1293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294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295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209550</xdr:colOff>
      <xdr:row>31</xdr:row>
      <xdr:rowOff>57150</xdr:rowOff>
    </xdr:from>
    <xdr:to>
      <xdr:col>80</xdr:col>
      <xdr:colOff>485775</xdr:colOff>
      <xdr:row>31</xdr:row>
      <xdr:rowOff>161925</xdr:rowOff>
    </xdr:to>
    <xdr:grpSp>
      <xdr:nvGrpSpPr>
        <xdr:cNvPr id="378" name="Group 1296"/>
        <xdr:cNvGrpSpPr>
          <a:grpSpLocks noChangeAspect="1"/>
        </xdr:cNvGrpSpPr>
      </xdr:nvGrpSpPr>
      <xdr:grpSpPr>
        <a:xfrm>
          <a:off x="59035950" y="78105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379" name="Oval 1297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298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299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390525</xdr:colOff>
      <xdr:row>28</xdr:row>
      <xdr:rowOff>57150</xdr:rowOff>
    </xdr:from>
    <xdr:to>
      <xdr:col>73</xdr:col>
      <xdr:colOff>666750</xdr:colOff>
      <xdr:row>28</xdr:row>
      <xdr:rowOff>161925</xdr:rowOff>
    </xdr:to>
    <xdr:grpSp>
      <xdr:nvGrpSpPr>
        <xdr:cNvPr id="382" name="Group 1304"/>
        <xdr:cNvGrpSpPr>
          <a:grpSpLocks noChangeAspect="1"/>
        </xdr:cNvGrpSpPr>
      </xdr:nvGrpSpPr>
      <xdr:grpSpPr>
        <a:xfrm>
          <a:off x="53787675" y="71247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383" name="Oval 1305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306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307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390525</xdr:colOff>
      <xdr:row>31</xdr:row>
      <xdr:rowOff>57150</xdr:rowOff>
    </xdr:from>
    <xdr:to>
      <xdr:col>69</xdr:col>
      <xdr:colOff>666750</xdr:colOff>
      <xdr:row>31</xdr:row>
      <xdr:rowOff>161925</xdr:rowOff>
    </xdr:to>
    <xdr:grpSp>
      <xdr:nvGrpSpPr>
        <xdr:cNvPr id="386" name="Group 1308"/>
        <xdr:cNvGrpSpPr>
          <a:grpSpLocks noChangeAspect="1"/>
        </xdr:cNvGrpSpPr>
      </xdr:nvGrpSpPr>
      <xdr:grpSpPr>
        <a:xfrm>
          <a:off x="50815875" y="78105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387" name="Oval 1309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310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311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161925</xdr:colOff>
      <xdr:row>38</xdr:row>
      <xdr:rowOff>57150</xdr:rowOff>
    </xdr:from>
    <xdr:to>
      <xdr:col>64</xdr:col>
      <xdr:colOff>438150</xdr:colOff>
      <xdr:row>38</xdr:row>
      <xdr:rowOff>161925</xdr:rowOff>
    </xdr:to>
    <xdr:grpSp>
      <xdr:nvGrpSpPr>
        <xdr:cNvPr id="390" name="Group 1312"/>
        <xdr:cNvGrpSpPr>
          <a:grpSpLocks noChangeAspect="1"/>
        </xdr:cNvGrpSpPr>
      </xdr:nvGrpSpPr>
      <xdr:grpSpPr>
        <a:xfrm>
          <a:off x="47101125" y="94107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391" name="Oval 1313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314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315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381000</xdr:colOff>
      <xdr:row>21</xdr:row>
      <xdr:rowOff>57150</xdr:rowOff>
    </xdr:from>
    <xdr:to>
      <xdr:col>63</xdr:col>
      <xdr:colOff>657225</xdr:colOff>
      <xdr:row>21</xdr:row>
      <xdr:rowOff>161925</xdr:rowOff>
    </xdr:to>
    <xdr:grpSp>
      <xdr:nvGrpSpPr>
        <xdr:cNvPr id="394" name="Group 1316"/>
        <xdr:cNvGrpSpPr>
          <a:grpSpLocks noChangeAspect="1"/>
        </xdr:cNvGrpSpPr>
      </xdr:nvGrpSpPr>
      <xdr:grpSpPr>
        <a:xfrm>
          <a:off x="46348650" y="55245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395" name="Oval 1317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318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319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361950</xdr:colOff>
      <xdr:row>37</xdr:row>
      <xdr:rowOff>57150</xdr:rowOff>
    </xdr:from>
    <xdr:to>
      <xdr:col>39</xdr:col>
      <xdr:colOff>638175</xdr:colOff>
      <xdr:row>37</xdr:row>
      <xdr:rowOff>161925</xdr:rowOff>
    </xdr:to>
    <xdr:grpSp>
      <xdr:nvGrpSpPr>
        <xdr:cNvPr id="398" name="Group 1320"/>
        <xdr:cNvGrpSpPr>
          <a:grpSpLocks noChangeAspect="1"/>
        </xdr:cNvGrpSpPr>
      </xdr:nvGrpSpPr>
      <xdr:grpSpPr>
        <a:xfrm>
          <a:off x="28194000" y="91821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399" name="Oval 1321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322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323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40</xdr:row>
      <xdr:rowOff>57150</xdr:rowOff>
    </xdr:from>
    <xdr:to>
      <xdr:col>25</xdr:col>
      <xdr:colOff>638175</xdr:colOff>
      <xdr:row>40</xdr:row>
      <xdr:rowOff>161925</xdr:rowOff>
    </xdr:to>
    <xdr:grpSp>
      <xdr:nvGrpSpPr>
        <xdr:cNvPr id="402" name="Group 1324"/>
        <xdr:cNvGrpSpPr>
          <a:grpSpLocks noChangeAspect="1"/>
        </xdr:cNvGrpSpPr>
      </xdr:nvGrpSpPr>
      <xdr:grpSpPr>
        <a:xfrm>
          <a:off x="17792700" y="98679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403" name="Oval 1325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326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327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666750</xdr:colOff>
      <xdr:row>22</xdr:row>
      <xdr:rowOff>57150</xdr:rowOff>
    </xdr:from>
    <xdr:to>
      <xdr:col>21</xdr:col>
      <xdr:colOff>942975</xdr:colOff>
      <xdr:row>22</xdr:row>
      <xdr:rowOff>161925</xdr:rowOff>
    </xdr:to>
    <xdr:grpSp>
      <xdr:nvGrpSpPr>
        <xdr:cNvPr id="406" name="Group 1336"/>
        <xdr:cNvGrpSpPr>
          <a:grpSpLocks noChangeAspect="1"/>
        </xdr:cNvGrpSpPr>
      </xdr:nvGrpSpPr>
      <xdr:grpSpPr>
        <a:xfrm>
          <a:off x="15125700" y="5753100"/>
          <a:ext cx="276225" cy="104775"/>
          <a:chOff x="824" y="57"/>
          <a:chExt cx="32" cy="14"/>
        </a:xfrm>
        <a:solidFill>
          <a:srgbClr val="FFFFFF"/>
        </a:solidFill>
      </xdr:grpSpPr>
      <xdr:sp>
        <xdr:nvSpPr>
          <xdr:cNvPr id="407" name="Oval 1337"/>
          <xdr:cNvSpPr>
            <a:spLocks noChangeAspect="1"/>
          </xdr:cNvSpPr>
        </xdr:nvSpPr>
        <xdr:spPr>
          <a:xfrm>
            <a:off x="838" y="5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338"/>
          <xdr:cNvSpPr>
            <a:spLocks noChangeAspect="1"/>
          </xdr:cNvSpPr>
        </xdr:nvSpPr>
        <xdr:spPr>
          <a:xfrm>
            <a:off x="824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339"/>
          <xdr:cNvSpPr>
            <a:spLocks noChangeAspect="1"/>
          </xdr:cNvSpPr>
        </xdr:nvSpPr>
        <xdr:spPr>
          <a:xfrm>
            <a:off x="852" y="57"/>
            <a:ext cx="4" cy="1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47625</xdr:colOff>
      <xdr:row>27</xdr:row>
      <xdr:rowOff>0</xdr:rowOff>
    </xdr:from>
    <xdr:ext cx="514350" cy="228600"/>
    <xdr:sp>
      <xdr:nvSpPr>
        <xdr:cNvPr id="410" name="text 7125"/>
        <xdr:cNvSpPr txBox="1">
          <a:spLocks noChangeArrowheads="1"/>
        </xdr:cNvSpPr>
      </xdr:nvSpPr>
      <xdr:spPr>
        <a:xfrm>
          <a:off x="37099875" y="683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oneCellAnchor>
    <xdr:from>
      <xdr:col>51</xdr:col>
      <xdr:colOff>28575</xdr:colOff>
      <xdr:row>34</xdr:row>
      <xdr:rowOff>0</xdr:rowOff>
    </xdr:from>
    <xdr:ext cx="514350" cy="228600"/>
    <xdr:sp>
      <xdr:nvSpPr>
        <xdr:cNvPr id="411" name="text 7125"/>
        <xdr:cNvSpPr txBox="1">
          <a:spLocks noChangeArrowheads="1"/>
        </xdr:cNvSpPr>
      </xdr:nvSpPr>
      <xdr:spPr>
        <a:xfrm>
          <a:off x="37080825" y="8439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248</a:t>
          </a:r>
        </a:p>
      </xdr:txBody>
    </xdr:sp>
    <xdr:clientData/>
  </xdr:oneCellAnchor>
  <xdr:oneCellAnchor>
    <xdr:from>
      <xdr:col>31</xdr:col>
      <xdr:colOff>0</xdr:colOff>
      <xdr:row>38</xdr:row>
      <xdr:rowOff>0</xdr:rowOff>
    </xdr:from>
    <xdr:ext cx="971550" cy="228600"/>
    <xdr:sp>
      <xdr:nvSpPr>
        <xdr:cNvPr id="412" name="text 7166"/>
        <xdr:cNvSpPr txBox="1">
          <a:spLocks noChangeArrowheads="1"/>
        </xdr:cNvSpPr>
      </xdr:nvSpPr>
      <xdr:spPr>
        <a:xfrm>
          <a:off x="21888450" y="935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24</xdr:row>
      <xdr:rowOff>114300</xdr:rowOff>
    </xdr:from>
    <xdr:to>
      <xdr:col>76</xdr:col>
      <xdr:colOff>495300</xdr:colOff>
      <xdr:row>24</xdr:row>
      <xdr:rowOff>114300</xdr:rowOff>
    </xdr:to>
    <xdr:sp>
      <xdr:nvSpPr>
        <xdr:cNvPr id="1" name="Line 27"/>
        <xdr:cNvSpPr>
          <a:spLocks/>
        </xdr:cNvSpPr>
      </xdr:nvSpPr>
      <xdr:spPr>
        <a:xfrm>
          <a:off x="39128700" y="6267450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733425</xdr:colOff>
      <xdr:row>21</xdr:row>
      <xdr:rowOff>114300</xdr:rowOff>
    </xdr:from>
    <xdr:to>
      <xdr:col>75</xdr:col>
      <xdr:colOff>266700</xdr:colOff>
      <xdr:row>21</xdr:row>
      <xdr:rowOff>114300</xdr:rowOff>
    </xdr:to>
    <xdr:sp>
      <xdr:nvSpPr>
        <xdr:cNvPr id="2" name="Line 1268"/>
        <xdr:cNvSpPr>
          <a:spLocks/>
        </xdr:cNvSpPr>
      </xdr:nvSpPr>
      <xdr:spPr>
        <a:xfrm>
          <a:off x="38909625" y="5581650"/>
          <a:ext cx="16849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75</xdr:col>
      <xdr:colOff>0</xdr:colOff>
      <xdr:row>36</xdr:row>
      <xdr:rowOff>76200</xdr:rowOff>
    </xdr:to>
    <xdr:grpSp>
      <xdr:nvGrpSpPr>
        <xdr:cNvPr id="3" name="Group 1588"/>
        <xdr:cNvGrpSpPr>
          <a:grpSpLocks/>
        </xdr:cNvGrpSpPr>
      </xdr:nvGrpSpPr>
      <xdr:grpSpPr>
        <a:xfrm>
          <a:off x="45605700" y="866775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4" name="Rectangle 15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5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5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5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5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5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5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21</xdr:row>
      <xdr:rowOff>114300</xdr:rowOff>
    </xdr:from>
    <xdr:to>
      <xdr:col>52</xdr:col>
      <xdr:colOff>247650</xdr:colOff>
      <xdr:row>21</xdr:row>
      <xdr:rowOff>114300</xdr:rowOff>
    </xdr:to>
    <xdr:sp>
      <xdr:nvSpPr>
        <xdr:cNvPr id="13" name="Line 1268"/>
        <xdr:cNvSpPr>
          <a:spLocks/>
        </xdr:cNvSpPr>
      </xdr:nvSpPr>
      <xdr:spPr>
        <a:xfrm>
          <a:off x="21583650" y="5581650"/>
          <a:ext cx="16840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14" name="Line 34"/>
        <xdr:cNvSpPr>
          <a:spLocks/>
        </xdr:cNvSpPr>
      </xdr:nvSpPr>
      <xdr:spPr>
        <a:xfrm>
          <a:off x="971550" y="8096250"/>
          <a:ext cx="3725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114300</xdr:rowOff>
    </xdr:from>
    <xdr:to>
      <xdr:col>52</xdr:col>
      <xdr:colOff>19050</xdr:colOff>
      <xdr:row>37</xdr:row>
      <xdr:rowOff>114300</xdr:rowOff>
    </xdr:to>
    <xdr:sp>
      <xdr:nvSpPr>
        <xdr:cNvPr id="15" name="Line 33"/>
        <xdr:cNvSpPr>
          <a:spLocks/>
        </xdr:cNvSpPr>
      </xdr:nvSpPr>
      <xdr:spPr>
        <a:xfrm>
          <a:off x="21583650" y="92392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52</xdr:col>
      <xdr:colOff>9525</xdr:colOff>
      <xdr:row>24</xdr:row>
      <xdr:rowOff>114300</xdr:rowOff>
    </xdr:to>
    <xdr:sp>
      <xdr:nvSpPr>
        <xdr:cNvPr id="16" name="Line 31"/>
        <xdr:cNvSpPr>
          <a:spLocks/>
        </xdr:cNvSpPr>
      </xdr:nvSpPr>
      <xdr:spPr>
        <a:xfrm>
          <a:off x="21583650" y="6267450"/>
          <a:ext cx="1660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17" name="Line 35"/>
        <xdr:cNvSpPr>
          <a:spLocks/>
        </xdr:cNvSpPr>
      </xdr:nvSpPr>
      <xdr:spPr>
        <a:xfrm>
          <a:off x="39100125" y="74104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8" name="Line 169"/>
        <xdr:cNvSpPr>
          <a:spLocks/>
        </xdr:cNvSpPr>
      </xdr:nvSpPr>
      <xdr:spPr>
        <a:xfrm>
          <a:off x="88163400" y="809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118</xdr:col>
      <xdr:colOff>504825</xdr:colOff>
      <xdr:row>32</xdr:row>
      <xdr:rowOff>114300</xdr:rowOff>
    </xdr:to>
    <xdr:sp>
      <xdr:nvSpPr>
        <xdr:cNvPr id="19" name="Line 28"/>
        <xdr:cNvSpPr>
          <a:spLocks/>
        </xdr:cNvSpPr>
      </xdr:nvSpPr>
      <xdr:spPr>
        <a:xfrm>
          <a:off x="39100125" y="80962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37</xdr:row>
      <xdr:rowOff>114300</xdr:rowOff>
    </xdr:from>
    <xdr:to>
      <xdr:col>74</xdr:col>
      <xdr:colOff>495300</xdr:colOff>
      <xdr:row>37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39128700" y="9239250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21" name="Line 32"/>
        <xdr:cNvSpPr>
          <a:spLocks/>
        </xdr:cNvSpPr>
      </xdr:nvSpPr>
      <xdr:spPr>
        <a:xfrm>
          <a:off x="1495425" y="74104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22" name="Line 130"/>
        <xdr:cNvSpPr>
          <a:spLocks/>
        </xdr:cNvSpPr>
      </xdr:nvSpPr>
      <xdr:spPr>
        <a:xfrm flipH="1">
          <a:off x="51435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23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25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10287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65</xdr:col>
      <xdr:colOff>0</xdr:colOff>
      <xdr:row>17</xdr:row>
      <xdr:rowOff>228600</xdr:rowOff>
    </xdr:from>
    <xdr:to>
      <xdr:col>66</xdr:col>
      <xdr:colOff>733425</xdr:colOff>
      <xdr:row>20</xdr:row>
      <xdr:rowOff>9525</xdr:rowOff>
    </xdr:to>
    <xdr:pic>
      <xdr:nvPicPr>
        <xdr:cNvPr id="28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63150" y="4781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267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30" name="text 3"/>
        <xdr:cNvSpPr>
          <a:spLocks/>
        </xdr:cNvSpPr>
      </xdr:nvSpPr>
      <xdr:spPr>
        <a:xfrm>
          <a:off x="36175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Kuřim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67379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881824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87668100" y="7981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68</xdr:col>
      <xdr:colOff>723900</xdr:colOff>
      <xdr:row>18</xdr:row>
      <xdr:rowOff>0</xdr:rowOff>
    </xdr:from>
    <xdr:to>
      <xdr:col>68</xdr:col>
      <xdr:colOff>971550</xdr:colOff>
      <xdr:row>20</xdr:row>
      <xdr:rowOff>0</xdr:rowOff>
    </xdr:to>
    <xdr:sp>
      <xdr:nvSpPr>
        <xdr:cNvPr id="34" name="Rectangle 1051" descr="Světlý svislý"/>
        <xdr:cNvSpPr>
          <a:spLocks/>
        </xdr:cNvSpPr>
      </xdr:nvSpPr>
      <xdr:spPr>
        <a:xfrm flipH="1">
          <a:off x="50787300" y="4781550"/>
          <a:ext cx="24765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0</xdr:rowOff>
    </xdr:from>
    <xdr:to>
      <xdr:col>75</xdr:col>
      <xdr:colOff>0</xdr:colOff>
      <xdr:row>28</xdr:row>
      <xdr:rowOff>76200</xdr:rowOff>
    </xdr:to>
    <xdr:grpSp>
      <xdr:nvGrpSpPr>
        <xdr:cNvPr id="35" name="Group 1530"/>
        <xdr:cNvGrpSpPr>
          <a:grpSpLocks/>
        </xdr:cNvGrpSpPr>
      </xdr:nvGrpSpPr>
      <xdr:grpSpPr>
        <a:xfrm>
          <a:off x="40881300" y="6838950"/>
          <a:ext cx="14611350" cy="304800"/>
          <a:chOff x="115" y="479"/>
          <a:chExt cx="1117" cy="40"/>
        </a:xfrm>
        <a:solidFill>
          <a:srgbClr val="FFFFFF"/>
        </a:solidFill>
      </xdr:grpSpPr>
      <xdr:sp>
        <xdr:nvSpPr>
          <xdr:cNvPr id="36" name="Rectangle 153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3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5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5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5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5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5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33</xdr:row>
      <xdr:rowOff>152400</xdr:rowOff>
    </xdr:from>
    <xdr:to>
      <xdr:col>75</xdr:col>
      <xdr:colOff>0</xdr:colOff>
      <xdr:row>35</xdr:row>
      <xdr:rowOff>0</xdr:rowOff>
    </xdr:to>
    <xdr:grpSp>
      <xdr:nvGrpSpPr>
        <xdr:cNvPr id="45" name="Group 1560"/>
        <xdr:cNvGrpSpPr>
          <a:grpSpLocks/>
        </xdr:cNvGrpSpPr>
      </xdr:nvGrpSpPr>
      <xdr:grpSpPr>
        <a:xfrm>
          <a:off x="40881300" y="8362950"/>
          <a:ext cx="14611350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15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5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219075</xdr:colOff>
      <xdr:row>27</xdr:row>
      <xdr:rowOff>38100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50282475" y="6877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68</xdr:col>
      <xdr:colOff>228600</xdr:colOff>
      <xdr:row>33</xdr:row>
      <xdr:rowOff>190500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50292000" y="8401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>
    <xdr:from>
      <xdr:col>62</xdr:col>
      <xdr:colOff>0</xdr:colOff>
      <xdr:row>25</xdr:row>
      <xdr:rowOff>152400</xdr:rowOff>
    </xdr:from>
    <xdr:to>
      <xdr:col>75</xdr:col>
      <xdr:colOff>0</xdr:colOff>
      <xdr:row>27</xdr:row>
      <xdr:rowOff>0</xdr:rowOff>
    </xdr:to>
    <xdr:grpSp>
      <xdr:nvGrpSpPr>
        <xdr:cNvPr id="57" name="Group 1598"/>
        <xdr:cNvGrpSpPr>
          <a:grpSpLocks/>
        </xdr:cNvGrpSpPr>
      </xdr:nvGrpSpPr>
      <xdr:grpSpPr>
        <a:xfrm>
          <a:off x="45605700" y="6534150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58" name="Rectangle 159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25</xdr:row>
      <xdr:rowOff>190500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50292000" y="6572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68</xdr:col>
      <xdr:colOff>219075</xdr:colOff>
      <xdr:row>35</xdr:row>
      <xdr:rowOff>38100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50282475" y="8705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84048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81762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81762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81762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381762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52</xdr:col>
      <xdr:colOff>952500</xdr:colOff>
      <xdr:row>40</xdr:row>
      <xdr:rowOff>114300</xdr:rowOff>
    </xdr:from>
    <xdr:to>
      <xdr:col>74</xdr:col>
      <xdr:colOff>495300</xdr:colOff>
      <xdr:row>40</xdr:row>
      <xdr:rowOff>114300</xdr:rowOff>
    </xdr:to>
    <xdr:sp>
      <xdr:nvSpPr>
        <xdr:cNvPr id="74" name="Line 33"/>
        <xdr:cNvSpPr>
          <a:spLocks/>
        </xdr:cNvSpPr>
      </xdr:nvSpPr>
      <xdr:spPr>
        <a:xfrm>
          <a:off x="39128700" y="9925050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114300</xdr:rowOff>
    </xdr:from>
    <xdr:to>
      <xdr:col>52</xdr:col>
      <xdr:colOff>28575</xdr:colOff>
      <xdr:row>40</xdr:row>
      <xdr:rowOff>114300</xdr:rowOff>
    </xdr:to>
    <xdr:sp>
      <xdr:nvSpPr>
        <xdr:cNvPr id="75" name="Line 27"/>
        <xdr:cNvSpPr>
          <a:spLocks/>
        </xdr:cNvSpPr>
      </xdr:nvSpPr>
      <xdr:spPr>
        <a:xfrm>
          <a:off x="21583650" y="9925050"/>
          <a:ext cx="1662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40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8176200" y="981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86</xdr:col>
      <xdr:colOff>495300</xdr:colOff>
      <xdr:row>35</xdr:row>
      <xdr:rowOff>114300</xdr:rowOff>
    </xdr:from>
    <xdr:to>
      <xdr:col>93</xdr:col>
      <xdr:colOff>266700</xdr:colOff>
      <xdr:row>35</xdr:row>
      <xdr:rowOff>114300</xdr:rowOff>
    </xdr:to>
    <xdr:sp>
      <xdr:nvSpPr>
        <xdr:cNvPr id="77" name="Line 27"/>
        <xdr:cNvSpPr>
          <a:spLocks/>
        </xdr:cNvSpPr>
      </xdr:nvSpPr>
      <xdr:spPr>
        <a:xfrm>
          <a:off x="63931800" y="87820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78" name="Přímá spojnice 78"/>
        <xdr:cNvSpPr>
          <a:spLocks/>
        </xdr:cNvSpPr>
      </xdr:nvSpPr>
      <xdr:spPr>
        <a:xfrm flipH="1">
          <a:off x="208407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21</xdr:row>
      <xdr:rowOff>228600</xdr:rowOff>
    </xdr:to>
    <xdr:sp>
      <xdr:nvSpPr>
        <xdr:cNvPr id="79" name="Přímá spojnice 79"/>
        <xdr:cNvSpPr>
          <a:spLocks/>
        </xdr:cNvSpPr>
      </xdr:nvSpPr>
      <xdr:spPr>
        <a:xfrm flipV="1">
          <a:off x="200977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142875</xdr:rowOff>
    </xdr:from>
    <xdr:to>
      <xdr:col>26</xdr:col>
      <xdr:colOff>495300</xdr:colOff>
      <xdr:row>23</xdr:row>
      <xdr:rowOff>114300</xdr:rowOff>
    </xdr:to>
    <xdr:sp>
      <xdr:nvSpPr>
        <xdr:cNvPr id="80" name="Přímá spojnice 80"/>
        <xdr:cNvSpPr>
          <a:spLocks/>
        </xdr:cNvSpPr>
      </xdr:nvSpPr>
      <xdr:spPr>
        <a:xfrm flipH="1">
          <a:off x="18611850" y="5838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228600</xdr:rowOff>
    </xdr:from>
    <xdr:to>
      <xdr:col>27</xdr:col>
      <xdr:colOff>266700</xdr:colOff>
      <xdr:row>22</xdr:row>
      <xdr:rowOff>142875</xdr:rowOff>
    </xdr:to>
    <xdr:sp>
      <xdr:nvSpPr>
        <xdr:cNvPr id="81" name="Přímá spojnice 81"/>
        <xdr:cNvSpPr>
          <a:spLocks/>
        </xdr:cNvSpPr>
      </xdr:nvSpPr>
      <xdr:spPr>
        <a:xfrm flipV="1">
          <a:off x="19354800" y="5695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25</xdr:col>
      <xdr:colOff>266700</xdr:colOff>
      <xdr:row>24</xdr:row>
      <xdr:rowOff>114300</xdr:rowOff>
    </xdr:to>
    <xdr:sp>
      <xdr:nvSpPr>
        <xdr:cNvPr id="82" name="Přímá spojnice 82"/>
        <xdr:cNvSpPr>
          <a:spLocks/>
        </xdr:cNvSpPr>
      </xdr:nvSpPr>
      <xdr:spPr>
        <a:xfrm flipV="1">
          <a:off x="17868900" y="60388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29</xdr:col>
      <xdr:colOff>266700</xdr:colOff>
      <xdr:row>24</xdr:row>
      <xdr:rowOff>152400</xdr:rowOff>
    </xdr:to>
    <xdr:sp>
      <xdr:nvSpPr>
        <xdr:cNvPr id="83" name="Přímá spojnice 83"/>
        <xdr:cNvSpPr>
          <a:spLocks/>
        </xdr:cNvSpPr>
      </xdr:nvSpPr>
      <xdr:spPr>
        <a:xfrm flipH="1">
          <a:off x="208407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152400</xdr:rowOff>
    </xdr:from>
    <xdr:to>
      <xdr:col>28</xdr:col>
      <xdr:colOff>495300</xdr:colOff>
      <xdr:row>25</xdr:row>
      <xdr:rowOff>0</xdr:rowOff>
    </xdr:to>
    <xdr:sp>
      <xdr:nvSpPr>
        <xdr:cNvPr id="84" name="Přímá spojnice 84"/>
        <xdr:cNvSpPr>
          <a:spLocks/>
        </xdr:cNvSpPr>
      </xdr:nvSpPr>
      <xdr:spPr>
        <a:xfrm flipV="1">
          <a:off x="200977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27</xdr:col>
      <xdr:colOff>266700</xdr:colOff>
      <xdr:row>29</xdr:row>
      <xdr:rowOff>114300</xdr:rowOff>
    </xdr:to>
    <xdr:sp>
      <xdr:nvSpPr>
        <xdr:cNvPr id="85" name="Přímá spojnice 85"/>
        <xdr:cNvSpPr>
          <a:spLocks/>
        </xdr:cNvSpPr>
      </xdr:nvSpPr>
      <xdr:spPr>
        <a:xfrm flipV="1">
          <a:off x="1341120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86" name="Group 189"/>
        <xdr:cNvGrpSpPr>
          <a:grpSpLocks noChangeAspect="1"/>
        </xdr:cNvGrpSpPr>
      </xdr:nvGrpSpPr>
      <xdr:grpSpPr>
        <a:xfrm>
          <a:off x="80486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89" name="Group 189"/>
        <xdr:cNvGrpSpPr>
          <a:grpSpLocks noChangeAspect="1"/>
        </xdr:cNvGrpSpPr>
      </xdr:nvGrpSpPr>
      <xdr:grpSpPr>
        <a:xfrm>
          <a:off x="125063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27</xdr:row>
      <xdr:rowOff>123825</xdr:rowOff>
    </xdr:from>
    <xdr:to>
      <xdr:col>21</xdr:col>
      <xdr:colOff>266700</xdr:colOff>
      <xdr:row>28</xdr:row>
      <xdr:rowOff>0</xdr:rowOff>
    </xdr:to>
    <xdr:sp>
      <xdr:nvSpPr>
        <xdr:cNvPr id="92" name="Line 2"/>
        <xdr:cNvSpPr>
          <a:spLocks noChangeAspect="1"/>
        </xdr:cNvSpPr>
      </xdr:nvSpPr>
      <xdr:spPr>
        <a:xfrm>
          <a:off x="15640050" y="69627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85725</xdr:rowOff>
    </xdr:from>
    <xdr:to>
      <xdr:col>21</xdr:col>
      <xdr:colOff>419100</xdr:colOff>
      <xdr:row>27</xdr:row>
      <xdr:rowOff>123825</xdr:rowOff>
    </xdr:to>
    <xdr:sp>
      <xdr:nvSpPr>
        <xdr:cNvPr id="93" name="Oval 3"/>
        <xdr:cNvSpPr>
          <a:spLocks noChangeAspect="1"/>
        </xdr:cNvSpPr>
      </xdr:nvSpPr>
      <xdr:spPr>
        <a:xfrm>
          <a:off x="15478125" y="6696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94" name="Group 190"/>
        <xdr:cNvGrpSpPr>
          <a:grpSpLocks noChangeAspect="1"/>
        </xdr:cNvGrpSpPr>
      </xdr:nvGrpSpPr>
      <xdr:grpSpPr>
        <a:xfrm>
          <a:off x="132588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22</xdr:row>
      <xdr:rowOff>57150</xdr:rowOff>
    </xdr:from>
    <xdr:to>
      <xdr:col>25</xdr:col>
      <xdr:colOff>438150</xdr:colOff>
      <xdr:row>22</xdr:row>
      <xdr:rowOff>180975</xdr:rowOff>
    </xdr:to>
    <xdr:sp>
      <xdr:nvSpPr>
        <xdr:cNvPr id="97" name="kreslení 16"/>
        <xdr:cNvSpPr>
          <a:spLocks/>
        </xdr:cNvSpPr>
      </xdr:nvSpPr>
      <xdr:spPr>
        <a:xfrm>
          <a:off x="18430875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98" name="Group 91"/>
        <xdr:cNvGrpSpPr>
          <a:grpSpLocks noChangeAspect="1"/>
        </xdr:cNvGrpSpPr>
      </xdr:nvGrpSpPr>
      <xdr:grpSpPr>
        <a:xfrm>
          <a:off x="132588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101" name="Group 90"/>
        <xdr:cNvGrpSpPr>
          <a:grpSpLocks noChangeAspect="1"/>
        </xdr:cNvGrpSpPr>
      </xdr:nvGrpSpPr>
      <xdr:grpSpPr>
        <a:xfrm>
          <a:off x="8048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32</xdr:row>
      <xdr:rowOff>114300</xdr:rowOff>
    </xdr:from>
    <xdr:to>
      <xdr:col>17</xdr:col>
      <xdr:colOff>419100</xdr:colOff>
      <xdr:row>34</xdr:row>
      <xdr:rowOff>28575</xdr:rowOff>
    </xdr:to>
    <xdr:grpSp>
      <xdr:nvGrpSpPr>
        <xdr:cNvPr id="104" name="Group 90"/>
        <xdr:cNvGrpSpPr>
          <a:grpSpLocks noChangeAspect="1"/>
        </xdr:cNvGrpSpPr>
      </xdr:nvGrpSpPr>
      <xdr:grpSpPr>
        <a:xfrm>
          <a:off x="125063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33</xdr:row>
      <xdr:rowOff>228600</xdr:rowOff>
    </xdr:from>
    <xdr:to>
      <xdr:col>21</xdr:col>
      <xdr:colOff>266700</xdr:colOff>
      <xdr:row>34</xdr:row>
      <xdr:rowOff>95250</xdr:rowOff>
    </xdr:to>
    <xdr:sp>
      <xdr:nvSpPr>
        <xdr:cNvPr id="107" name="Line 66"/>
        <xdr:cNvSpPr>
          <a:spLocks noChangeAspect="1"/>
        </xdr:cNvSpPr>
      </xdr:nvSpPr>
      <xdr:spPr>
        <a:xfrm flipH="1">
          <a:off x="15640050" y="8439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34</xdr:row>
      <xdr:rowOff>95250</xdr:rowOff>
    </xdr:from>
    <xdr:to>
      <xdr:col>21</xdr:col>
      <xdr:colOff>419100</xdr:colOff>
      <xdr:row>35</xdr:row>
      <xdr:rowOff>133350</xdr:rowOff>
    </xdr:to>
    <xdr:sp>
      <xdr:nvSpPr>
        <xdr:cNvPr id="108" name="Oval 67"/>
        <xdr:cNvSpPr>
          <a:spLocks noChangeAspect="1"/>
        </xdr:cNvSpPr>
      </xdr:nvSpPr>
      <xdr:spPr>
        <a:xfrm>
          <a:off x="15478125" y="8534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17</xdr:col>
      <xdr:colOff>266700</xdr:colOff>
      <xdr:row>32</xdr:row>
      <xdr:rowOff>114300</xdr:rowOff>
    </xdr:to>
    <xdr:sp>
      <xdr:nvSpPr>
        <xdr:cNvPr id="109" name="Přímá spojnice 109"/>
        <xdr:cNvSpPr>
          <a:spLocks/>
        </xdr:cNvSpPr>
      </xdr:nvSpPr>
      <xdr:spPr>
        <a:xfrm>
          <a:off x="821055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17</xdr:col>
      <xdr:colOff>266700</xdr:colOff>
      <xdr:row>32</xdr:row>
      <xdr:rowOff>114300</xdr:rowOff>
    </xdr:to>
    <xdr:sp>
      <xdr:nvSpPr>
        <xdr:cNvPr id="110" name="Přímá spojnice 110"/>
        <xdr:cNvSpPr>
          <a:spLocks/>
        </xdr:cNvSpPr>
      </xdr:nvSpPr>
      <xdr:spPr>
        <a:xfrm flipV="1">
          <a:off x="821055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27</xdr:col>
      <xdr:colOff>266700</xdr:colOff>
      <xdr:row>37</xdr:row>
      <xdr:rowOff>0</xdr:rowOff>
    </xdr:to>
    <xdr:sp>
      <xdr:nvSpPr>
        <xdr:cNvPr id="111" name="Přímá spojnice 111"/>
        <xdr:cNvSpPr>
          <a:spLocks/>
        </xdr:cNvSpPr>
      </xdr:nvSpPr>
      <xdr:spPr>
        <a:xfrm>
          <a:off x="1341120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0</xdr:rowOff>
    </xdr:from>
    <xdr:to>
      <xdr:col>28</xdr:col>
      <xdr:colOff>495300</xdr:colOff>
      <xdr:row>37</xdr:row>
      <xdr:rowOff>76200</xdr:rowOff>
    </xdr:to>
    <xdr:sp>
      <xdr:nvSpPr>
        <xdr:cNvPr id="112" name="Přímá spojnice 112"/>
        <xdr:cNvSpPr>
          <a:spLocks/>
        </xdr:cNvSpPr>
      </xdr:nvSpPr>
      <xdr:spPr>
        <a:xfrm>
          <a:off x="200977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76200</xdr:rowOff>
    </xdr:from>
    <xdr:to>
      <xdr:col>29</xdr:col>
      <xdr:colOff>266700</xdr:colOff>
      <xdr:row>37</xdr:row>
      <xdr:rowOff>114300</xdr:rowOff>
    </xdr:to>
    <xdr:sp>
      <xdr:nvSpPr>
        <xdr:cNvPr id="113" name="Přímá spojnice 113"/>
        <xdr:cNvSpPr>
          <a:spLocks/>
        </xdr:cNvSpPr>
      </xdr:nvSpPr>
      <xdr:spPr>
        <a:xfrm>
          <a:off x="208407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24</xdr:col>
      <xdr:colOff>495300</xdr:colOff>
      <xdr:row>28</xdr:row>
      <xdr:rowOff>0</xdr:rowOff>
    </xdr:to>
    <xdr:sp>
      <xdr:nvSpPr>
        <xdr:cNvPr id="114" name="Přímá spojnice 114"/>
        <xdr:cNvSpPr>
          <a:spLocks/>
        </xdr:cNvSpPr>
      </xdr:nvSpPr>
      <xdr:spPr>
        <a:xfrm flipH="1">
          <a:off x="15640050" y="6267450"/>
          <a:ext cx="22288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228600</xdr:rowOff>
    </xdr:from>
    <xdr:to>
      <xdr:col>24</xdr:col>
      <xdr:colOff>495300</xdr:colOff>
      <xdr:row>37</xdr:row>
      <xdr:rowOff>114300</xdr:rowOff>
    </xdr:to>
    <xdr:sp>
      <xdr:nvSpPr>
        <xdr:cNvPr id="115" name="Přímá spojnice 115"/>
        <xdr:cNvSpPr>
          <a:spLocks/>
        </xdr:cNvSpPr>
      </xdr:nvSpPr>
      <xdr:spPr>
        <a:xfrm flipH="1" flipV="1">
          <a:off x="15640050" y="8439150"/>
          <a:ext cx="2228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25</xdr:col>
      <xdr:colOff>266700</xdr:colOff>
      <xdr:row>38</xdr:row>
      <xdr:rowOff>114300</xdr:rowOff>
    </xdr:to>
    <xdr:sp>
      <xdr:nvSpPr>
        <xdr:cNvPr id="116" name="Přímá spojnice 116"/>
        <xdr:cNvSpPr>
          <a:spLocks/>
        </xdr:cNvSpPr>
      </xdr:nvSpPr>
      <xdr:spPr>
        <a:xfrm>
          <a:off x="17868900" y="92392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114300</xdr:rowOff>
    </xdr:from>
    <xdr:to>
      <xdr:col>26</xdr:col>
      <xdr:colOff>495300</xdr:colOff>
      <xdr:row>39</xdr:row>
      <xdr:rowOff>85725</xdr:rowOff>
    </xdr:to>
    <xdr:sp>
      <xdr:nvSpPr>
        <xdr:cNvPr id="117" name="Přímá spojnice 117"/>
        <xdr:cNvSpPr>
          <a:spLocks/>
        </xdr:cNvSpPr>
      </xdr:nvSpPr>
      <xdr:spPr>
        <a:xfrm flipH="1" flipV="1">
          <a:off x="18611850" y="9467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85725</xdr:rowOff>
    </xdr:from>
    <xdr:to>
      <xdr:col>27</xdr:col>
      <xdr:colOff>266700</xdr:colOff>
      <xdr:row>39</xdr:row>
      <xdr:rowOff>228600</xdr:rowOff>
    </xdr:to>
    <xdr:sp>
      <xdr:nvSpPr>
        <xdr:cNvPr id="118" name="Přímá spojnice 118"/>
        <xdr:cNvSpPr>
          <a:spLocks/>
        </xdr:cNvSpPr>
      </xdr:nvSpPr>
      <xdr:spPr>
        <a:xfrm>
          <a:off x="19354800" y="9667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228600</xdr:rowOff>
    </xdr:from>
    <xdr:to>
      <xdr:col>28</xdr:col>
      <xdr:colOff>495300</xdr:colOff>
      <xdr:row>40</xdr:row>
      <xdr:rowOff>76200</xdr:rowOff>
    </xdr:to>
    <xdr:sp>
      <xdr:nvSpPr>
        <xdr:cNvPr id="119" name="Přímá spojnice 119"/>
        <xdr:cNvSpPr>
          <a:spLocks/>
        </xdr:cNvSpPr>
      </xdr:nvSpPr>
      <xdr:spPr>
        <a:xfrm>
          <a:off x="2009775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76200</xdr:rowOff>
    </xdr:from>
    <xdr:to>
      <xdr:col>29</xdr:col>
      <xdr:colOff>266700</xdr:colOff>
      <xdr:row>40</xdr:row>
      <xdr:rowOff>114300</xdr:rowOff>
    </xdr:to>
    <xdr:sp>
      <xdr:nvSpPr>
        <xdr:cNvPr id="120" name="Přímá spojnice 120"/>
        <xdr:cNvSpPr>
          <a:spLocks/>
        </xdr:cNvSpPr>
      </xdr:nvSpPr>
      <xdr:spPr>
        <a:xfrm>
          <a:off x="2084070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38</xdr:row>
      <xdr:rowOff>66675</xdr:rowOff>
    </xdr:from>
    <xdr:to>
      <xdr:col>24</xdr:col>
      <xdr:colOff>247650</xdr:colOff>
      <xdr:row>38</xdr:row>
      <xdr:rowOff>161925</xdr:rowOff>
    </xdr:to>
    <xdr:sp>
      <xdr:nvSpPr>
        <xdr:cNvPr id="121" name="Rectangle 368"/>
        <xdr:cNvSpPr>
          <a:spLocks noChangeAspect="1"/>
        </xdr:cNvSpPr>
      </xdr:nvSpPr>
      <xdr:spPr>
        <a:xfrm>
          <a:off x="17592675" y="9420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114300</xdr:rowOff>
    </xdr:from>
    <xdr:to>
      <xdr:col>24</xdr:col>
      <xdr:colOff>219075</xdr:colOff>
      <xdr:row>38</xdr:row>
      <xdr:rowOff>114300</xdr:rowOff>
    </xdr:to>
    <xdr:sp>
      <xdr:nvSpPr>
        <xdr:cNvPr id="122" name="Line 369"/>
        <xdr:cNvSpPr>
          <a:spLocks/>
        </xdr:cNvSpPr>
      </xdr:nvSpPr>
      <xdr:spPr>
        <a:xfrm>
          <a:off x="17373600" y="9467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23</xdr:row>
      <xdr:rowOff>66675</xdr:rowOff>
    </xdr:from>
    <xdr:to>
      <xdr:col>24</xdr:col>
      <xdr:colOff>247650</xdr:colOff>
      <xdr:row>23</xdr:row>
      <xdr:rowOff>161925</xdr:rowOff>
    </xdr:to>
    <xdr:sp>
      <xdr:nvSpPr>
        <xdr:cNvPr id="123" name="Rectangle 368"/>
        <xdr:cNvSpPr>
          <a:spLocks noChangeAspect="1"/>
        </xdr:cNvSpPr>
      </xdr:nvSpPr>
      <xdr:spPr>
        <a:xfrm>
          <a:off x="17592675" y="5991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114300</xdr:rowOff>
    </xdr:from>
    <xdr:to>
      <xdr:col>24</xdr:col>
      <xdr:colOff>219075</xdr:colOff>
      <xdr:row>23</xdr:row>
      <xdr:rowOff>114300</xdr:rowOff>
    </xdr:to>
    <xdr:sp>
      <xdr:nvSpPr>
        <xdr:cNvPr id="124" name="Line 369"/>
        <xdr:cNvSpPr>
          <a:spLocks/>
        </xdr:cNvSpPr>
      </xdr:nvSpPr>
      <xdr:spPr>
        <a:xfrm>
          <a:off x="17373600" y="603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40</xdr:row>
      <xdr:rowOff>66675</xdr:rowOff>
    </xdr:from>
    <xdr:to>
      <xdr:col>79</xdr:col>
      <xdr:colOff>295275</xdr:colOff>
      <xdr:row>40</xdr:row>
      <xdr:rowOff>161925</xdr:rowOff>
    </xdr:to>
    <xdr:sp>
      <xdr:nvSpPr>
        <xdr:cNvPr id="125" name="Rectangle 368"/>
        <xdr:cNvSpPr>
          <a:spLocks noChangeAspect="1"/>
        </xdr:cNvSpPr>
      </xdr:nvSpPr>
      <xdr:spPr>
        <a:xfrm>
          <a:off x="58731150" y="9877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40</xdr:row>
      <xdr:rowOff>114300</xdr:rowOff>
    </xdr:from>
    <xdr:to>
      <xdr:col>80</xdr:col>
      <xdr:colOff>9525</xdr:colOff>
      <xdr:row>40</xdr:row>
      <xdr:rowOff>114300</xdr:rowOff>
    </xdr:to>
    <xdr:sp>
      <xdr:nvSpPr>
        <xdr:cNvPr id="126" name="Line 369"/>
        <xdr:cNvSpPr>
          <a:spLocks/>
        </xdr:cNvSpPr>
      </xdr:nvSpPr>
      <xdr:spPr>
        <a:xfrm>
          <a:off x="5876925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27</xdr:row>
      <xdr:rowOff>66675</xdr:rowOff>
    </xdr:from>
    <xdr:to>
      <xdr:col>79</xdr:col>
      <xdr:colOff>295275</xdr:colOff>
      <xdr:row>27</xdr:row>
      <xdr:rowOff>161925</xdr:rowOff>
    </xdr:to>
    <xdr:sp>
      <xdr:nvSpPr>
        <xdr:cNvPr id="127" name="Rectangle 368"/>
        <xdr:cNvSpPr>
          <a:spLocks noChangeAspect="1"/>
        </xdr:cNvSpPr>
      </xdr:nvSpPr>
      <xdr:spPr>
        <a:xfrm>
          <a:off x="58731150" y="6905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295275</xdr:colOff>
      <xdr:row>27</xdr:row>
      <xdr:rowOff>114300</xdr:rowOff>
    </xdr:from>
    <xdr:to>
      <xdr:col>80</xdr:col>
      <xdr:colOff>0</xdr:colOff>
      <xdr:row>27</xdr:row>
      <xdr:rowOff>114300</xdr:rowOff>
    </xdr:to>
    <xdr:sp>
      <xdr:nvSpPr>
        <xdr:cNvPr id="128" name="Line 369"/>
        <xdr:cNvSpPr>
          <a:spLocks/>
        </xdr:cNvSpPr>
      </xdr:nvSpPr>
      <xdr:spPr>
        <a:xfrm>
          <a:off x="58759725" y="6953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35</xdr:row>
      <xdr:rowOff>76200</xdr:rowOff>
    </xdr:from>
    <xdr:to>
      <xdr:col>94</xdr:col>
      <xdr:colOff>495300</xdr:colOff>
      <xdr:row>35</xdr:row>
      <xdr:rowOff>114300</xdr:rowOff>
    </xdr:to>
    <xdr:sp>
      <xdr:nvSpPr>
        <xdr:cNvPr id="129" name="Přímá spojnice 129"/>
        <xdr:cNvSpPr>
          <a:spLocks/>
        </xdr:cNvSpPr>
      </xdr:nvSpPr>
      <xdr:spPr>
        <a:xfrm flipV="1">
          <a:off x="69132450" y="8743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34</xdr:row>
      <xdr:rowOff>228600</xdr:rowOff>
    </xdr:from>
    <xdr:to>
      <xdr:col>95</xdr:col>
      <xdr:colOff>266700</xdr:colOff>
      <xdr:row>35</xdr:row>
      <xdr:rowOff>76200</xdr:rowOff>
    </xdr:to>
    <xdr:sp>
      <xdr:nvSpPr>
        <xdr:cNvPr id="130" name="Přímá spojnice 130"/>
        <xdr:cNvSpPr>
          <a:spLocks/>
        </xdr:cNvSpPr>
      </xdr:nvSpPr>
      <xdr:spPr>
        <a:xfrm flipV="1">
          <a:off x="698754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32</xdr:row>
      <xdr:rowOff>114300</xdr:rowOff>
    </xdr:from>
    <xdr:to>
      <xdr:col>100</xdr:col>
      <xdr:colOff>504825</xdr:colOff>
      <xdr:row>34</xdr:row>
      <xdr:rowOff>228600</xdr:rowOff>
    </xdr:to>
    <xdr:sp>
      <xdr:nvSpPr>
        <xdr:cNvPr id="131" name="Přímá spojnice 131"/>
        <xdr:cNvSpPr>
          <a:spLocks/>
        </xdr:cNvSpPr>
      </xdr:nvSpPr>
      <xdr:spPr>
        <a:xfrm flipV="1">
          <a:off x="70618350" y="80962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29</xdr:row>
      <xdr:rowOff>114300</xdr:rowOff>
    </xdr:from>
    <xdr:to>
      <xdr:col>109</xdr:col>
      <xdr:colOff>285750</xdr:colOff>
      <xdr:row>32</xdr:row>
      <xdr:rowOff>114300</xdr:rowOff>
    </xdr:to>
    <xdr:sp>
      <xdr:nvSpPr>
        <xdr:cNvPr id="132" name="Přímá spojnice 132"/>
        <xdr:cNvSpPr>
          <a:spLocks/>
        </xdr:cNvSpPr>
      </xdr:nvSpPr>
      <xdr:spPr>
        <a:xfrm flipV="1">
          <a:off x="75828525" y="74104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29</xdr:row>
      <xdr:rowOff>114300</xdr:rowOff>
    </xdr:from>
    <xdr:to>
      <xdr:col>96</xdr:col>
      <xdr:colOff>495300</xdr:colOff>
      <xdr:row>32</xdr:row>
      <xdr:rowOff>114300</xdr:rowOff>
    </xdr:to>
    <xdr:sp>
      <xdr:nvSpPr>
        <xdr:cNvPr id="133" name="Přímá spojnice 133"/>
        <xdr:cNvSpPr>
          <a:spLocks/>
        </xdr:cNvSpPr>
      </xdr:nvSpPr>
      <xdr:spPr>
        <a:xfrm>
          <a:off x="66170175" y="74104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25</xdr:row>
      <xdr:rowOff>219075</xdr:rowOff>
    </xdr:from>
    <xdr:to>
      <xdr:col>83</xdr:col>
      <xdr:colOff>419100</xdr:colOff>
      <xdr:row>27</xdr:row>
      <xdr:rowOff>114300</xdr:rowOff>
    </xdr:to>
    <xdr:grpSp>
      <xdr:nvGrpSpPr>
        <xdr:cNvPr id="134" name="Group 189"/>
        <xdr:cNvGrpSpPr>
          <a:grpSpLocks noChangeAspect="1"/>
        </xdr:cNvGrpSpPr>
      </xdr:nvGrpSpPr>
      <xdr:grpSpPr>
        <a:xfrm>
          <a:off x="6154102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27</xdr:row>
      <xdr:rowOff>219075</xdr:rowOff>
    </xdr:from>
    <xdr:to>
      <xdr:col>87</xdr:col>
      <xdr:colOff>419100</xdr:colOff>
      <xdr:row>29</xdr:row>
      <xdr:rowOff>114300</xdr:rowOff>
    </xdr:to>
    <xdr:grpSp>
      <xdr:nvGrpSpPr>
        <xdr:cNvPr id="137" name="Group 189"/>
        <xdr:cNvGrpSpPr>
          <a:grpSpLocks noChangeAspect="1"/>
        </xdr:cNvGrpSpPr>
      </xdr:nvGrpSpPr>
      <xdr:grpSpPr>
        <a:xfrm>
          <a:off x="645128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27</xdr:row>
      <xdr:rowOff>219075</xdr:rowOff>
    </xdr:from>
    <xdr:to>
      <xdr:col>89</xdr:col>
      <xdr:colOff>419100</xdr:colOff>
      <xdr:row>29</xdr:row>
      <xdr:rowOff>114300</xdr:rowOff>
    </xdr:to>
    <xdr:grpSp>
      <xdr:nvGrpSpPr>
        <xdr:cNvPr id="140" name="Group 189"/>
        <xdr:cNvGrpSpPr>
          <a:grpSpLocks noChangeAspect="1"/>
        </xdr:cNvGrpSpPr>
      </xdr:nvGrpSpPr>
      <xdr:grpSpPr>
        <a:xfrm>
          <a:off x="659987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27</xdr:row>
      <xdr:rowOff>219075</xdr:rowOff>
    </xdr:from>
    <xdr:to>
      <xdr:col>109</xdr:col>
      <xdr:colOff>428625</xdr:colOff>
      <xdr:row>29</xdr:row>
      <xdr:rowOff>114300</xdr:rowOff>
    </xdr:to>
    <xdr:grpSp>
      <xdr:nvGrpSpPr>
        <xdr:cNvPr id="143" name="Group 189"/>
        <xdr:cNvGrpSpPr>
          <a:grpSpLocks noChangeAspect="1"/>
        </xdr:cNvGrpSpPr>
      </xdr:nvGrpSpPr>
      <xdr:grpSpPr>
        <a:xfrm>
          <a:off x="8087677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32</xdr:row>
      <xdr:rowOff>114300</xdr:rowOff>
    </xdr:from>
    <xdr:to>
      <xdr:col>85</xdr:col>
      <xdr:colOff>419100</xdr:colOff>
      <xdr:row>34</xdr:row>
      <xdr:rowOff>28575</xdr:rowOff>
    </xdr:to>
    <xdr:grpSp>
      <xdr:nvGrpSpPr>
        <xdr:cNvPr id="146" name="Group 90"/>
        <xdr:cNvGrpSpPr>
          <a:grpSpLocks noChangeAspect="1"/>
        </xdr:cNvGrpSpPr>
      </xdr:nvGrpSpPr>
      <xdr:grpSpPr>
        <a:xfrm>
          <a:off x="630269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32</xdr:row>
      <xdr:rowOff>114300</xdr:rowOff>
    </xdr:from>
    <xdr:to>
      <xdr:col>96</xdr:col>
      <xdr:colOff>647700</xdr:colOff>
      <xdr:row>34</xdr:row>
      <xdr:rowOff>28575</xdr:rowOff>
    </xdr:to>
    <xdr:grpSp>
      <xdr:nvGrpSpPr>
        <xdr:cNvPr id="149" name="Group 91"/>
        <xdr:cNvGrpSpPr>
          <a:grpSpLocks noChangeAspect="1"/>
        </xdr:cNvGrpSpPr>
      </xdr:nvGrpSpPr>
      <xdr:grpSpPr>
        <a:xfrm>
          <a:off x="712089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32</xdr:row>
      <xdr:rowOff>114300</xdr:rowOff>
    </xdr:from>
    <xdr:to>
      <xdr:col>100</xdr:col>
      <xdr:colOff>657225</xdr:colOff>
      <xdr:row>34</xdr:row>
      <xdr:rowOff>28575</xdr:rowOff>
    </xdr:to>
    <xdr:grpSp>
      <xdr:nvGrpSpPr>
        <xdr:cNvPr id="152" name="Group 91"/>
        <xdr:cNvGrpSpPr>
          <a:grpSpLocks noChangeAspect="1"/>
        </xdr:cNvGrpSpPr>
      </xdr:nvGrpSpPr>
      <xdr:grpSpPr>
        <a:xfrm>
          <a:off x="741902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32</xdr:row>
      <xdr:rowOff>114300</xdr:rowOff>
    </xdr:from>
    <xdr:to>
      <xdr:col>102</xdr:col>
      <xdr:colOff>657225</xdr:colOff>
      <xdr:row>34</xdr:row>
      <xdr:rowOff>28575</xdr:rowOff>
    </xdr:to>
    <xdr:grpSp>
      <xdr:nvGrpSpPr>
        <xdr:cNvPr id="155" name="Group 91"/>
        <xdr:cNvGrpSpPr>
          <a:grpSpLocks noChangeAspect="1"/>
        </xdr:cNvGrpSpPr>
      </xdr:nvGrpSpPr>
      <xdr:grpSpPr>
        <a:xfrm>
          <a:off x="756761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37</xdr:row>
      <xdr:rowOff>76200</xdr:rowOff>
    </xdr:from>
    <xdr:to>
      <xdr:col>75</xdr:col>
      <xdr:colOff>266700</xdr:colOff>
      <xdr:row>37</xdr:row>
      <xdr:rowOff>114300</xdr:rowOff>
    </xdr:to>
    <xdr:sp>
      <xdr:nvSpPr>
        <xdr:cNvPr id="158" name="Přímá spojnice 158"/>
        <xdr:cNvSpPr>
          <a:spLocks/>
        </xdr:cNvSpPr>
      </xdr:nvSpPr>
      <xdr:spPr>
        <a:xfrm flipV="1">
          <a:off x="550164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37</xdr:row>
      <xdr:rowOff>0</xdr:rowOff>
    </xdr:from>
    <xdr:to>
      <xdr:col>76</xdr:col>
      <xdr:colOff>495300</xdr:colOff>
      <xdr:row>37</xdr:row>
      <xdr:rowOff>76200</xdr:rowOff>
    </xdr:to>
    <xdr:sp>
      <xdr:nvSpPr>
        <xdr:cNvPr id="159" name="Přímá spojnice 159"/>
        <xdr:cNvSpPr>
          <a:spLocks/>
        </xdr:cNvSpPr>
      </xdr:nvSpPr>
      <xdr:spPr>
        <a:xfrm flipV="1">
          <a:off x="557593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32</xdr:row>
      <xdr:rowOff>114300</xdr:rowOff>
    </xdr:from>
    <xdr:to>
      <xdr:col>85</xdr:col>
      <xdr:colOff>266700</xdr:colOff>
      <xdr:row>37</xdr:row>
      <xdr:rowOff>0</xdr:rowOff>
    </xdr:to>
    <xdr:sp>
      <xdr:nvSpPr>
        <xdr:cNvPr id="160" name="Přímá spojnice 160"/>
        <xdr:cNvSpPr>
          <a:spLocks/>
        </xdr:cNvSpPr>
      </xdr:nvSpPr>
      <xdr:spPr>
        <a:xfrm flipV="1">
          <a:off x="5650230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40</xdr:row>
      <xdr:rowOff>76200</xdr:rowOff>
    </xdr:from>
    <xdr:to>
      <xdr:col>75</xdr:col>
      <xdr:colOff>266700</xdr:colOff>
      <xdr:row>40</xdr:row>
      <xdr:rowOff>114300</xdr:rowOff>
    </xdr:to>
    <xdr:sp>
      <xdr:nvSpPr>
        <xdr:cNvPr id="161" name="Přímá spojnice 161"/>
        <xdr:cNvSpPr>
          <a:spLocks/>
        </xdr:cNvSpPr>
      </xdr:nvSpPr>
      <xdr:spPr>
        <a:xfrm flipV="1">
          <a:off x="5501640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40</xdr:row>
      <xdr:rowOff>0</xdr:rowOff>
    </xdr:from>
    <xdr:to>
      <xdr:col>76</xdr:col>
      <xdr:colOff>495300</xdr:colOff>
      <xdr:row>40</xdr:row>
      <xdr:rowOff>76200</xdr:rowOff>
    </xdr:to>
    <xdr:sp>
      <xdr:nvSpPr>
        <xdr:cNvPr id="162" name="Přímá spojnice 162"/>
        <xdr:cNvSpPr>
          <a:spLocks/>
        </xdr:cNvSpPr>
      </xdr:nvSpPr>
      <xdr:spPr>
        <a:xfrm flipV="1">
          <a:off x="5575935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36</xdr:row>
      <xdr:rowOff>0</xdr:rowOff>
    </xdr:from>
    <xdr:to>
      <xdr:col>84</xdr:col>
      <xdr:colOff>495300</xdr:colOff>
      <xdr:row>40</xdr:row>
      <xdr:rowOff>0</xdr:rowOff>
    </xdr:to>
    <xdr:sp>
      <xdr:nvSpPr>
        <xdr:cNvPr id="163" name="Přímá spojnice 163"/>
        <xdr:cNvSpPr>
          <a:spLocks/>
        </xdr:cNvSpPr>
      </xdr:nvSpPr>
      <xdr:spPr>
        <a:xfrm flipV="1">
          <a:off x="56502300" y="88963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35</xdr:row>
      <xdr:rowOff>114300</xdr:rowOff>
    </xdr:from>
    <xdr:to>
      <xdr:col>86</xdr:col>
      <xdr:colOff>495300</xdr:colOff>
      <xdr:row>35</xdr:row>
      <xdr:rowOff>152400</xdr:rowOff>
    </xdr:to>
    <xdr:sp>
      <xdr:nvSpPr>
        <xdr:cNvPr id="164" name="Přímá spojnice 164"/>
        <xdr:cNvSpPr>
          <a:spLocks/>
        </xdr:cNvSpPr>
      </xdr:nvSpPr>
      <xdr:spPr>
        <a:xfrm flipV="1">
          <a:off x="63188850" y="878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35</xdr:row>
      <xdr:rowOff>152400</xdr:rowOff>
    </xdr:from>
    <xdr:to>
      <xdr:col>85</xdr:col>
      <xdr:colOff>266700</xdr:colOff>
      <xdr:row>36</xdr:row>
      <xdr:rowOff>0</xdr:rowOff>
    </xdr:to>
    <xdr:sp>
      <xdr:nvSpPr>
        <xdr:cNvPr id="165" name="Přímá spojnice 165"/>
        <xdr:cNvSpPr>
          <a:spLocks/>
        </xdr:cNvSpPr>
      </xdr:nvSpPr>
      <xdr:spPr>
        <a:xfrm flipV="1">
          <a:off x="6244590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24</xdr:row>
      <xdr:rowOff>114300</xdr:rowOff>
    </xdr:from>
    <xdr:to>
      <xdr:col>77</xdr:col>
      <xdr:colOff>266700</xdr:colOff>
      <xdr:row>24</xdr:row>
      <xdr:rowOff>152400</xdr:rowOff>
    </xdr:to>
    <xdr:sp>
      <xdr:nvSpPr>
        <xdr:cNvPr id="166" name="Přímá spojnice 166"/>
        <xdr:cNvSpPr>
          <a:spLocks/>
        </xdr:cNvSpPr>
      </xdr:nvSpPr>
      <xdr:spPr>
        <a:xfrm>
          <a:off x="565023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152400</xdr:rowOff>
    </xdr:from>
    <xdr:to>
      <xdr:col>78</xdr:col>
      <xdr:colOff>495300</xdr:colOff>
      <xdr:row>25</xdr:row>
      <xdr:rowOff>0</xdr:rowOff>
    </xdr:to>
    <xdr:sp>
      <xdr:nvSpPr>
        <xdr:cNvPr id="167" name="Přímá spojnice 167"/>
        <xdr:cNvSpPr>
          <a:spLocks/>
        </xdr:cNvSpPr>
      </xdr:nvSpPr>
      <xdr:spPr>
        <a:xfrm flipH="1" flipV="1">
          <a:off x="572452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25</xdr:row>
      <xdr:rowOff>0</xdr:rowOff>
    </xdr:from>
    <xdr:to>
      <xdr:col>87</xdr:col>
      <xdr:colOff>266700</xdr:colOff>
      <xdr:row>29</xdr:row>
      <xdr:rowOff>114300</xdr:rowOff>
    </xdr:to>
    <xdr:sp>
      <xdr:nvSpPr>
        <xdr:cNvPr id="168" name="Přímá spojnice 168"/>
        <xdr:cNvSpPr>
          <a:spLocks/>
        </xdr:cNvSpPr>
      </xdr:nvSpPr>
      <xdr:spPr>
        <a:xfrm flipH="1" flipV="1">
          <a:off x="5798820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21</xdr:row>
      <xdr:rowOff>114300</xdr:rowOff>
    </xdr:from>
    <xdr:to>
      <xdr:col>76</xdr:col>
      <xdr:colOff>495300</xdr:colOff>
      <xdr:row>21</xdr:row>
      <xdr:rowOff>152400</xdr:rowOff>
    </xdr:to>
    <xdr:sp>
      <xdr:nvSpPr>
        <xdr:cNvPr id="169" name="Přímá spojnice 169"/>
        <xdr:cNvSpPr>
          <a:spLocks/>
        </xdr:cNvSpPr>
      </xdr:nvSpPr>
      <xdr:spPr>
        <a:xfrm>
          <a:off x="557593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21</xdr:row>
      <xdr:rowOff>152400</xdr:rowOff>
    </xdr:from>
    <xdr:to>
      <xdr:col>77</xdr:col>
      <xdr:colOff>266700</xdr:colOff>
      <xdr:row>22</xdr:row>
      <xdr:rowOff>0</xdr:rowOff>
    </xdr:to>
    <xdr:sp>
      <xdr:nvSpPr>
        <xdr:cNvPr id="170" name="Přímá spojnice 170"/>
        <xdr:cNvSpPr>
          <a:spLocks/>
        </xdr:cNvSpPr>
      </xdr:nvSpPr>
      <xdr:spPr>
        <a:xfrm flipH="1" flipV="1">
          <a:off x="565023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22</xdr:row>
      <xdr:rowOff>0</xdr:rowOff>
    </xdr:from>
    <xdr:to>
      <xdr:col>78</xdr:col>
      <xdr:colOff>495300</xdr:colOff>
      <xdr:row>22</xdr:row>
      <xdr:rowOff>142875</xdr:rowOff>
    </xdr:to>
    <xdr:sp>
      <xdr:nvSpPr>
        <xdr:cNvPr id="171" name="Přímá spojnice 171"/>
        <xdr:cNvSpPr>
          <a:spLocks/>
        </xdr:cNvSpPr>
      </xdr:nvSpPr>
      <xdr:spPr>
        <a:xfrm flipH="1" flipV="1">
          <a:off x="57245250" y="5695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22</xdr:row>
      <xdr:rowOff>142875</xdr:rowOff>
    </xdr:from>
    <xdr:to>
      <xdr:col>79</xdr:col>
      <xdr:colOff>266700</xdr:colOff>
      <xdr:row>23</xdr:row>
      <xdr:rowOff>114300</xdr:rowOff>
    </xdr:to>
    <xdr:sp>
      <xdr:nvSpPr>
        <xdr:cNvPr id="172" name="Přímá spojnice 172"/>
        <xdr:cNvSpPr>
          <a:spLocks/>
        </xdr:cNvSpPr>
      </xdr:nvSpPr>
      <xdr:spPr>
        <a:xfrm>
          <a:off x="57988200" y="5838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23</xdr:row>
      <xdr:rowOff>114300</xdr:rowOff>
    </xdr:from>
    <xdr:to>
      <xdr:col>83</xdr:col>
      <xdr:colOff>266700</xdr:colOff>
      <xdr:row>27</xdr:row>
      <xdr:rowOff>114300</xdr:rowOff>
    </xdr:to>
    <xdr:sp>
      <xdr:nvSpPr>
        <xdr:cNvPr id="173" name="Přímá spojnice 173"/>
        <xdr:cNvSpPr>
          <a:spLocks/>
        </xdr:cNvSpPr>
      </xdr:nvSpPr>
      <xdr:spPr>
        <a:xfrm>
          <a:off x="58731150" y="60388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304800</xdr:colOff>
      <xdr:row>21</xdr:row>
      <xdr:rowOff>47625</xdr:rowOff>
    </xdr:from>
    <xdr:to>
      <xdr:col>78</xdr:col>
      <xdr:colOff>657225</xdr:colOff>
      <xdr:row>21</xdr:row>
      <xdr:rowOff>171450</xdr:rowOff>
    </xdr:to>
    <xdr:sp>
      <xdr:nvSpPr>
        <xdr:cNvPr id="174" name="kreslení 12"/>
        <xdr:cNvSpPr>
          <a:spLocks/>
        </xdr:cNvSpPr>
      </xdr:nvSpPr>
      <xdr:spPr>
        <a:xfrm>
          <a:off x="57797700" y="551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30</xdr:row>
      <xdr:rowOff>95250</xdr:rowOff>
    </xdr:from>
    <xdr:ext cx="323850" cy="266700"/>
    <xdr:sp>
      <xdr:nvSpPr>
        <xdr:cNvPr id="175" name="Text Box 143"/>
        <xdr:cNvSpPr txBox="1">
          <a:spLocks noChangeArrowheads="1"/>
        </xdr:cNvSpPr>
      </xdr:nvSpPr>
      <xdr:spPr>
        <a:xfrm>
          <a:off x="78295500" y="7620000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92</xdr:col>
      <xdr:colOff>647700</xdr:colOff>
      <xdr:row>30</xdr:row>
      <xdr:rowOff>95250</xdr:rowOff>
    </xdr:from>
    <xdr:ext cx="323850" cy="266700"/>
    <xdr:sp>
      <xdr:nvSpPr>
        <xdr:cNvPr id="176" name="Text Box 143"/>
        <xdr:cNvSpPr txBox="1">
          <a:spLocks noChangeArrowheads="1"/>
        </xdr:cNvSpPr>
      </xdr:nvSpPr>
      <xdr:spPr>
        <a:xfrm>
          <a:off x="68541900" y="7620000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47625</xdr:colOff>
      <xdr:row>28</xdr:row>
      <xdr:rowOff>57150</xdr:rowOff>
    </xdr:from>
    <xdr:to>
      <xdr:col>4</xdr:col>
      <xdr:colOff>523875</xdr:colOff>
      <xdr:row>28</xdr:row>
      <xdr:rowOff>171450</xdr:rowOff>
    </xdr:to>
    <xdr:grpSp>
      <xdr:nvGrpSpPr>
        <xdr:cNvPr id="177" name="Group 1626"/>
        <xdr:cNvGrpSpPr>
          <a:grpSpLocks noChangeAspect="1"/>
        </xdr:cNvGrpSpPr>
      </xdr:nvGrpSpPr>
      <xdr:grpSpPr>
        <a:xfrm>
          <a:off x="2047875" y="7124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4</xdr:col>
      <xdr:colOff>523875</xdr:colOff>
      <xdr:row>33</xdr:row>
      <xdr:rowOff>171450</xdr:rowOff>
    </xdr:to>
    <xdr:grpSp>
      <xdr:nvGrpSpPr>
        <xdr:cNvPr id="186" name="Group 1626"/>
        <xdr:cNvGrpSpPr>
          <a:grpSpLocks noChangeAspect="1"/>
        </xdr:cNvGrpSpPr>
      </xdr:nvGrpSpPr>
      <xdr:grpSpPr>
        <a:xfrm>
          <a:off x="2047875" y="8267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25</xdr:row>
      <xdr:rowOff>133350</xdr:rowOff>
    </xdr:from>
    <xdr:to>
      <xdr:col>79</xdr:col>
      <xdr:colOff>200025</xdr:colOff>
      <xdr:row>26</xdr:row>
      <xdr:rowOff>19050</xdr:rowOff>
    </xdr:to>
    <xdr:grpSp>
      <xdr:nvGrpSpPr>
        <xdr:cNvPr id="195" name="Group 1626"/>
        <xdr:cNvGrpSpPr>
          <a:grpSpLocks noChangeAspect="1"/>
        </xdr:cNvGrpSpPr>
      </xdr:nvGrpSpPr>
      <xdr:grpSpPr>
        <a:xfrm>
          <a:off x="57664350" y="65151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36</xdr:row>
      <xdr:rowOff>57150</xdr:rowOff>
    </xdr:from>
    <xdr:to>
      <xdr:col>81</xdr:col>
      <xdr:colOff>19050</xdr:colOff>
      <xdr:row>36</xdr:row>
      <xdr:rowOff>171450</xdr:rowOff>
    </xdr:to>
    <xdr:grpSp>
      <xdr:nvGrpSpPr>
        <xdr:cNvPr id="204" name="Group 1626"/>
        <xdr:cNvGrpSpPr>
          <a:grpSpLocks noChangeAspect="1"/>
        </xdr:cNvGrpSpPr>
      </xdr:nvGrpSpPr>
      <xdr:grpSpPr>
        <a:xfrm>
          <a:off x="58978800" y="8953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171450</xdr:colOff>
      <xdr:row>36</xdr:row>
      <xdr:rowOff>57150</xdr:rowOff>
    </xdr:from>
    <xdr:to>
      <xdr:col>95</xdr:col>
      <xdr:colOff>200025</xdr:colOff>
      <xdr:row>36</xdr:row>
      <xdr:rowOff>171450</xdr:rowOff>
    </xdr:to>
    <xdr:grpSp>
      <xdr:nvGrpSpPr>
        <xdr:cNvPr id="213" name="Group 1626"/>
        <xdr:cNvGrpSpPr>
          <a:grpSpLocks noChangeAspect="1"/>
        </xdr:cNvGrpSpPr>
      </xdr:nvGrpSpPr>
      <xdr:grpSpPr>
        <a:xfrm>
          <a:off x="69551550" y="8953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30</xdr:row>
      <xdr:rowOff>57150</xdr:rowOff>
    </xdr:from>
    <xdr:to>
      <xdr:col>80</xdr:col>
      <xdr:colOff>885825</xdr:colOff>
      <xdr:row>30</xdr:row>
      <xdr:rowOff>171450</xdr:rowOff>
    </xdr:to>
    <xdr:grpSp>
      <xdr:nvGrpSpPr>
        <xdr:cNvPr id="222" name="Group 969"/>
        <xdr:cNvGrpSpPr>
          <a:grpSpLocks noChangeAspect="1"/>
        </xdr:cNvGrpSpPr>
      </xdr:nvGrpSpPr>
      <xdr:grpSpPr>
        <a:xfrm>
          <a:off x="58978800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23" name="Line 9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33</xdr:row>
      <xdr:rowOff>57150</xdr:rowOff>
    </xdr:from>
    <xdr:to>
      <xdr:col>80</xdr:col>
      <xdr:colOff>885825</xdr:colOff>
      <xdr:row>33</xdr:row>
      <xdr:rowOff>171450</xdr:rowOff>
    </xdr:to>
    <xdr:grpSp>
      <xdr:nvGrpSpPr>
        <xdr:cNvPr id="231" name="Group 969"/>
        <xdr:cNvGrpSpPr>
          <a:grpSpLocks noChangeAspect="1"/>
        </xdr:cNvGrpSpPr>
      </xdr:nvGrpSpPr>
      <xdr:grpSpPr>
        <a:xfrm>
          <a:off x="58978800" y="8267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32" name="Line 9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28</xdr:row>
      <xdr:rowOff>57150</xdr:rowOff>
    </xdr:from>
    <xdr:to>
      <xdr:col>117</xdr:col>
      <xdr:colOff>466725</xdr:colOff>
      <xdr:row>28</xdr:row>
      <xdr:rowOff>171450</xdr:rowOff>
    </xdr:to>
    <xdr:grpSp>
      <xdr:nvGrpSpPr>
        <xdr:cNvPr id="240" name="Group 970"/>
        <xdr:cNvGrpSpPr>
          <a:grpSpLocks noChangeAspect="1"/>
        </xdr:cNvGrpSpPr>
      </xdr:nvGrpSpPr>
      <xdr:grpSpPr>
        <a:xfrm>
          <a:off x="86277450" y="7124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41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33</xdr:row>
      <xdr:rowOff>57150</xdr:rowOff>
    </xdr:from>
    <xdr:to>
      <xdr:col>117</xdr:col>
      <xdr:colOff>466725</xdr:colOff>
      <xdr:row>33</xdr:row>
      <xdr:rowOff>171450</xdr:rowOff>
    </xdr:to>
    <xdr:grpSp>
      <xdr:nvGrpSpPr>
        <xdr:cNvPr id="249" name="Group 970"/>
        <xdr:cNvGrpSpPr>
          <a:grpSpLocks noChangeAspect="1"/>
        </xdr:cNvGrpSpPr>
      </xdr:nvGrpSpPr>
      <xdr:grpSpPr>
        <a:xfrm>
          <a:off x="86277450" y="8267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50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457200</xdr:colOff>
      <xdr:row>24</xdr:row>
      <xdr:rowOff>57150</xdr:rowOff>
    </xdr:from>
    <xdr:to>
      <xdr:col>26</xdr:col>
      <xdr:colOff>942975</xdr:colOff>
      <xdr:row>24</xdr:row>
      <xdr:rowOff>171450</xdr:rowOff>
    </xdr:to>
    <xdr:grpSp>
      <xdr:nvGrpSpPr>
        <xdr:cNvPr id="258" name="Group 1644"/>
        <xdr:cNvGrpSpPr>
          <a:grpSpLocks noChangeAspect="1"/>
        </xdr:cNvGrpSpPr>
      </xdr:nvGrpSpPr>
      <xdr:grpSpPr>
        <a:xfrm>
          <a:off x="18802350" y="6210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35</xdr:row>
      <xdr:rowOff>57150</xdr:rowOff>
    </xdr:from>
    <xdr:to>
      <xdr:col>26</xdr:col>
      <xdr:colOff>609600</xdr:colOff>
      <xdr:row>35</xdr:row>
      <xdr:rowOff>171450</xdr:rowOff>
    </xdr:to>
    <xdr:grpSp>
      <xdr:nvGrpSpPr>
        <xdr:cNvPr id="267" name="Group 1644"/>
        <xdr:cNvGrpSpPr>
          <a:grpSpLocks noChangeAspect="1"/>
        </xdr:cNvGrpSpPr>
      </xdr:nvGrpSpPr>
      <xdr:grpSpPr>
        <a:xfrm>
          <a:off x="18478500" y="8724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457200</xdr:colOff>
      <xdr:row>38</xdr:row>
      <xdr:rowOff>19050</xdr:rowOff>
    </xdr:from>
    <xdr:to>
      <xdr:col>26</xdr:col>
      <xdr:colOff>942975</xdr:colOff>
      <xdr:row>38</xdr:row>
      <xdr:rowOff>133350</xdr:rowOff>
    </xdr:to>
    <xdr:grpSp>
      <xdr:nvGrpSpPr>
        <xdr:cNvPr id="276" name="Group 1644"/>
        <xdr:cNvGrpSpPr>
          <a:grpSpLocks noChangeAspect="1"/>
        </xdr:cNvGrpSpPr>
      </xdr:nvGrpSpPr>
      <xdr:grpSpPr>
        <a:xfrm>
          <a:off x="18802350" y="9372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28</xdr:row>
      <xdr:rowOff>57150</xdr:rowOff>
    </xdr:from>
    <xdr:to>
      <xdr:col>24</xdr:col>
      <xdr:colOff>0</xdr:colOff>
      <xdr:row>28</xdr:row>
      <xdr:rowOff>171450</xdr:rowOff>
    </xdr:to>
    <xdr:grpSp>
      <xdr:nvGrpSpPr>
        <xdr:cNvPr id="285" name="Group 1644"/>
        <xdr:cNvGrpSpPr>
          <a:grpSpLocks noChangeAspect="1"/>
        </xdr:cNvGrpSpPr>
      </xdr:nvGrpSpPr>
      <xdr:grpSpPr>
        <a:xfrm>
          <a:off x="16383000" y="7124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31</xdr:row>
      <xdr:rowOff>57150</xdr:rowOff>
    </xdr:from>
    <xdr:to>
      <xdr:col>24</xdr:col>
      <xdr:colOff>0</xdr:colOff>
      <xdr:row>31</xdr:row>
      <xdr:rowOff>171450</xdr:rowOff>
    </xdr:to>
    <xdr:grpSp>
      <xdr:nvGrpSpPr>
        <xdr:cNvPr id="294" name="Group 1644"/>
        <xdr:cNvGrpSpPr>
          <a:grpSpLocks noChangeAspect="1"/>
        </xdr:cNvGrpSpPr>
      </xdr:nvGrpSpPr>
      <xdr:grpSpPr>
        <a:xfrm>
          <a:off x="16383000" y="7810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303" name="Group 59"/>
        <xdr:cNvGrpSpPr>
          <a:grpSpLocks noChangeAspect="1"/>
        </xdr:cNvGrpSpPr>
      </xdr:nvGrpSpPr>
      <xdr:grpSpPr>
        <a:xfrm>
          <a:off x="3514725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28</xdr:row>
      <xdr:rowOff>57150</xdr:rowOff>
    </xdr:from>
    <xdr:to>
      <xdr:col>6</xdr:col>
      <xdr:colOff>304800</xdr:colOff>
      <xdr:row>28</xdr:row>
      <xdr:rowOff>171450</xdr:rowOff>
    </xdr:to>
    <xdr:grpSp>
      <xdr:nvGrpSpPr>
        <xdr:cNvPr id="308" name="Group 59"/>
        <xdr:cNvGrpSpPr>
          <a:grpSpLocks noChangeAspect="1"/>
        </xdr:cNvGrpSpPr>
      </xdr:nvGrpSpPr>
      <xdr:grpSpPr>
        <a:xfrm>
          <a:off x="3867150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942975</xdr:colOff>
      <xdr:row>21</xdr:row>
      <xdr:rowOff>57150</xdr:rowOff>
    </xdr:from>
    <xdr:to>
      <xdr:col>25</xdr:col>
      <xdr:colOff>409575</xdr:colOff>
      <xdr:row>21</xdr:row>
      <xdr:rowOff>171450</xdr:rowOff>
    </xdr:to>
    <xdr:grpSp>
      <xdr:nvGrpSpPr>
        <xdr:cNvPr id="313" name="Group 59"/>
        <xdr:cNvGrpSpPr>
          <a:grpSpLocks noChangeAspect="1"/>
        </xdr:cNvGrpSpPr>
      </xdr:nvGrpSpPr>
      <xdr:grpSpPr>
        <a:xfrm>
          <a:off x="18316575" y="552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666750</xdr:colOff>
      <xdr:row>28</xdr:row>
      <xdr:rowOff>57150</xdr:rowOff>
    </xdr:from>
    <xdr:to>
      <xdr:col>10</xdr:col>
      <xdr:colOff>962025</xdr:colOff>
      <xdr:row>28</xdr:row>
      <xdr:rowOff>171450</xdr:rowOff>
    </xdr:to>
    <xdr:grpSp>
      <xdr:nvGrpSpPr>
        <xdr:cNvPr id="318" name="Group 155"/>
        <xdr:cNvGrpSpPr>
          <a:grpSpLocks noChangeAspect="1"/>
        </xdr:cNvGrpSpPr>
      </xdr:nvGrpSpPr>
      <xdr:grpSpPr>
        <a:xfrm>
          <a:off x="7639050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676275</xdr:colOff>
      <xdr:row>33</xdr:row>
      <xdr:rowOff>57150</xdr:rowOff>
    </xdr:from>
    <xdr:to>
      <xdr:col>11</xdr:col>
      <xdr:colOff>0</xdr:colOff>
      <xdr:row>33</xdr:row>
      <xdr:rowOff>171450</xdr:rowOff>
    </xdr:to>
    <xdr:grpSp>
      <xdr:nvGrpSpPr>
        <xdr:cNvPr id="322" name="Group 155"/>
        <xdr:cNvGrpSpPr>
          <a:grpSpLocks noChangeAspect="1"/>
        </xdr:cNvGrpSpPr>
      </xdr:nvGrpSpPr>
      <xdr:grpSpPr>
        <a:xfrm>
          <a:off x="7648575" y="826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30</xdr:row>
      <xdr:rowOff>57150</xdr:rowOff>
    </xdr:from>
    <xdr:to>
      <xdr:col>103</xdr:col>
      <xdr:colOff>342900</xdr:colOff>
      <xdr:row>30</xdr:row>
      <xdr:rowOff>171450</xdr:rowOff>
    </xdr:to>
    <xdr:grpSp>
      <xdr:nvGrpSpPr>
        <xdr:cNvPr id="326" name="Group 155"/>
        <xdr:cNvGrpSpPr>
          <a:grpSpLocks noChangeAspect="1"/>
        </xdr:cNvGrpSpPr>
      </xdr:nvGrpSpPr>
      <xdr:grpSpPr>
        <a:xfrm>
          <a:off x="76342875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647700</xdr:colOff>
      <xdr:row>28</xdr:row>
      <xdr:rowOff>66675</xdr:rowOff>
    </xdr:from>
    <xdr:to>
      <xdr:col>94</xdr:col>
      <xdr:colOff>942975</xdr:colOff>
      <xdr:row>28</xdr:row>
      <xdr:rowOff>180975</xdr:rowOff>
    </xdr:to>
    <xdr:grpSp>
      <xdr:nvGrpSpPr>
        <xdr:cNvPr id="330" name="Group 156"/>
        <xdr:cNvGrpSpPr>
          <a:grpSpLocks noChangeAspect="1"/>
        </xdr:cNvGrpSpPr>
      </xdr:nvGrpSpPr>
      <xdr:grpSpPr>
        <a:xfrm>
          <a:off x="7002780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</xdr:colOff>
      <xdr:row>31</xdr:row>
      <xdr:rowOff>57150</xdr:rowOff>
    </xdr:from>
    <xdr:to>
      <xdr:col>108</xdr:col>
      <xdr:colOff>304800</xdr:colOff>
      <xdr:row>31</xdr:row>
      <xdr:rowOff>171450</xdr:rowOff>
    </xdr:to>
    <xdr:grpSp>
      <xdr:nvGrpSpPr>
        <xdr:cNvPr id="334" name="Group 156"/>
        <xdr:cNvGrpSpPr>
          <a:grpSpLocks noChangeAspect="1"/>
        </xdr:cNvGrpSpPr>
      </xdr:nvGrpSpPr>
      <xdr:grpSpPr>
        <a:xfrm>
          <a:off x="79790925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338" name="Group 156"/>
        <xdr:cNvGrpSpPr>
          <a:grpSpLocks noChangeAspect="1"/>
        </xdr:cNvGrpSpPr>
      </xdr:nvGrpSpPr>
      <xdr:grpSpPr>
        <a:xfrm>
          <a:off x="8094345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342" name="Group 98"/>
        <xdr:cNvGrpSpPr>
          <a:grpSpLocks noChangeAspect="1"/>
        </xdr:cNvGrpSpPr>
      </xdr:nvGrpSpPr>
      <xdr:grpSpPr>
        <a:xfrm>
          <a:off x="852392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347" name="Group 98"/>
        <xdr:cNvGrpSpPr>
          <a:grpSpLocks noChangeAspect="1"/>
        </xdr:cNvGrpSpPr>
      </xdr:nvGrpSpPr>
      <xdr:grpSpPr>
        <a:xfrm>
          <a:off x="85239225" y="712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133350</xdr:colOff>
      <xdr:row>22</xdr:row>
      <xdr:rowOff>95250</xdr:rowOff>
    </xdr:from>
    <xdr:to>
      <xdr:col>78</xdr:col>
      <xdr:colOff>57150</xdr:colOff>
      <xdr:row>22</xdr:row>
      <xdr:rowOff>209550</xdr:rowOff>
    </xdr:to>
    <xdr:grpSp>
      <xdr:nvGrpSpPr>
        <xdr:cNvPr id="352" name="Group 98"/>
        <xdr:cNvGrpSpPr>
          <a:grpSpLocks noChangeAspect="1"/>
        </xdr:cNvGrpSpPr>
      </xdr:nvGrpSpPr>
      <xdr:grpSpPr>
        <a:xfrm>
          <a:off x="57111900" y="579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438150</xdr:colOff>
      <xdr:row>23</xdr:row>
      <xdr:rowOff>114300</xdr:rowOff>
    </xdr:from>
    <xdr:to>
      <xdr:col>24</xdr:col>
      <xdr:colOff>0</xdr:colOff>
      <xdr:row>38</xdr:row>
      <xdr:rowOff>114300</xdr:rowOff>
    </xdr:to>
    <xdr:sp>
      <xdr:nvSpPr>
        <xdr:cNvPr id="357" name="Rectangle 372"/>
        <xdr:cNvSpPr>
          <a:spLocks/>
        </xdr:cNvSpPr>
      </xdr:nvSpPr>
      <xdr:spPr>
        <a:xfrm>
          <a:off x="17297400" y="60388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27</xdr:row>
      <xdr:rowOff>114300</xdr:rowOff>
    </xdr:from>
    <xdr:to>
      <xdr:col>80</xdr:col>
      <xdr:colOff>76200</xdr:colOff>
      <xdr:row>40</xdr:row>
      <xdr:rowOff>114300</xdr:rowOff>
    </xdr:to>
    <xdr:sp>
      <xdr:nvSpPr>
        <xdr:cNvPr id="358" name="Rectangle 372"/>
        <xdr:cNvSpPr>
          <a:spLocks/>
        </xdr:cNvSpPr>
      </xdr:nvSpPr>
      <xdr:spPr>
        <a:xfrm>
          <a:off x="58978800" y="6953250"/>
          <a:ext cx="7620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9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138</v>
      </c>
      <c r="K4" s="14"/>
      <c r="L4" s="16"/>
      <c r="M4" s="14"/>
      <c r="N4" s="14"/>
      <c r="O4" s="14"/>
      <c r="P4" s="14"/>
      <c r="Q4" s="17" t="s">
        <v>1</v>
      </c>
      <c r="R4" s="18">
        <v>346551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37"/>
      <c r="G9" s="337"/>
      <c r="H9" s="337"/>
      <c r="I9" s="38"/>
      <c r="J9" s="39" t="s">
        <v>69</v>
      </c>
      <c r="K9" s="38"/>
      <c r="L9" s="337"/>
      <c r="M9" s="37"/>
      <c r="N9" s="37"/>
      <c r="O9" s="37"/>
      <c r="P9" s="435" t="s">
        <v>72</v>
      </c>
      <c r="Q9" s="435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182" t="s">
        <v>70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J13" s="48" t="s">
        <v>6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J14" s="318">
        <v>18.655</v>
      </c>
      <c r="L14" s="37"/>
      <c r="M14" s="49"/>
      <c r="N14" s="49"/>
      <c r="O14" s="3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8</v>
      </c>
      <c r="D15" s="37"/>
      <c r="E15" s="37"/>
      <c r="F15" s="37"/>
      <c r="G15" s="37"/>
      <c r="H15" s="37"/>
      <c r="J15" s="50" t="s">
        <v>9</v>
      </c>
      <c r="L15" s="37"/>
      <c r="O15" s="337"/>
      <c r="P15" s="37"/>
      <c r="Q15" s="37"/>
      <c r="R15" s="40"/>
      <c r="S15" s="34"/>
      <c r="T15" s="9"/>
      <c r="U15" s="7"/>
    </row>
    <row r="16" spans="1:21" ht="21" customHeight="1">
      <c r="A16" s="30"/>
      <c r="B16" s="51"/>
      <c r="C16" s="52"/>
      <c r="D16" s="52"/>
      <c r="E16" s="52"/>
      <c r="F16" s="52"/>
      <c r="G16" s="52"/>
      <c r="H16" s="52"/>
      <c r="I16" s="317"/>
      <c r="J16" s="317"/>
      <c r="K16" s="52"/>
      <c r="L16" s="52"/>
      <c r="M16" s="52"/>
      <c r="N16" s="52"/>
      <c r="O16" s="52"/>
      <c r="P16" s="52"/>
      <c r="Q16" s="52"/>
      <c r="R16" s="53"/>
      <c r="S16" s="34"/>
      <c r="T16" s="9"/>
      <c r="U16" s="7"/>
    </row>
    <row r="17" spans="1:21" ht="24.75" customHeight="1">
      <c r="A17" s="30"/>
      <c r="B17" s="54"/>
      <c r="C17" s="55"/>
      <c r="D17" s="55"/>
      <c r="E17" s="56"/>
      <c r="F17" s="56"/>
      <c r="G17" s="56"/>
      <c r="H17" s="56"/>
      <c r="I17" s="55"/>
      <c r="J17" s="57"/>
      <c r="K17" s="55"/>
      <c r="L17" s="55"/>
      <c r="M17" s="55"/>
      <c r="N17" s="55"/>
      <c r="O17" s="55"/>
      <c r="P17" s="55"/>
      <c r="Q17" s="55"/>
      <c r="R17" s="55"/>
      <c r="S17" s="34"/>
      <c r="T17" s="9"/>
      <c r="U17" s="7"/>
    </row>
    <row r="18" spans="1:21" ht="21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5.5" customHeight="1">
      <c r="A19" s="30"/>
      <c r="B19" s="35"/>
      <c r="C19" s="41" t="s">
        <v>49</v>
      </c>
      <c r="D19" s="37"/>
      <c r="E19" s="37"/>
      <c r="F19" s="37"/>
      <c r="G19" s="37"/>
      <c r="J19" s="236" t="s">
        <v>65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5.5" customHeight="1">
      <c r="A20" s="30"/>
      <c r="B20" s="35"/>
      <c r="C20" s="41" t="s">
        <v>3</v>
      </c>
      <c r="D20" s="37"/>
      <c r="E20" s="37"/>
      <c r="F20" s="37"/>
      <c r="G20" s="37"/>
      <c r="H20" s="37"/>
      <c r="I20" s="38"/>
      <c r="J20" s="39" t="s">
        <v>50</v>
      </c>
      <c r="K20" s="38"/>
      <c r="L20" s="37"/>
      <c r="M20" s="37"/>
      <c r="N20" s="37"/>
      <c r="O20" s="37"/>
      <c r="P20" s="435" t="s">
        <v>54</v>
      </c>
      <c r="Q20" s="435"/>
      <c r="R20" s="43"/>
      <c r="S20" s="34"/>
      <c r="T20" s="9"/>
      <c r="U20" s="7"/>
    </row>
    <row r="21" spans="1:21" ht="25.5" customHeight="1">
      <c r="A21" s="30"/>
      <c r="B21" s="35"/>
      <c r="C21" s="41" t="s">
        <v>4</v>
      </c>
      <c r="D21" s="37"/>
      <c r="E21" s="37"/>
      <c r="F21" s="37"/>
      <c r="G21" s="37"/>
      <c r="H21" s="37"/>
      <c r="I21" s="37"/>
      <c r="J21" s="182" t="s">
        <v>75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21" customHeight="1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21" customHeight="1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51</v>
      </c>
      <c r="D24" s="37"/>
      <c r="E24" s="37"/>
      <c r="F24" s="37"/>
      <c r="G24" s="37"/>
      <c r="H24" s="37"/>
      <c r="J24" s="180" t="s">
        <v>71</v>
      </c>
      <c r="L24" s="37"/>
      <c r="M24" s="49"/>
      <c r="N24" s="49"/>
      <c r="O24" s="37"/>
      <c r="P24" s="435" t="s">
        <v>55</v>
      </c>
      <c r="Q24" s="435"/>
      <c r="R24" s="40"/>
      <c r="S24" s="34"/>
      <c r="T24" s="9"/>
      <c r="U24" s="7"/>
    </row>
    <row r="25" spans="1:21" ht="21" customHeight="1">
      <c r="A25" s="30"/>
      <c r="B25" s="35"/>
      <c r="C25" s="42" t="s">
        <v>52</v>
      </c>
      <c r="D25" s="37"/>
      <c r="E25" s="37"/>
      <c r="F25" s="37"/>
      <c r="G25" s="37"/>
      <c r="H25" s="37"/>
      <c r="J25" s="183" t="s">
        <v>53</v>
      </c>
      <c r="L25" s="37"/>
      <c r="M25" s="49"/>
      <c r="N25" s="49"/>
      <c r="O25" s="37"/>
      <c r="P25" s="435" t="s">
        <v>56</v>
      </c>
      <c r="Q25" s="435"/>
      <c r="R25" s="40"/>
      <c r="S25" s="34"/>
      <c r="T25" s="9"/>
      <c r="U25" s="7"/>
    </row>
    <row r="26" spans="1:21" ht="21" customHeight="1">
      <c r="A26" s="3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34"/>
      <c r="T26" s="9"/>
      <c r="U26" s="7"/>
    </row>
    <row r="27" spans="1:21" ht="24.75" customHeight="1">
      <c r="A27" s="30"/>
      <c r="B27" s="54"/>
      <c r="C27" s="55"/>
      <c r="D27" s="55"/>
      <c r="E27" s="56"/>
      <c r="F27" s="56"/>
      <c r="G27" s="56"/>
      <c r="H27" s="56"/>
      <c r="I27" s="55"/>
      <c r="J27" s="57"/>
      <c r="K27" s="55"/>
      <c r="L27" s="55"/>
      <c r="M27" s="55"/>
      <c r="N27" s="55"/>
      <c r="O27" s="55"/>
      <c r="P27" s="55"/>
      <c r="Q27" s="55"/>
      <c r="R27" s="55"/>
      <c r="S27" s="34"/>
      <c r="T27" s="9"/>
      <c r="U27" s="7"/>
    </row>
    <row r="28" spans="1:19" ht="30" customHeight="1">
      <c r="A28" s="58"/>
      <c r="B28" s="59"/>
      <c r="C28" s="60"/>
      <c r="D28" s="448" t="s">
        <v>10</v>
      </c>
      <c r="E28" s="449"/>
      <c r="F28" s="449"/>
      <c r="G28" s="449"/>
      <c r="H28" s="60"/>
      <c r="I28" s="61"/>
      <c r="J28" s="62"/>
      <c r="K28" s="59"/>
      <c r="L28" s="60"/>
      <c r="M28" s="448" t="s">
        <v>11</v>
      </c>
      <c r="N28" s="448"/>
      <c r="O28" s="448"/>
      <c r="P28" s="448"/>
      <c r="Q28" s="60"/>
      <c r="R28" s="61"/>
      <c r="S28" s="34"/>
    </row>
    <row r="29" spans="1:20" s="68" customFormat="1" ht="21" customHeight="1" thickBot="1">
      <c r="A29" s="63"/>
      <c r="B29" s="64" t="s">
        <v>12</v>
      </c>
      <c r="C29" s="65" t="s">
        <v>13</v>
      </c>
      <c r="D29" s="65" t="s">
        <v>14</v>
      </c>
      <c r="E29" s="66" t="s">
        <v>15</v>
      </c>
      <c r="F29" s="450" t="s">
        <v>16</v>
      </c>
      <c r="G29" s="451"/>
      <c r="H29" s="451"/>
      <c r="I29" s="452"/>
      <c r="J29" s="62"/>
      <c r="K29" s="64" t="s">
        <v>12</v>
      </c>
      <c r="L29" s="65" t="s">
        <v>13</v>
      </c>
      <c r="M29" s="65" t="s">
        <v>14</v>
      </c>
      <c r="N29" s="66" t="s">
        <v>15</v>
      </c>
      <c r="O29" s="450" t="s">
        <v>16</v>
      </c>
      <c r="P29" s="451"/>
      <c r="Q29" s="451"/>
      <c r="R29" s="452"/>
      <c r="S29" s="67"/>
      <c r="T29" s="5"/>
    </row>
    <row r="30" spans="1:20" s="20" customFormat="1" ht="21" customHeight="1" thickTop="1">
      <c r="A30" s="58"/>
      <c r="B30" s="69"/>
      <c r="C30" s="70"/>
      <c r="D30" s="71"/>
      <c r="E30" s="72"/>
      <c r="F30" s="73"/>
      <c r="G30" s="74"/>
      <c r="H30" s="74"/>
      <c r="I30" s="75"/>
      <c r="J30" s="62"/>
      <c r="K30" s="69"/>
      <c r="L30" s="70"/>
      <c r="M30" s="71"/>
      <c r="N30" s="72"/>
      <c r="O30" s="73"/>
      <c r="P30" s="74"/>
      <c r="Q30" s="74"/>
      <c r="R30" s="75"/>
      <c r="S30" s="34"/>
      <c r="T30" s="5"/>
    </row>
    <row r="31" spans="1:20" s="20" customFormat="1" ht="21" customHeight="1">
      <c r="A31" s="58"/>
      <c r="B31" s="316">
        <v>1</v>
      </c>
      <c r="C31" s="77">
        <v>18.138</v>
      </c>
      <c r="D31" s="77">
        <v>18.855</v>
      </c>
      <c r="E31" s="78">
        <f>(D31-C31)*1000</f>
        <v>716.9999999999987</v>
      </c>
      <c r="F31" s="442" t="s">
        <v>158</v>
      </c>
      <c r="G31" s="443"/>
      <c r="H31" s="443"/>
      <c r="I31" s="444"/>
      <c r="J31" s="62"/>
      <c r="K31" s="69"/>
      <c r="L31" s="70"/>
      <c r="M31" s="71"/>
      <c r="N31" s="72"/>
      <c r="O31" s="73"/>
      <c r="P31" s="74"/>
      <c r="Q31" s="74"/>
      <c r="R31" s="75"/>
      <c r="S31" s="34"/>
      <c r="T31" s="5"/>
    </row>
    <row r="32" spans="1:20" s="20" customFormat="1" ht="21" customHeight="1">
      <c r="A32" s="58"/>
      <c r="B32" s="69"/>
      <c r="C32" s="70"/>
      <c r="D32" s="71"/>
      <c r="E32" s="72"/>
      <c r="F32" s="73"/>
      <c r="G32" s="74"/>
      <c r="H32" s="74"/>
      <c r="I32" s="75"/>
      <c r="J32" s="62"/>
      <c r="K32" s="69"/>
      <c r="L32" s="70"/>
      <c r="M32" s="71"/>
      <c r="N32" s="72"/>
      <c r="O32" s="73"/>
      <c r="P32" s="74"/>
      <c r="Q32" s="74"/>
      <c r="R32" s="75"/>
      <c r="S32" s="34"/>
      <c r="T32" s="5"/>
    </row>
    <row r="33" spans="1:20" s="20" customFormat="1" ht="21" customHeight="1">
      <c r="A33" s="58"/>
      <c r="B33" s="316">
        <v>2</v>
      </c>
      <c r="C33" s="77">
        <v>18.138</v>
      </c>
      <c r="D33" s="77">
        <v>18.858</v>
      </c>
      <c r="E33" s="78">
        <f>(D33-C33)*1000</f>
        <v>719.9999999999989</v>
      </c>
      <c r="F33" s="442" t="s">
        <v>158</v>
      </c>
      <c r="G33" s="443"/>
      <c r="H33" s="443"/>
      <c r="I33" s="444"/>
      <c r="J33" s="62"/>
      <c r="K33" s="181" t="s">
        <v>159</v>
      </c>
      <c r="L33" s="77">
        <v>18.503</v>
      </c>
      <c r="M33" s="77">
        <v>18.751</v>
      </c>
      <c r="N33" s="78">
        <f>(M33-L33)*1000</f>
        <v>248.0000000000011</v>
      </c>
      <c r="O33" s="436" t="s">
        <v>176</v>
      </c>
      <c r="P33" s="437"/>
      <c r="Q33" s="437"/>
      <c r="R33" s="438"/>
      <c r="S33" s="34"/>
      <c r="T33" s="5"/>
    </row>
    <row r="34" spans="1:20" s="20" customFormat="1" ht="21" customHeight="1">
      <c r="A34" s="58"/>
      <c r="B34" s="69"/>
      <c r="C34" s="70"/>
      <c r="D34" s="71"/>
      <c r="E34" s="72"/>
      <c r="F34" s="73"/>
      <c r="G34" s="74"/>
      <c r="H34" s="74"/>
      <c r="I34" s="75"/>
      <c r="J34" s="62"/>
      <c r="K34" s="69"/>
      <c r="L34" s="70"/>
      <c r="M34" s="71"/>
      <c r="N34" s="72"/>
      <c r="O34" s="439" t="s">
        <v>175</v>
      </c>
      <c r="P34" s="440"/>
      <c r="Q34" s="440"/>
      <c r="R34" s="441"/>
      <c r="S34" s="34"/>
      <c r="T34" s="5"/>
    </row>
    <row r="35" spans="1:20" s="20" customFormat="1" ht="21" customHeight="1">
      <c r="A35" s="58"/>
      <c r="B35" s="316">
        <v>3</v>
      </c>
      <c r="C35" s="77">
        <v>18.153</v>
      </c>
      <c r="D35" s="77">
        <v>18.786</v>
      </c>
      <c r="E35" s="78">
        <f>(D35-C35)*1000</f>
        <v>633.0000000000027</v>
      </c>
      <c r="F35" s="436" t="s">
        <v>17</v>
      </c>
      <c r="G35" s="437"/>
      <c r="H35" s="437"/>
      <c r="I35" s="438"/>
      <c r="J35" s="62"/>
      <c r="K35" s="69"/>
      <c r="L35" s="70"/>
      <c r="M35" s="71"/>
      <c r="N35" s="72"/>
      <c r="O35" s="73"/>
      <c r="P35" s="74"/>
      <c r="Q35" s="74"/>
      <c r="R35" s="75"/>
      <c r="S35" s="34"/>
      <c r="T35" s="5"/>
    </row>
    <row r="36" spans="1:20" s="20" customFormat="1" ht="21" customHeight="1">
      <c r="A36" s="58"/>
      <c r="B36" s="69"/>
      <c r="C36" s="70"/>
      <c r="D36" s="71"/>
      <c r="E36" s="72"/>
      <c r="F36" s="73"/>
      <c r="G36" s="74"/>
      <c r="H36" s="74"/>
      <c r="I36" s="75"/>
      <c r="J36" s="62"/>
      <c r="K36" s="69"/>
      <c r="L36" s="70"/>
      <c r="M36" s="71"/>
      <c r="N36" s="72"/>
      <c r="O36" s="73"/>
      <c r="P36" s="74"/>
      <c r="Q36" s="74"/>
      <c r="R36" s="75"/>
      <c r="S36" s="34"/>
      <c r="T36" s="5"/>
    </row>
    <row r="37" spans="1:20" s="20" customFormat="1" ht="21" customHeight="1">
      <c r="A37" s="58"/>
      <c r="B37" s="316">
        <v>4</v>
      </c>
      <c r="C37" s="77">
        <v>18.139</v>
      </c>
      <c r="D37" s="77">
        <v>18.777</v>
      </c>
      <c r="E37" s="78">
        <f>(D37-C37)*1000</f>
        <v>638.0000000000017</v>
      </c>
      <c r="F37" s="436" t="s">
        <v>17</v>
      </c>
      <c r="G37" s="437"/>
      <c r="H37" s="437"/>
      <c r="I37" s="438"/>
      <c r="J37" s="62"/>
      <c r="K37" s="181" t="s">
        <v>160</v>
      </c>
      <c r="L37" s="77">
        <v>18.503</v>
      </c>
      <c r="M37" s="77">
        <v>18.751</v>
      </c>
      <c r="N37" s="78">
        <f>(M37-L37)*1000</f>
        <v>248.0000000000011</v>
      </c>
      <c r="O37" s="436" t="s">
        <v>74</v>
      </c>
      <c r="P37" s="437"/>
      <c r="Q37" s="437"/>
      <c r="R37" s="438"/>
      <c r="S37" s="34"/>
      <c r="T37" s="5"/>
    </row>
    <row r="38" spans="1:20" s="20" customFormat="1" ht="21" customHeight="1">
      <c r="A38" s="58"/>
      <c r="B38" s="69"/>
      <c r="C38" s="70"/>
      <c r="D38" s="71"/>
      <c r="E38" s="72"/>
      <c r="F38" s="73"/>
      <c r="G38" s="74"/>
      <c r="H38" s="74"/>
      <c r="I38" s="75"/>
      <c r="J38" s="62"/>
      <c r="K38" s="69"/>
      <c r="L38" s="70"/>
      <c r="M38" s="344"/>
      <c r="N38" s="72"/>
      <c r="O38" s="73"/>
      <c r="P38" s="74"/>
      <c r="Q38" s="74"/>
      <c r="R38" s="75"/>
      <c r="S38" s="34"/>
      <c r="T38" s="5"/>
    </row>
    <row r="39" spans="1:20" s="11" customFormat="1" ht="21" customHeight="1">
      <c r="A39" s="58"/>
      <c r="B39" s="316">
        <v>6</v>
      </c>
      <c r="C39" s="346">
        <v>18.436</v>
      </c>
      <c r="D39" s="77">
        <v>18.768</v>
      </c>
      <c r="E39" s="78">
        <f>(D39-C39)*1000</f>
        <v>332.00000000000074</v>
      </c>
      <c r="F39" s="436" t="s">
        <v>17</v>
      </c>
      <c r="G39" s="437"/>
      <c r="H39" s="437"/>
      <c r="I39" s="438"/>
      <c r="J39" s="62"/>
      <c r="K39" s="69"/>
      <c r="L39" s="70"/>
      <c r="M39" s="344"/>
      <c r="N39" s="72"/>
      <c r="O39" s="73"/>
      <c r="P39" s="74"/>
      <c r="Q39" s="74"/>
      <c r="R39" s="75"/>
      <c r="S39" s="34"/>
      <c r="T39" s="5"/>
    </row>
    <row r="40" spans="1:20" s="11" customFormat="1" ht="21" customHeight="1">
      <c r="A40" s="58"/>
      <c r="B40" s="76" t="s">
        <v>177</v>
      </c>
      <c r="C40" s="77">
        <v>18.212</v>
      </c>
      <c r="D40" s="346">
        <v>18.382</v>
      </c>
      <c r="E40" s="78">
        <f>(D40-C40)*1000</f>
        <v>170.0000000000017</v>
      </c>
      <c r="F40" s="445" t="s">
        <v>178</v>
      </c>
      <c r="G40" s="446"/>
      <c r="H40" s="446"/>
      <c r="I40" s="447"/>
      <c r="J40" s="62"/>
      <c r="K40" s="69"/>
      <c r="L40" s="70"/>
      <c r="M40" s="344"/>
      <c r="N40" s="72"/>
      <c r="O40" s="73"/>
      <c r="P40" s="74"/>
      <c r="Q40" s="74"/>
      <c r="R40" s="75"/>
      <c r="S40" s="34"/>
      <c r="T40" s="5"/>
    </row>
    <row r="41" spans="1:20" s="11" customFormat="1" ht="21" customHeight="1">
      <c r="A41" s="58"/>
      <c r="B41" s="79"/>
      <c r="C41" s="80"/>
      <c r="D41" s="81"/>
      <c r="E41" s="82"/>
      <c r="F41" s="83"/>
      <c r="G41" s="84"/>
      <c r="H41" s="84"/>
      <c r="I41" s="85"/>
      <c r="J41" s="62"/>
      <c r="K41" s="79"/>
      <c r="L41" s="80"/>
      <c r="M41" s="81"/>
      <c r="N41" s="82"/>
      <c r="O41" s="83"/>
      <c r="P41" s="84"/>
      <c r="Q41" s="84"/>
      <c r="R41" s="85"/>
      <c r="S41" s="34"/>
      <c r="T41" s="5"/>
    </row>
    <row r="42" spans="1:19" ht="24.75" customHeight="1" thickBo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8"/>
    </row>
  </sheetData>
  <sheetProtection password="E9A7" sheet="1" objects="1" scenarios="1"/>
  <mergeCells count="17">
    <mergeCell ref="F40:I40"/>
    <mergeCell ref="F35:I35"/>
    <mergeCell ref="F37:I37"/>
    <mergeCell ref="P9:Q9"/>
    <mergeCell ref="D28:G28"/>
    <mergeCell ref="M28:P28"/>
    <mergeCell ref="F29:I29"/>
    <mergeCell ref="O29:R29"/>
    <mergeCell ref="P20:Q20"/>
    <mergeCell ref="P24:Q24"/>
    <mergeCell ref="O37:R37"/>
    <mergeCell ref="O34:R34"/>
    <mergeCell ref="F39:I39"/>
    <mergeCell ref="O33:R33"/>
    <mergeCell ref="F31:I31"/>
    <mergeCell ref="F33:I33"/>
    <mergeCell ref="P25:Q25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90" customFormat="1" ht="9.75" customHeight="1" thickBot="1">
      <c r="A1" s="184"/>
      <c r="Z1" s="185"/>
      <c r="AE1" s="186"/>
      <c r="AF1" s="187"/>
      <c r="BH1" s="186"/>
      <c r="BI1" s="187"/>
      <c r="BQ1" s="188"/>
      <c r="BR1" s="188"/>
      <c r="BS1" s="188"/>
      <c r="BT1" s="188"/>
      <c r="BU1" s="188"/>
      <c r="BV1" s="188"/>
    </row>
    <row r="2" spans="3:88" ht="36" customHeight="1">
      <c r="C2" s="189"/>
      <c r="D2" s="190"/>
      <c r="E2" s="473" t="s">
        <v>57</v>
      </c>
      <c r="F2" s="473"/>
      <c r="G2" s="473"/>
      <c r="H2" s="473"/>
      <c r="I2" s="473"/>
      <c r="J2" s="473"/>
      <c r="K2" s="190"/>
      <c r="L2" s="191"/>
      <c r="O2" s="192"/>
      <c r="P2" s="193"/>
      <c r="Q2" s="193"/>
      <c r="R2" s="193"/>
      <c r="S2" s="193"/>
      <c r="T2" s="193"/>
      <c r="U2" s="505" t="s">
        <v>58</v>
      </c>
      <c r="V2" s="505"/>
      <c r="W2" s="505"/>
      <c r="X2" s="505"/>
      <c r="Y2" s="193"/>
      <c r="Z2" s="193"/>
      <c r="AA2" s="193"/>
      <c r="AB2" s="193"/>
      <c r="AC2" s="193"/>
      <c r="AD2" s="194"/>
      <c r="AG2" s="508" t="s">
        <v>58</v>
      </c>
      <c r="AH2" s="505"/>
      <c r="AI2" s="505"/>
      <c r="AJ2" s="509"/>
      <c r="BC2" s="508" t="s">
        <v>58</v>
      </c>
      <c r="BD2" s="505"/>
      <c r="BE2" s="505"/>
      <c r="BF2" s="509"/>
      <c r="BI2" s="192"/>
      <c r="BJ2" s="193"/>
      <c r="BK2" s="193"/>
      <c r="BL2" s="193"/>
      <c r="BM2" s="193"/>
      <c r="BN2" s="193"/>
      <c r="BO2" s="505" t="s">
        <v>58</v>
      </c>
      <c r="BP2" s="505"/>
      <c r="BQ2" s="505"/>
      <c r="BR2" s="505"/>
      <c r="BS2" s="193"/>
      <c r="BT2" s="193"/>
      <c r="BU2" s="193"/>
      <c r="BV2" s="193"/>
      <c r="BW2" s="193"/>
      <c r="BX2" s="194"/>
      <c r="CA2" s="189"/>
      <c r="CB2" s="190"/>
      <c r="CC2" s="473" t="s">
        <v>57</v>
      </c>
      <c r="CD2" s="473"/>
      <c r="CE2" s="473"/>
      <c r="CF2" s="473"/>
      <c r="CG2" s="473"/>
      <c r="CH2" s="473"/>
      <c r="CI2" s="190"/>
      <c r="CJ2" s="191"/>
    </row>
    <row r="3" spans="3:88" ht="21" customHeight="1" thickBot="1">
      <c r="C3" s="92"/>
      <c r="F3" s="93"/>
      <c r="H3" s="93"/>
      <c r="L3" s="94"/>
      <c r="O3" s="484" t="s">
        <v>32</v>
      </c>
      <c r="P3" s="485"/>
      <c r="Q3" s="485"/>
      <c r="R3" s="486"/>
      <c r="S3" s="241"/>
      <c r="T3" s="242"/>
      <c r="U3" s="487" t="s">
        <v>33</v>
      </c>
      <c r="V3" s="485"/>
      <c r="W3" s="485"/>
      <c r="X3" s="486"/>
      <c r="Y3" s="241"/>
      <c r="Z3" s="246"/>
      <c r="AA3" s="506" t="s">
        <v>34</v>
      </c>
      <c r="AB3" s="506"/>
      <c r="AC3" s="506"/>
      <c r="AD3" s="507"/>
      <c r="AG3" s="491" t="s">
        <v>34</v>
      </c>
      <c r="AH3" s="492"/>
      <c r="AI3" s="492"/>
      <c r="AJ3" s="493"/>
      <c r="BC3" s="510" t="s">
        <v>34</v>
      </c>
      <c r="BD3" s="506"/>
      <c r="BE3" s="506"/>
      <c r="BF3" s="507"/>
      <c r="BI3" s="265"/>
      <c r="BJ3" s="225"/>
      <c r="BK3" s="492" t="s">
        <v>34</v>
      </c>
      <c r="BL3" s="492"/>
      <c r="BM3" s="225"/>
      <c r="BN3" s="225"/>
      <c r="BO3" s="487" t="s">
        <v>33</v>
      </c>
      <c r="BP3" s="485"/>
      <c r="BQ3" s="485"/>
      <c r="BR3" s="486"/>
      <c r="BS3" s="224"/>
      <c r="BT3" s="246"/>
      <c r="BU3" s="502" t="s">
        <v>32</v>
      </c>
      <c r="BV3" s="503"/>
      <c r="BW3" s="503"/>
      <c r="BX3" s="504"/>
      <c r="BY3" s="95"/>
      <c r="BZ3" s="95"/>
      <c r="CA3" s="92"/>
      <c r="CD3" s="93"/>
      <c r="CF3" s="93"/>
      <c r="CJ3" s="94"/>
    </row>
    <row r="4" spans="3:88" ht="24" thickTop="1">
      <c r="C4" s="474" t="s">
        <v>110</v>
      </c>
      <c r="D4" s="475"/>
      <c r="E4" s="475"/>
      <c r="F4" s="476"/>
      <c r="H4" s="93"/>
      <c r="I4" s="477" t="s">
        <v>111</v>
      </c>
      <c r="J4" s="475"/>
      <c r="K4" s="475"/>
      <c r="L4" s="478"/>
      <c r="O4" s="195"/>
      <c r="P4" s="161"/>
      <c r="Q4" s="161"/>
      <c r="R4" s="161"/>
      <c r="S4" s="161"/>
      <c r="T4" s="161"/>
      <c r="U4" s="456" t="s">
        <v>66</v>
      </c>
      <c r="V4" s="456"/>
      <c r="W4" s="456"/>
      <c r="X4" s="456"/>
      <c r="Y4" s="161"/>
      <c r="Z4" s="161"/>
      <c r="AA4" s="161"/>
      <c r="AB4" s="161"/>
      <c r="AC4" s="161"/>
      <c r="AD4" s="197"/>
      <c r="AG4" s="488" t="s">
        <v>168</v>
      </c>
      <c r="AH4" s="489"/>
      <c r="AI4" s="489"/>
      <c r="AJ4" s="490"/>
      <c r="AT4" s="15" t="s">
        <v>138</v>
      </c>
      <c r="BC4" s="511" t="s">
        <v>66</v>
      </c>
      <c r="BD4" s="456"/>
      <c r="BE4" s="456"/>
      <c r="BF4" s="512"/>
      <c r="BI4" s="195"/>
      <c r="BJ4" s="161"/>
      <c r="BK4" s="161"/>
      <c r="BL4" s="161"/>
      <c r="BM4" s="161"/>
      <c r="BN4" s="161"/>
      <c r="BO4" s="456" t="s">
        <v>66</v>
      </c>
      <c r="BP4" s="456"/>
      <c r="BQ4" s="456"/>
      <c r="BR4" s="456"/>
      <c r="BS4" s="161"/>
      <c r="BT4" s="161"/>
      <c r="BU4" s="161"/>
      <c r="BV4" s="161"/>
      <c r="BW4" s="161"/>
      <c r="BX4" s="197"/>
      <c r="BY4" s="95"/>
      <c r="CA4" s="500" t="s">
        <v>112</v>
      </c>
      <c r="CB4" s="498"/>
      <c r="CC4" s="498"/>
      <c r="CD4" s="501"/>
      <c r="CF4" s="93"/>
      <c r="CG4" s="498" t="s">
        <v>113</v>
      </c>
      <c r="CH4" s="498"/>
      <c r="CI4" s="498"/>
      <c r="CJ4" s="499"/>
    </row>
    <row r="5" spans="3:88" ht="21" customHeight="1">
      <c r="C5" s="479" t="s">
        <v>35</v>
      </c>
      <c r="D5" s="480"/>
      <c r="E5" s="480"/>
      <c r="F5" s="481"/>
      <c r="H5" s="93"/>
      <c r="I5" s="482" t="s">
        <v>35</v>
      </c>
      <c r="J5" s="480"/>
      <c r="K5" s="480"/>
      <c r="L5" s="483"/>
      <c r="O5" s="198"/>
      <c r="P5" s="105"/>
      <c r="Q5" s="96"/>
      <c r="R5" s="97"/>
      <c r="S5" s="96"/>
      <c r="T5" s="226"/>
      <c r="U5" s="99"/>
      <c r="V5" s="221"/>
      <c r="W5" s="99"/>
      <c r="X5" s="106"/>
      <c r="Y5" s="96"/>
      <c r="Z5" s="226"/>
      <c r="AA5" s="102"/>
      <c r="AB5" s="101"/>
      <c r="AC5" s="102"/>
      <c r="AD5" s="103"/>
      <c r="AG5" s="113"/>
      <c r="AH5" s="101"/>
      <c r="AI5" s="100"/>
      <c r="AJ5" s="103"/>
      <c r="BC5" s="113"/>
      <c r="BD5" s="101"/>
      <c r="BE5" s="100"/>
      <c r="BF5" s="103"/>
      <c r="BI5" s="199"/>
      <c r="BJ5" s="101"/>
      <c r="BK5" s="96"/>
      <c r="BL5" s="262"/>
      <c r="BM5" s="96"/>
      <c r="BN5" s="97"/>
      <c r="BO5" s="99"/>
      <c r="BP5" s="105"/>
      <c r="BQ5" s="99"/>
      <c r="BR5" s="106"/>
      <c r="BS5" s="299"/>
      <c r="BT5" s="319"/>
      <c r="BU5" s="99"/>
      <c r="BV5" s="105"/>
      <c r="BW5" s="99"/>
      <c r="BX5" s="107"/>
      <c r="BY5" s="95"/>
      <c r="BZ5" s="95"/>
      <c r="CA5" s="479" t="s">
        <v>35</v>
      </c>
      <c r="CB5" s="480"/>
      <c r="CC5" s="480"/>
      <c r="CD5" s="481"/>
      <c r="CE5" s="200"/>
      <c r="CF5" s="93"/>
      <c r="CG5" s="482" t="s">
        <v>35</v>
      </c>
      <c r="CH5" s="480"/>
      <c r="CI5" s="480"/>
      <c r="CJ5" s="483"/>
    </row>
    <row r="6" spans="3:88" ht="21.75" thickBot="1">
      <c r="C6" s="494" t="s">
        <v>38</v>
      </c>
      <c r="D6" s="495"/>
      <c r="E6" s="471" t="s">
        <v>39</v>
      </c>
      <c r="F6" s="496"/>
      <c r="G6" s="102"/>
      <c r="H6" s="117"/>
      <c r="I6" s="467" t="s">
        <v>38</v>
      </c>
      <c r="J6" s="464"/>
      <c r="K6" s="465" t="s">
        <v>39</v>
      </c>
      <c r="L6" s="468"/>
      <c r="O6" s="457" t="s">
        <v>37</v>
      </c>
      <c r="P6" s="458"/>
      <c r="Q6" s="459" t="s">
        <v>36</v>
      </c>
      <c r="R6" s="460"/>
      <c r="S6" s="96"/>
      <c r="T6" s="97"/>
      <c r="U6" s="120"/>
      <c r="V6" s="119"/>
      <c r="W6" s="109" t="s">
        <v>20</v>
      </c>
      <c r="X6" s="116">
        <v>18.153</v>
      </c>
      <c r="Y6" s="96"/>
      <c r="Z6" s="97"/>
      <c r="AA6" s="91"/>
      <c r="AB6" s="124"/>
      <c r="AC6" s="112" t="s">
        <v>24</v>
      </c>
      <c r="AD6" s="229">
        <v>17.952</v>
      </c>
      <c r="AG6" s="253"/>
      <c r="AH6" s="124"/>
      <c r="AI6" s="309" t="s">
        <v>29</v>
      </c>
      <c r="AJ6" s="229">
        <v>18.382</v>
      </c>
      <c r="AS6" s="201" t="s">
        <v>162</v>
      </c>
      <c r="AT6" s="126" t="s">
        <v>40</v>
      </c>
      <c r="AU6" s="202" t="s">
        <v>41</v>
      </c>
      <c r="BC6" s="203" t="s">
        <v>43</v>
      </c>
      <c r="BD6" s="228">
        <v>18.77</v>
      </c>
      <c r="BE6" s="112" t="s">
        <v>86</v>
      </c>
      <c r="BF6" s="229">
        <v>18.914</v>
      </c>
      <c r="BI6" s="203" t="s">
        <v>88</v>
      </c>
      <c r="BJ6" s="228">
        <v>19.05</v>
      </c>
      <c r="BK6" s="104"/>
      <c r="BL6" s="263"/>
      <c r="BM6" s="100"/>
      <c r="BN6" s="114"/>
      <c r="BO6" s="102"/>
      <c r="BP6" s="115"/>
      <c r="BQ6" s="109" t="s">
        <v>22</v>
      </c>
      <c r="BR6" s="116">
        <v>18.786</v>
      </c>
      <c r="BT6" s="93"/>
      <c r="BU6" s="461" t="s">
        <v>37</v>
      </c>
      <c r="BV6" s="462"/>
      <c r="BW6" s="469" t="s">
        <v>36</v>
      </c>
      <c r="BX6" s="470"/>
      <c r="BY6" s="95"/>
      <c r="BZ6" s="95"/>
      <c r="CA6" s="463" t="s">
        <v>38</v>
      </c>
      <c r="CB6" s="464"/>
      <c r="CC6" s="465" t="s">
        <v>39</v>
      </c>
      <c r="CD6" s="466"/>
      <c r="CE6" s="102"/>
      <c r="CF6" s="117"/>
      <c r="CG6" s="497" t="s">
        <v>38</v>
      </c>
      <c r="CH6" s="495"/>
      <c r="CI6" s="471" t="s">
        <v>39</v>
      </c>
      <c r="CJ6" s="472"/>
    </row>
    <row r="7" spans="3:88" ht="21" customHeight="1" thickTop="1">
      <c r="C7" s="113"/>
      <c r="D7" s="117"/>
      <c r="E7" s="100"/>
      <c r="F7" s="117"/>
      <c r="G7" s="128"/>
      <c r="H7" s="93"/>
      <c r="I7" s="100"/>
      <c r="J7" s="117"/>
      <c r="K7" s="100"/>
      <c r="L7" s="172"/>
      <c r="O7" s="118"/>
      <c r="P7" s="119"/>
      <c r="Q7" s="120"/>
      <c r="R7" s="121"/>
      <c r="S7" s="96"/>
      <c r="T7" s="97"/>
      <c r="U7" s="122" t="s">
        <v>18</v>
      </c>
      <c r="V7" s="110">
        <v>18.138</v>
      </c>
      <c r="W7" s="120"/>
      <c r="X7" s="121"/>
      <c r="Y7" s="129" t="s">
        <v>155</v>
      </c>
      <c r="Z7" s="127">
        <v>18.491</v>
      </c>
      <c r="AA7" s="204" t="s">
        <v>142</v>
      </c>
      <c r="AB7" s="227">
        <v>17.7</v>
      </c>
      <c r="AC7" s="91"/>
      <c r="AD7" s="125"/>
      <c r="AG7" s="253"/>
      <c r="AH7" s="124"/>
      <c r="AI7" s="210"/>
      <c r="AJ7" s="125"/>
      <c r="BC7" s="253"/>
      <c r="BD7" s="124"/>
      <c r="BE7" s="210"/>
      <c r="BF7" s="125"/>
      <c r="BI7" s="199"/>
      <c r="BJ7" s="101"/>
      <c r="BK7" s="112" t="s">
        <v>82</v>
      </c>
      <c r="BL7" s="228">
        <v>19.116</v>
      </c>
      <c r="BM7" s="123" t="s">
        <v>145</v>
      </c>
      <c r="BN7" s="230">
        <v>19.388</v>
      </c>
      <c r="BO7" s="122" t="s">
        <v>19</v>
      </c>
      <c r="BP7" s="110">
        <v>18.855</v>
      </c>
      <c r="BQ7" s="99"/>
      <c r="BR7" s="106"/>
      <c r="BT7" s="93"/>
      <c r="BU7" s="99"/>
      <c r="BV7" s="105"/>
      <c r="BW7" s="99"/>
      <c r="BX7" s="107"/>
      <c r="BY7" s="95"/>
      <c r="BZ7" s="95"/>
      <c r="CA7" s="113"/>
      <c r="CB7" s="117"/>
      <c r="CC7" s="102"/>
      <c r="CD7" s="117"/>
      <c r="CE7" s="128"/>
      <c r="CF7" s="93"/>
      <c r="CG7" s="102"/>
      <c r="CH7" s="117"/>
      <c r="CI7" s="102"/>
      <c r="CJ7" s="172"/>
    </row>
    <row r="8" spans="3:88" ht="21" customHeight="1">
      <c r="C8" s="322" t="s">
        <v>90</v>
      </c>
      <c r="D8" s="323">
        <v>10.15</v>
      </c>
      <c r="E8" s="324" t="s">
        <v>91</v>
      </c>
      <c r="F8" s="329">
        <v>10.67</v>
      </c>
      <c r="G8" s="95"/>
      <c r="H8" s="93"/>
      <c r="I8" s="332" t="s">
        <v>92</v>
      </c>
      <c r="J8" s="323">
        <v>17.054</v>
      </c>
      <c r="K8" s="324" t="s">
        <v>93</v>
      </c>
      <c r="L8" s="333">
        <v>17.054</v>
      </c>
      <c r="O8" s="205" t="s">
        <v>68</v>
      </c>
      <c r="P8" s="223">
        <v>17.623</v>
      </c>
      <c r="Q8" s="206" t="s">
        <v>42</v>
      </c>
      <c r="R8" s="116">
        <v>17.623</v>
      </c>
      <c r="S8" s="96"/>
      <c r="T8" s="97"/>
      <c r="U8" s="108"/>
      <c r="V8" s="119"/>
      <c r="W8" s="109" t="s">
        <v>60</v>
      </c>
      <c r="X8" s="116">
        <v>18.139</v>
      </c>
      <c r="Y8" s="129"/>
      <c r="Z8" s="261"/>
      <c r="AA8" s="129"/>
      <c r="AB8" s="124"/>
      <c r="AC8" s="112" t="s">
        <v>25</v>
      </c>
      <c r="AD8" s="229">
        <v>17.952</v>
      </c>
      <c r="AG8" s="253"/>
      <c r="AH8" s="124"/>
      <c r="AI8" s="309" t="s">
        <v>30</v>
      </c>
      <c r="AJ8" s="229">
        <v>18.382</v>
      </c>
      <c r="AT8" s="132" t="s">
        <v>171</v>
      </c>
      <c r="BC8" s="203" t="s">
        <v>84</v>
      </c>
      <c r="BD8" s="228">
        <v>18.826</v>
      </c>
      <c r="BE8" s="112" t="s">
        <v>87</v>
      </c>
      <c r="BF8" s="229">
        <v>18.978</v>
      </c>
      <c r="BI8" s="199"/>
      <c r="BJ8" s="101"/>
      <c r="BK8" s="104"/>
      <c r="BL8" s="263"/>
      <c r="BM8" s="104"/>
      <c r="BN8" s="130"/>
      <c r="BO8" s="131"/>
      <c r="BP8" s="98"/>
      <c r="BQ8" s="109" t="s">
        <v>23</v>
      </c>
      <c r="BR8" s="116">
        <v>18.777</v>
      </c>
      <c r="BT8" s="93"/>
      <c r="BU8" s="206" t="s">
        <v>44</v>
      </c>
      <c r="BV8" s="110">
        <v>19.41</v>
      </c>
      <c r="BW8" s="207" t="s">
        <v>73</v>
      </c>
      <c r="BX8" s="231">
        <v>19.41</v>
      </c>
      <c r="BY8" s="95"/>
      <c r="BZ8" s="95"/>
      <c r="CA8" s="322" t="s">
        <v>114</v>
      </c>
      <c r="CB8" s="323">
        <v>20.33</v>
      </c>
      <c r="CC8" s="324" t="s">
        <v>115</v>
      </c>
      <c r="CD8" s="329">
        <v>20.766</v>
      </c>
      <c r="CF8" s="93"/>
      <c r="CG8" s="332" t="s">
        <v>116</v>
      </c>
      <c r="CH8" s="323">
        <v>28.222</v>
      </c>
      <c r="CI8" s="324" t="s">
        <v>117</v>
      </c>
      <c r="CJ8" s="333">
        <v>28.222</v>
      </c>
    </row>
    <row r="9" spans="3:88" ht="21" customHeight="1">
      <c r="C9" s="322" t="s">
        <v>94</v>
      </c>
      <c r="D9" s="323">
        <v>11.3</v>
      </c>
      <c r="E9" s="324" t="s">
        <v>95</v>
      </c>
      <c r="F9" s="329">
        <v>12.41</v>
      </c>
      <c r="G9" s="95"/>
      <c r="H9" s="93"/>
      <c r="I9" s="332" t="s">
        <v>96</v>
      </c>
      <c r="J9" s="323">
        <v>15.311</v>
      </c>
      <c r="K9" s="324" t="s">
        <v>97</v>
      </c>
      <c r="L9" s="333">
        <v>15.99</v>
      </c>
      <c r="O9" s="339" t="s">
        <v>148</v>
      </c>
      <c r="P9" s="340">
        <v>17.62</v>
      </c>
      <c r="Q9" s="108" t="s">
        <v>148</v>
      </c>
      <c r="R9" s="341">
        <v>17.62</v>
      </c>
      <c r="S9" s="96"/>
      <c r="T9" s="97"/>
      <c r="U9" s="122" t="s">
        <v>59</v>
      </c>
      <c r="V9" s="110">
        <v>18.138</v>
      </c>
      <c r="W9" s="120"/>
      <c r="X9" s="121"/>
      <c r="Y9" s="129" t="s">
        <v>156</v>
      </c>
      <c r="Z9" s="127">
        <v>18.491</v>
      </c>
      <c r="AA9" s="204" t="s">
        <v>143</v>
      </c>
      <c r="AB9" s="227">
        <v>17.673</v>
      </c>
      <c r="AC9" s="91"/>
      <c r="AD9" s="125"/>
      <c r="AG9" s="209"/>
      <c r="AH9" s="124"/>
      <c r="AI9" s="210"/>
      <c r="AJ9" s="125"/>
      <c r="BC9" s="209"/>
      <c r="BD9" s="124"/>
      <c r="BE9" s="210"/>
      <c r="BF9" s="125"/>
      <c r="BI9" s="199"/>
      <c r="BJ9" s="101"/>
      <c r="BK9" s="104"/>
      <c r="BL9" s="263"/>
      <c r="BM9" s="123" t="s">
        <v>146</v>
      </c>
      <c r="BN9" s="230">
        <v>19.388</v>
      </c>
      <c r="BO9" s="122" t="s">
        <v>21</v>
      </c>
      <c r="BP9" s="110">
        <v>18.858</v>
      </c>
      <c r="BQ9" s="99"/>
      <c r="BR9" s="106"/>
      <c r="BT9" s="93"/>
      <c r="BU9" s="99"/>
      <c r="BV9" s="105"/>
      <c r="BW9" s="99"/>
      <c r="BX9" s="107"/>
      <c r="BY9" s="95"/>
      <c r="BZ9" s="95"/>
      <c r="CA9" s="322" t="s">
        <v>118</v>
      </c>
      <c r="CB9" s="323">
        <v>21.687</v>
      </c>
      <c r="CC9" s="324" t="s">
        <v>119</v>
      </c>
      <c r="CD9" s="329">
        <v>22.568</v>
      </c>
      <c r="CF9" s="93"/>
      <c r="CG9" s="332" t="s">
        <v>120</v>
      </c>
      <c r="CH9" s="323">
        <v>27.159</v>
      </c>
      <c r="CI9" s="324" t="s">
        <v>121</v>
      </c>
      <c r="CJ9" s="333">
        <v>26.661</v>
      </c>
    </row>
    <row r="10" spans="3:88" ht="21" customHeight="1">
      <c r="C10" s="322" t="s">
        <v>98</v>
      </c>
      <c r="D10" s="323">
        <v>12.733</v>
      </c>
      <c r="E10" s="324" t="s">
        <v>99</v>
      </c>
      <c r="F10" s="329">
        <v>14.188</v>
      </c>
      <c r="G10" s="95"/>
      <c r="H10" s="93"/>
      <c r="I10" s="332" t="s">
        <v>100</v>
      </c>
      <c r="J10" s="323">
        <v>14.188</v>
      </c>
      <c r="K10" s="324" t="s">
        <v>101</v>
      </c>
      <c r="L10" s="333">
        <v>14.337</v>
      </c>
      <c r="O10" s="118"/>
      <c r="P10" s="119"/>
      <c r="Q10" s="108"/>
      <c r="R10" s="111"/>
      <c r="S10" s="96"/>
      <c r="T10" s="97"/>
      <c r="U10" s="120"/>
      <c r="V10" s="119"/>
      <c r="W10" s="109" t="s">
        <v>80</v>
      </c>
      <c r="X10" s="116">
        <v>18.212</v>
      </c>
      <c r="Y10" s="96"/>
      <c r="Z10" s="97"/>
      <c r="AA10" s="91"/>
      <c r="AB10" s="124"/>
      <c r="AC10" s="112" t="s">
        <v>26</v>
      </c>
      <c r="AD10" s="229">
        <v>18.164</v>
      </c>
      <c r="AG10" s="308" t="s">
        <v>27</v>
      </c>
      <c r="AH10" s="228">
        <v>18.218</v>
      </c>
      <c r="AI10" s="309" t="s">
        <v>28</v>
      </c>
      <c r="AJ10" s="229">
        <v>18.436</v>
      </c>
      <c r="BC10" s="203" t="s">
        <v>85</v>
      </c>
      <c r="BD10" s="228">
        <v>18.838</v>
      </c>
      <c r="BE10" s="210"/>
      <c r="BF10" s="125"/>
      <c r="BI10" s="203" t="s">
        <v>83</v>
      </c>
      <c r="BJ10" s="228">
        <v>19.097</v>
      </c>
      <c r="BK10" s="104"/>
      <c r="BL10" s="263"/>
      <c r="BM10" s="104"/>
      <c r="BN10" s="130"/>
      <c r="BO10" s="131"/>
      <c r="BP10" s="98"/>
      <c r="BQ10" s="109" t="s">
        <v>81</v>
      </c>
      <c r="BR10" s="116">
        <v>18.768</v>
      </c>
      <c r="BT10" s="93"/>
      <c r="BU10" s="99"/>
      <c r="BV10" s="105"/>
      <c r="BW10" s="99"/>
      <c r="BX10" s="107"/>
      <c r="BY10" s="95"/>
      <c r="BZ10" s="95"/>
      <c r="CA10" s="322" t="s">
        <v>122</v>
      </c>
      <c r="CB10" s="323">
        <v>23.23</v>
      </c>
      <c r="CC10" s="324" t="s">
        <v>123</v>
      </c>
      <c r="CD10" s="329">
        <v>24.112</v>
      </c>
      <c r="CF10" s="93"/>
      <c r="CG10" s="332" t="s">
        <v>124</v>
      </c>
      <c r="CH10" s="323">
        <v>25.789</v>
      </c>
      <c r="CI10" s="324" t="s">
        <v>125</v>
      </c>
      <c r="CJ10" s="333">
        <v>24.863</v>
      </c>
    </row>
    <row r="11" spans="3:88" ht="21" customHeight="1" thickBot="1">
      <c r="C11" s="322" t="s">
        <v>102</v>
      </c>
      <c r="D11" s="323">
        <v>14.337</v>
      </c>
      <c r="E11" s="324" t="s">
        <v>103</v>
      </c>
      <c r="F11" s="329">
        <v>15.311</v>
      </c>
      <c r="G11" s="95"/>
      <c r="H11" s="93"/>
      <c r="I11" s="332" t="s">
        <v>104</v>
      </c>
      <c r="J11" s="323">
        <v>12.41</v>
      </c>
      <c r="K11" s="324" t="s">
        <v>105</v>
      </c>
      <c r="L11" s="333">
        <v>12.741</v>
      </c>
      <c r="O11" s="133"/>
      <c r="P11" s="134"/>
      <c r="Q11" s="135"/>
      <c r="R11" s="136"/>
      <c r="S11" s="135"/>
      <c r="T11" s="136"/>
      <c r="U11" s="135"/>
      <c r="V11" s="134"/>
      <c r="W11" s="135"/>
      <c r="X11" s="136"/>
      <c r="Y11" s="135"/>
      <c r="Z11" s="136"/>
      <c r="AA11" s="137"/>
      <c r="AB11" s="138"/>
      <c r="AC11" s="137"/>
      <c r="AD11" s="139"/>
      <c r="AG11" s="254"/>
      <c r="AH11" s="138"/>
      <c r="AI11" s="137"/>
      <c r="AJ11" s="139"/>
      <c r="AT11" s="237" t="s">
        <v>61</v>
      </c>
      <c r="BC11" s="254"/>
      <c r="BD11" s="138"/>
      <c r="BE11" s="137"/>
      <c r="BF11" s="139"/>
      <c r="BI11" s="208"/>
      <c r="BJ11" s="138"/>
      <c r="BK11" s="141"/>
      <c r="BL11" s="264"/>
      <c r="BM11" s="141"/>
      <c r="BN11" s="142"/>
      <c r="BO11" s="137"/>
      <c r="BP11" s="143"/>
      <c r="BQ11" s="137"/>
      <c r="BR11" s="144"/>
      <c r="BS11" s="145"/>
      <c r="BT11" s="320"/>
      <c r="BU11" s="141"/>
      <c r="BV11" s="146"/>
      <c r="BW11" s="135"/>
      <c r="BX11" s="147"/>
      <c r="BY11" s="95"/>
      <c r="BZ11" s="95"/>
      <c r="CA11" s="322" t="s">
        <v>126</v>
      </c>
      <c r="CB11" s="323">
        <v>24.863</v>
      </c>
      <c r="CC11" s="324" t="s">
        <v>127</v>
      </c>
      <c r="CD11" s="329">
        <v>25.789</v>
      </c>
      <c r="CF11" s="93"/>
      <c r="CG11" s="332" t="s">
        <v>128</v>
      </c>
      <c r="CH11" s="323">
        <v>24.112</v>
      </c>
      <c r="CI11" s="324" t="s">
        <v>129</v>
      </c>
      <c r="CJ11" s="333">
        <v>23.23</v>
      </c>
    </row>
    <row r="12" spans="3:88" ht="21" customHeight="1">
      <c r="C12" s="334"/>
      <c r="D12" s="327"/>
      <c r="E12" s="326"/>
      <c r="F12" s="327"/>
      <c r="G12" s="95"/>
      <c r="H12" s="93"/>
      <c r="I12" s="326"/>
      <c r="J12" s="327"/>
      <c r="K12" s="326"/>
      <c r="L12" s="330"/>
      <c r="AT12" s="211" t="s">
        <v>62</v>
      </c>
      <c r="BB12" s="148"/>
      <c r="BU12" s="95"/>
      <c r="BV12" s="95"/>
      <c r="BY12" s="95"/>
      <c r="BZ12" s="95"/>
      <c r="CA12" s="322" t="s">
        <v>130</v>
      </c>
      <c r="CB12" s="323">
        <v>26.661</v>
      </c>
      <c r="CC12" s="324" t="s">
        <v>131</v>
      </c>
      <c r="CD12" s="329">
        <v>27.159</v>
      </c>
      <c r="CF12" s="93"/>
      <c r="CG12" s="332" t="s">
        <v>132</v>
      </c>
      <c r="CH12" s="323">
        <v>22.568</v>
      </c>
      <c r="CI12" s="324" t="s">
        <v>133</v>
      </c>
      <c r="CJ12" s="333">
        <v>21.687</v>
      </c>
    </row>
    <row r="13" spans="3:88" ht="21" customHeight="1">
      <c r="C13" s="335" t="s">
        <v>106</v>
      </c>
      <c r="D13" s="328">
        <v>15.99</v>
      </c>
      <c r="E13" s="325" t="s">
        <v>107</v>
      </c>
      <c r="F13" s="336">
        <v>16.604</v>
      </c>
      <c r="G13" s="95"/>
      <c r="H13" s="93"/>
      <c r="I13" s="325" t="s">
        <v>108</v>
      </c>
      <c r="J13" s="328">
        <v>10.67</v>
      </c>
      <c r="K13" s="325" t="s">
        <v>109</v>
      </c>
      <c r="L13" s="331">
        <v>11.3</v>
      </c>
      <c r="O13" s="95"/>
      <c r="P13" s="95"/>
      <c r="AP13" s="148"/>
      <c r="AQ13" s="148"/>
      <c r="AR13" s="148"/>
      <c r="AS13" s="148"/>
      <c r="AT13" s="211" t="s">
        <v>67</v>
      </c>
      <c r="AU13" s="148"/>
      <c r="AV13" s="148"/>
      <c r="AW13" s="148"/>
      <c r="AX13" s="148"/>
      <c r="BD13" s="148"/>
      <c r="BE13" s="148"/>
      <c r="BW13" s="95"/>
      <c r="BX13" s="95"/>
      <c r="BY13" s="95"/>
      <c r="CA13" s="209"/>
      <c r="CB13" s="117"/>
      <c r="CC13" s="91"/>
      <c r="CD13" s="117"/>
      <c r="CE13" s="95"/>
      <c r="CF13" s="93"/>
      <c r="CG13" s="91"/>
      <c r="CH13" s="117"/>
      <c r="CI13" s="91"/>
      <c r="CJ13" s="172"/>
    </row>
    <row r="14" spans="3:88" ht="21" customHeight="1" thickBot="1">
      <c r="C14" s="133"/>
      <c r="D14" s="136"/>
      <c r="E14" s="135"/>
      <c r="F14" s="136"/>
      <c r="G14" s="135"/>
      <c r="H14" s="136"/>
      <c r="I14" s="258"/>
      <c r="J14" s="136"/>
      <c r="K14" s="135"/>
      <c r="L14" s="147"/>
      <c r="O14" s="95"/>
      <c r="P14" s="95"/>
      <c r="Q14" s="95"/>
      <c r="R14" s="95"/>
      <c r="S14" s="95"/>
      <c r="T14" s="95"/>
      <c r="U14" s="95"/>
      <c r="V14" s="95"/>
      <c r="W14" s="95"/>
      <c r="X14" s="95"/>
      <c r="AP14" s="212"/>
      <c r="AQ14" s="212"/>
      <c r="AR14" s="212"/>
      <c r="AS14" s="212"/>
      <c r="AU14" s="212"/>
      <c r="AV14" s="212"/>
      <c r="AW14" s="212"/>
      <c r="AX14" s="212"/>
      <c r="BW14" s="95"/>
      <c r="BX14" s="95"/>
      <c r="CA14" s="335" t="s">
        <v>134</v>
      </c>
      <c r="CB14" s="328">
        <v>28.222</v>
      </c>
      <c r="CC14" s="325" t="s">
        <v>135</v>
      </c>
      <c r="CD14" s="336">
        <v>28.222</v>
      </c>
      <c r="CE14" s="95"/>
      <c r="CF14" s="93"/>
      <c r="CG14" s="325" t="s">
        <v>136</v>
      </c>
      <c r="CH14" s="328">
        <v>20.766</v>
      </c>
      <c r="CI14" s="325" t="s">
        <v>137</v>
      </c>
      <c r="CJ14" s="331">
        <v>20.539</v>
      </c>
    </row>
    <row r="15" spans="15:88" ht="21" customHeight="1" thickBot="1">
      <c r="O15" s="95"/>
      <c r="P15" s="95"/>
      <c r="Q15" s="95"/>
      <c r="R15" s="95"/>
      <c r="S15" s="95"/>
      <c r="T15" s="95"/>
      <c r="U15" s="95"/>
      <c r="V15" s="95"/>
      <c r="W15" s="95"/>
      <c r="BF15" s="148"/>
      <c r="BV15" s="95"/>
      <c r="BW15" s="95"/>
      <c r="BX15" s="95"/>
      <c r="CA15" s="133"/>
      <c r="CB15" s="136"/>
      <c r="CC15" s="135"/>
      <c r="CD15" s="136"/>
      <c r="CE15" s="135"/>
      <c r="CF15" s="136"/>
      <c r="CG15" s="135"/>
      <c r="CH15" s="136"/>
      <c r="CI15" s="135"/>
      <c r="CJ15" s="147"/>
    </row>
    <row r="16" ht="18" customHeight="1"/>
    <row r="17" spans="25:36" ht="18" customHeight="1">
      <c r="Y17" s="148"/>
      <c r="Z17" s="148"/>
      <c r="AF17" s="148"/>
      <c r="AJ17" s="148"/>
    </row>
    <row r="18" ht="18" customHeight="1">
      <c r="X18" s="148"/>
    </row>
    <row r="19" ht="18" customHeight="1"/>
    <row r="20" spans="24:46" ht="18" customHeight="1">
      <c r="X20" s="148"/>
      <c r="Y20" s="148"/>
      <c r="AF20" s="148"/>
      <c r="AJ20" s="148"/>
      <c r="AO20" s="148"/>
      <c r="AT20" s="148"/>
    </row>
    <row r="21" spans="22:64" ht="18" customHeight="1">
      <c r="V21" s="148"/>
      <c r="W21" s="148"/>
      <c r="AS21" s="148"/>
      <c r="AT21" s="148"/>
      <c r="AV21" s="148"/>
      <c r="BF21" s="148"/>
      <c r="BJ21" s="148"/>
      <c r="BK21" s="298" t="s">
        <v>147</v>
      </c>
      <c r="BL21" s="222" t="s">
        <v>84</v>
      </c>
    </row>
    <row r="22" spans="17:66" ht="18" customHeight="1">
      <c r="Q22" s="244" t="s">
        <v>76</v>
      </c>
      <c r="V22" s="256" t="s">
        <v>26</v>
      </c>
      <c r="Y22" s="148"/>
      <c r="AS22" s="255">
        <v>15</v>
      </c>
      <c r="AT22" s="148"/>
      <c r="BG22" s="148"/>
      <c r="BH22" s="148"/>
      <c r="BI22" s="255">
        <v>16</v>
      </c>
      <c r="BK22" s="148"/>
      <c r="BN22" s="297">
        <v>18.85</v>
      </c>
    </row>
    <row r="23" spans="17:70" ht="18" customHeight="1">
      <c r="Q23" s="245" t="s">
        <v>163</v>
      </c>
      <c r="U23" s="148"/>
      <c r="W23" s="148"/>
      <c r="X23" s="148"/>
      <c r="Z23" s="148"/>
      <c r="AA23" s="148"/>
      <c r="AB23" s="148"/>
      <c r="AC23" s="148"/>
      <c r="AF23" s="148"/>
      <c r="AO23" s="148"/>
      <c r="AQ23" s="148"/>
      <c r="AR23" s="148"/>
      <c r="AT23" s="148"/>
      <c r="AU23" s="148"/>
      <c r="BF23" s="148"/>
      <c r="BI23" s="148"/>
      <c r="BJ23" s="148"/>
      <c r="BL23" s="148"/>
      <c r="BM23" s="148"/>
      <c r="BN23" s="148"/>
      <c r="BR23" s="244" t="s">
        <v>78</v>
      </c>
    </row>
    <row r="24" spans="22:70" ht="18" customHeight="1">
      <c r="V24" s="260" t="s">
        <v>139</v>
      </c>
      <c r="Y24" s="148"/>
      <c r="AT24" s="148"/>
      <c r="BA24" s="148"/>
      <c r="BB24" s="148"/>
      <c r="BD24" s="148"/>
      <c r="BI24" s="148"/>
      <c r="BJ24" s="148"/>
      <c r="BK24" s="148"/>
      <c r="BN24" s="148"/>
      <c r="BO24" s="148"/>
      <c r="BR24" s="245" t="s">
        <v>149</v>
      </c>
    </row>
    <row r="25" spans="21:70" ht="18" customHeight="1">
      <c r="U25" s="148"/>
      <c r="V25" s="259" t="s">
        <v>20</v>
      </c>
      <c r="AB25" s="148"/>
      <c r="AZ25" s="345"/>
      <c r="BA25" s="345"/>
      <c r="BI25" s="217" t="s">
        <v>43</v>
      </c>
      <c r="BL25" s="148"/>
      <c r="BR25" s="217" t="s">
        <v>150</v>
      </c>
    </row>
    <row r="26" spans="4:68" ht="18" customHeight="1">
      <c r="D26" s="148"/>
      <c r="J26" s="342" t="s">
        <v>172</v>
      </c>
      <c r="K26" s="343" t="s">
        <v>173</v>
      </c>
      <c r="S26" s="255">
        <v>9</v>
      </c>
      <c r="W26" s="148"/>
      <c r="X26" s="148"/>
      <c r="Y26" s="148"/>
      <c r="Z26" s="148"/>
      <c r="AA26" s="148"/>
      <c r="AB26" s="148"/>
      <c r="AD26" s="148"/>
      <c r="AF26" s="148"/>
      <c r="AO26" s="148"/>
      <c r="AP26" s="148"/>
      <c r="AQ26" s="148"/>
      <c r="AR26" s="148"/>
      <c r="AT26" s="149"/>
      <c r="AX26" s="148"/>
      <c r="AY26" s="148"/>
      <c r="AZ26" s="148"/>
      <c r="BB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7:82" ht="18" customHeight="1">
      <c r="G27" s="148"/>
      <c r="H27" s="148"/>
      <c r="J27" s="342" t="s">
        <v>174</v>
      </c>
      <c r="K27" s="343">
        <v>17.958</v>
      </c>
      <c r="M27" s="148"/>
      <c r="O27" s="148"/>
      <c r="Q27" s="148"/>
      <c r="S27" s="148"/>
      <c r="U27" s="148"/>
      <c r="X27" s="148"/>
      <c r="Z27" s="148"/>
      <c r="AA27" s="148"/>
      <c r="AB27" s="149"/>
      <c r="AC27" s="148"/>
      <c r="AR27" s="233"/>
      <c r="AW27" s="148"/>
      <c r="AX27" s="148"/>
      <c r="AY27" s="345"/>
      <c r="BI27" s="148"/>
      <c r="BJ27" s="148"/>
      <c r="BL27" s="148"/>
      <c r="BM27" s="148"/>
      <c r="BN27" s="214">
        <v>18</v>
      </c>
      <c r="BP27" s="148"/>
      <c r="BR27" s="148"/>
      <c r="BT27" s="148"/>
      <c r="CD27" s="256" t="s">
        <v>82</v>
      </c>
    </row>
    <row r="28" spans="4:88" ht="18" customHeight="1">
      <c r="D28" s="238" t="s">
        <v>42</v>
      </c>
      <c r="E28" s="215" t="s">
        <v>142</v>
      </c>
      <c r="Q28" s="214">
        <v>7</v>
      </c>
      <c r="S28" s="148"/>
      <c r="U28" s="259" t="s">
        <v>18</v>
      </c>
      <c r="X28" s="148"/>
      <c r="Y28" s="148"/>
      <c r="AB28" s="233"/>
      <c r="AQ28" s="300" t="s">
        <v>155</v>
      </c>
      <c r="AY28" s="345"/>
      <c r="AZ28" s="345"/>
      <c r="BJ28" s="266" t="s">
        <v>79</v>
      </c>
      <c r="BM28" s="148"/>
      <c r="BN28" s="148"/>
      <c r="BO28" s="148"/>
      <c r="BR28" s="148"/>
      <c r="BV28" s="222" t="s">
        <v>87</v>
      </c>
      <c r="CI28" s="216" t="s">
        <v>145</v>
      </c>
      <c r="CJ28" s="152" t="s">
        <v>73</v>
      </c>
    </row>
    <row r="29" spans="10:90" ht="18" customHeight="1">
      <c r="J29" s="214">
        <v>1</v>
      </c>
      <c r="N29" s="214">
        <v>3</v>
      </c>
      <c r="O29" s="214">
        <v>5</v>
      </c>
      <c r="Q29" s="148"/>
      <c r="T29" s="148"/>
      <c r="AX29" s="233"/>
      <c r="BR29" s="214">
        <v>20</v>
      </c>
      <c r="BS29" s="214">
        <v>22</v>
      </c>
      <c r="CD29" s="214">
        <v>26</v>
      </c>
      <c r="CL29" s="151"/>
    </row>
    <row r="30" spans="2:90" ht="18" customHeight="1">
      <c r="B30" s="151"/>
      <c r="H30" s="148"/>
      <c r="I30" s="148"/>
      <c r="J30" s="148"/>
      <c r="M30" s="148"/>
      <c r="N30" s="148"/>
      <c r="O30" s="148"/>
      <c r="P30" s="148"/>
      <c r="S30" s="148"/>
      <c r="T30" s="148"/>
      <c r="U30" s="148"/>
      <c r="V30" s="148"/>
      <c r="W30" s="148"/>
      <c r="X30" s="148"/>
      <c r="AA30" s="148"/>
      <c r="AT30" s="149"/>
      <c r="BM30" s="148"/>
      <c r="BN30" s="148"/>
      <c r="BO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D30" s="148"/>
      <c r="CL30" s="151"/>
    </row>
    <row r="31" spans="21:81" ht="18" customHeight="1">
      <c r="U31" s="259" t="s">
        <v>59</v>
      </c>
      <c r="AQ31" s="300" t="s">
        <v>156</v>
      </c>
      <c r="BH31" s="148"/>
      <c r="BR31" s="222" t="s">
        <v>86</v>
      </c>
      <c r="BU31" s="148"/>
      <c r="BZ31" s="257" t="s">
        <v>88</v>
      </c>
      <c r="CC31" s="256" t="s">
        <v>83</v>
      </c>
    </row>
    <row r="32" spans="2:82" ht="18" customHeight="1">
      <c r="B32" s="151"/>
      <c r="J32" s="234" t="s">
        <v>24</v>
      </c>
      <c r="BN32" s="266" t="s">
        <v>19</v>
      </c>
      <c r="BZ32" s="214">
        <v>25</v>
      </c>
      <c r="CD32" s="148"/>
    </row>
    <row r="33" spans="2:89" ht="18" customHeight="1">
      <c r="B33" s="151"/>
      <c r="J33" s="148"/>
      <c r="M33" s="148"/>
      <c r="N33" s="148"/>
      <c r="O33" s="148"/>
      <c r="S33" s="148"/>
      <c r="T33" s="148"/>
      <c r="U33" s="148"/>
      <c r="V33" s="148"/>
      <c r="W33" s="148"/>
      <c r="X33" s="148"/>
      <c r="AN33" s="148"/>
      <c r="AT33" s="149"/>
      <c r="BO33" s="148"/>
      <c r="BP33" s="148"/>
      <c r="BQ33" s="148"/>
      <c r="BR33" s="148"/>
      <c r="BT33" s="148"/>
      <c r="BU33" s="148"/>
      <c r="BV33" s="148"/>
      <c r="BW33" s="148"/>
      <c r="BX33" s="148"/>
      <c r="BY33" s="148"/>
      <c r="BZ33" s="148"/>
      <c r="CA33" s="148"/>
      <c r="CB33" s="148"/>
      <c r="CK33" s="151"/>
    </row>
    <row r="34" spans="10:76" ht="18" customHeight="1">
      <c r="J34" s="214">
        <v>2</v>
      </c>
      <c r="N34" s="214">
        <v>4</v>
      </c>
      <c r="O34" s="214">
        <v>6</v>
      </c>
      <c r="Q34" s="148"/>
      <c r="U34" s="240" t="s">
        <v>60</v>
      </c>
      <c r="BN34" s="267" t="s">
        <v>157</v>
      </c>
      <c r="BR34" s="214">
        <v>21</v>
      </c>
      <c r="BW34" s="214">
        <v>23</v>
      </c>
      <c r="BX34" s="214">
        <v>24</v>
      </c>
    </row>
    <row r="35" spans="4:88" ht="18" customHeight="1">
      <c r="D35" s="239" t="s">
        <v>68</v>
      </c>
      <c r="E35" s="218" t="s">
        <v>143</v>
      </c>
      <c r="Q35" s="214">
        <v>8</v>
      </c>
      <c r="S35" s="148"/>
      <c r="V35" s="148"/>
      <c r="W35" s="148"/>
      <c r="AW35" s="233"/>
      <c r="AZ35" s="345"/>
      <c r="BB35" s="148"/>
      <c r="BD35" s="148"/>
      <c r="BN35" s="148"/>
      <c r="CI35" s="219" t="s">
        <v>146</v>
      </c>
      <c r="CJ35" s="150" t="s">
        <v>44</v>
      </c>
    </row>
    <row r="36" spans="8:74" ht="18" customHeight="1">
      <c r="H36" s="148"/>
      <c r="J36" s="234" t="s">
        <v>25</v>
      </c>
      <c r="U36" s="148"/>
      <c r="V36" s="148"/>
      <c r="X36" s="95"/>
      <c r="Z36" s="148"/>
      <c r="AA36" s="148"/>
      <c r="AB36" s="148"/>
      <c r="AO36" s="148"/>
      <c r="AP36" s="148"/>
      <c r="AR36" s="148"/>
      <c r="AX36" s="148"/>
      <c r="BL36" s="148"/>
      <c r="BN36" s="214">
        <v>19</v>
      </c>
      <c r="BP36" s="148"/>
      <c r="BQ36" s="148"/>
      <c r="BS36" s="148"/>
      <c r="BT36" s="148"/>
      <c r="BU36" s="148"/>
      <c r="BV36" s="148"/>
    </row>
    <row r="37" spans="18:90" ht="18" customHeight="1">
      <c r="R37" s="148"/>
      <c r="S37" s="148"/>
      <c r="T37" s="148"/>
      <c r="W37" s="95"/>
      <c r="Z37" s="243" t="s">
        <v>80</v>
      </c>
      <c r="AB37" s="148"/>
      <c r="AN37" s="312" t="s">
        <v>28</v>
      </c>
      <c r="AQ37" s="148"/>
      <c r="AR37" s="148"/>
      <c r="AT37" s="149"/>
      <c r="AV37" s="148"/>
      <c r="AW37" s="148"/>
      <c r="AX37" s="148"/>
      <c r="AZ37" s="148"/>
      <c r="BF37" s="148"/>
      <c r="BH37" s="148"/>
      <c r="BI37" s="148"/>
      <c r="BJ37" s="148"/>
      <c r="BK37" s="148"/>
      <c r="BL37" s="148"/>
      <c r="BM37" s="148"/>
      <c r="BP37" s="148"/>
      <c r="BT37" s="148"/>
      <c r="CL37" s="149"/>
    </row>
    <row r="38" spans="5:90" ht="18" customHeight="1">
      <c r="E38" s="148"/>
      <c r="Q38" s="148"/>
      <c r="R38" s="347"/>
      <c r="T38" s="148"/>
      <c r="Y38" s="148"/>
      <c r="Z38" s="148"/>
      <c r="AA38" s="148"/>
      <c r="AB38" s="148"/>
      <c r="AT38" s="148"/>
      <c r="AV38" s="148"/>
      <c r="AY38" s="148"/>
      <c r="AZ38" s="148"/>
      <c r="BD38" s="213"/>
      <c r="BI38" s="148"/>
      <c r="BL38" s="148"/>
      <c r="BM38" s="222" t="s">
        <v>85</v>
      </c>
      <c r="BO38" s="148"/>
      <c r="BP38" s="148"/>
      <c r="CL38" s="149"/>
    </row>
    <row r="39" spans="17:70" ht="18" customHeight="1">
      <c r="Q39" s="244" t="s">
        <v>77</v>
      </c>
      <c r="S39" s="95"/>
      <c r="T39" s="148"/>
      <c r="U39" s="148"/>
      <c r="V39" s="148"/>
      <c r="W39" s="148"/>
      <c r="AA39" s="148"/>
      <c r="AB39" s="148"/>
      <c r="AF39" s="149"/>
      <c r="AN39" s="148"/>
      <c r="AO39" s="148"/>
      <c r="AP39" s="148"/>
      <c r="AR39" s="148"/>
      <c r="BG39" s="148"/>
      <c r="BH39" s="148"/>
      <c r="BJ39" s="235" t="s">
        <v>23</v>
      </c>
      <c r="BK39" s="148"/>
      <c r="BM39" s="148"/>
      <c r="BN39" s="148"/>
      <c r="BP39" s="148"/>
      <c r="BR39" s="148"/>
    </row>
    <row r="40" spans="17:89" ht="18" customHeight="1">
      <c r="Q40" s="245" t="s">
        <v>140</v>
      </c>
      <c r="V40" s="311">
        <v>11</v>
      </c>
      <c r="W40" s="311">
        <v>12</v>
      </c>
      <c r="X40" s="95"/>
      <c r="Y40" s="148"/>
      <c r="Z40" s="312" t="s">
        <v>27</v>
      </c>
      <c r="AD40" s="148"/>
      <c r="AM40" s="95"/>
      <c r="AN40" s="311">
        <v>13</v>
      </c>
      <c r="AQ40" s="148"/>
      <c r="AR40" s="148"/>
      <c r="AT40" s="149"/>
      <c r="AX40" s="148"/>
      <c r="AY40" s="148"/>
      <c r="BB40" s="148"/>
      <c r="BC40" s="148"/>
      <c r="BH40" s="149"/>
      <c r="BI40" s="148"/>
      <c r="BJ40" s="148"/>
      <c r="BK40" s="148"/>
      <c r="BL40" s="148"/>
      <c r="BM40" s="148"/>
      <c r="BR40" s="244" t="s">
        <v>89</v>
      </c>
      <c r="BU40" s="95"/>
      <c r="CK40" s="148"/>
    </row>
    <row r="41" spans="17:70" ht="18" customHeight="1">
      <c r="Q41" s="217" t="s">
        <v>169</v>
      </c>
      <c r="Y41" s="148"/>
      <c r="Z41" s="148"/>
      <c r="AG41" s="148"/>
      <c r="AH41" s="148"/>
      <c r="AI41" s="148"/>
      <c r="AK41" s="314" t="s">
        <v>29</v>
      </c>
      <c r="AL41" s="148"/>
      <c r="BI41" s="214">
        <v>17</v>
      </c>
      <c r="BR41" s="217" t="s">
        <v>166</v>
      </c>
    </row>
    <row r="42" spans="19:89" ht="18" customHeight="1">
      <c r="S42" s="95"/>
      <c r="T42" s="95"/>
      <c r="U42" s="95"/>
      <c r="V42" s="95"/>
      <c r="AA42" s="148"/>
      <c r="AD42" s="148"/>
      <c r="AF42" s="148"/>
      <c r="AJ42" s="148"/>
      <c r="AK42" s="148"/>
      <c r="AR42" s="148"/>
      <c r="AT42" s="148"/>
      <c r="AU42" s="148"/>
      <c r="AX42" s="95"/>
      <c r="BB42" s="148"/>
      <c r="BC42" s="148"/>
      <c r="BE42" s="148"/>
      <c r="BP42" s="148"/>
      <c r="CJ42" s="148"/>
      <c r="CK42" s="148"/>
    </row>
    <row r="43" spans="17:90" ht="18" customHeight="1">
      <c r="Q43" s="95"/>
      <c r="R43" s="95"/>
      <c r="S43" s="95"/>
      <c r="T43" s="95"/>
      <c r="U43" s="95"/>
      <c r="V43" s="95"/>
      <c r="Z43" s="313" t="s">
        <v>141</v>
      </c>
      <c r="AL43" s="313" t="s">
        <v>144</v>
      </c>
      <c r="AM43" s="148"/>
      <c r="AO43" s="148"/>
      <c r="AQ43" s="95"/>
      <c r="AT43" s="148"/>
      <c r="AU43" s="148"/>
      <c r="AW43" s="148"/>
      <c r="BF43" s="148"/>
      <c r="BI43" s="235" t="s">
        <v>154</v>
      </c>
      <c r="BT43" s="148"/>
      <c r="CJ43" s="149"/>
      <c r="CK43" s="148"/>
      <c r="CL43" s="149"/>
    </row>
    <row r="44" spans="17:90" ht="18" customHeight="1">
      <c r="Q44" s="95"/>
      <c r="R44" s="95"/>
      <c r="S44" s="95"/>
      <c r="T44" s="95"/>
      <c r="U44" s="95"/>
      <c r="V44" s="95"/>
      <c r="AK44" s="315" t="s">
        <v>30</v>
      </c>
      <c r="AM44" s="148"/>
      <c r="AU44" s="148"/>
      <c r="AY44" s="95"/>
      <c r="AZ44" s="95"/>
      <c r="BA44" s="95"/>
      <c r="CL44" s="149"/>
    </row>
    <row r="45" spans="3:89" ht="18" customHeight="1" thickBot="1">
      <c r="C45" s="153" t="s">
        <v>12</v>
      </c>
      <c r="D45" s="154" t="s">
        <v>45</v>
      </c>
      <c r="E45" s="154" t="s">
        <v>31</v>
      </c>
      <c r="F45" s="154" t="s">
        <v>46</v>
      </c>
      <c r="G45" s="155" t="s">
        <v>47</v>
      </c>
      <c r="H45" s="156"/>
      <c r="I45" s="154" t="s">
        <v>12</v>
      </c>
      <c r="J45" s="154" t="s">
        <v>45</v>
      </c>
      <c r="K45" s="155" t="s">
        <v>47</v>
      </c>
      <c r="L45" s="156"/>
      <c r="M45" s="154" t="s">
        <v>12</v>
      </c>
      <c r="N45" s="154" t="s">
        <v>45</v>
      </c>
      <c r="O45" s="247" t="s">
        <v>47</v>
      </c>
      <c r="P45" s="249"/>
      <c r="Q45" s="154" t="s">
        <v>12</v>
      </c>
      <c r="R45" s="154" t="s">
        <v>45</v>
      </c>
      <c r="S45" s="247" t="s">
        <v>47</v>
      </c>
      <c r="T45" s="249"/>
      <c r="U45" s="154" t="s">
        <v>12</v>
      </c>
      <c r="V45" s="154" t="s">
        <v>45</v>
      </c>
      <c r="W45" s="159" t="s">
        <v>47</v>
      </c>
      <c r="AM45" s="148"/>
      <c r="BK45" s="268" t="s">
        <v>12</v>
      </c>
      <c r="BL45" s="157" t="s">
        <v>45</v>
      </c>
      <c r="BM45" s="269" t="s">
        <v>31</v>
      </c>
      <c r="BN45" s="154" t="s">
        <v>46</v>
      </c>
      <c r="BO45" s="270" t="s">
        <v>47</v>
      </c>
      <c r="BP45" s="453" t="s">
        <v>151</v>
      </c>
      <c r="BQ45" s="454"/>
      <c r="BR45" s="454"/>
      <c r="BS45" s="455"/>
      <c r="BT45" s="249"/>
      <c r="BU45" s="154" t="s">
        <v>12</v>
      </c>
      <c r="BV45" s="157" t="s">
        <v>45</v>
      </c>
      <c r="BW45" s="158" t="s">
        <v>47</v>
      </c>
      <c r="BX45" s="156"/>
      <c r="BY45" s="154" t="s">
        <v>12</v>
      </c>
      <c r="BZ45" s="157" t="s">
        <v>45</v>
      </c>
      <c r="CA45" s="158" t="s">
        <v>47</v>
      </c>
      <c r="CB45" s="156"/>
      <c r="CC45" s="154" t="s">
        <v>12</v>
      </c>
      <c r="CD45" s="154" t="s">
        <v>45</v>
      </c>
      <c r="CE45" s="155" t="s">
        <v>47</v>
      </c>
      <c r="CF45" s="156"/>
      <c r="CG45" s="154" t="s">
        <v>12</v>
      </c>
      <c r="CH45" s="154" t="s">
        <v>45</v>
      </c>
      <c r="CI45" s="154" t="s">
        <v>31</v>
      </c>
      <c r="CJ45" s="154" t="s">
        <v>46</v>
      </c>
      <c r="CK45" s="159" t="s">
        <v>47</v>
      </c>
    </row>
    <row r="46" spans="3:89" ht="21" customHeight="1" thickTop="1">
      <c r="C46" s="160"/>
      <c r="D46" s="220"/>
      <c r="E46" s="220"/>
      <c r="F46" s="220"/>
      <c r="G46" s="220"/>
      <c r="H46" s="456" t="s">
        <v>66</v>
      </c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196"/>
      <c r="T46" s="196"/>
      <c r="U46" s="196"/>
      <c r="V46" s="196"/>
      <c r="W46" s="232"/>
      <c r="BK46" s="160"/>
      <c r="BL46" s="271"/>
      <c r="BM46" s="271"/>
      <c r="BN46" s="271"/>
      <c r="BO46" s="272" t="s">
        <v>152</v>
      </c>
      <c r="BP46" s="271"/>
      <c r="BQ46" s="271"/>
      <c r="BR46" s="271"/>
      <c r="BS46" s="271"/>
      <c r="BT46" s="295"/>
      <c r="BU46" s="220"/>
      <c r="BV46" s="220"/>
      <c r="BW46" s="220"/>
      <c r="BX46" s="220"/>
      <c r="BY46" s="220"/>
      <c r="BZ46" s="456" t="s">
        <v>66</v>
      </c>
      <c r="CA46" s="456"/>
      <c r="CB46" s="456"/>
      <c r="CC46" s="456"/>
      <c r="CD46" s="456"/>
      <c r="CE46" s="456"/>
      <c r="CF46" s="456"/>
      <c r="CG46" s="220"/>
      <c r="CH46" s="220"/>
      <c r="CI46" s="220"/>
      <c r="CJ46" s="220"/>
      <c r="CK46" s="162"/>
    </row>
    <row r="47" spans="3:89" ht="21" customHeight="1">
      <c r="C47" s="163"/>
      <c r="D47" s="164"/>
      <c r="E47" s="164"/>
      <c r="F47" s="164"/>
      <c r="G47" s="165"/>
      <c r="H47" s="165"/>
      <c r="I47" s="164"/>
      <c r="J47" s="164"/>
      <c r="K47" s="165"/>
      <c r="L47" s="165"/>
      <c r="M47" s="164"/>
      <c r="N47" s="164"/>
      <c r="O47" s="108"/>
      <c r="P47" s="250"/>
      <c r="Q47" s="164"/>
      <c r="R47" s="164"/>
      <c r="S47" s="108"/>
      <c r="T47" s="250"/>
      <c r="U47" s="164"/>
      <c r="V47" s="164"/>
      <c r="W47" s="166"/>
      <c r="BK47" s="290"/>
      <c r="BL47" s="291"/>
      <c r="BM47" s="273"/>
      <c r="BN47" s="274"/>
      <c r="BO47" s="275"/>
      <c r="BP47" s="276"/>
      <c r="BQ47" s="292"/>
      <c r="BR47" s="292"/>
      <c r="BS47" s="293"/>
      <c r="BT47" s="295"/>
      <c r="BU47" s="164"/>
      <c r="BV47" s="164"/>
      <c r="BW47" s="165"/>
      <c r="BX47" s="165"/>
      <c r="BY47" s="164"/>
      <c r="BZ47" s="164"/>
      <c r="CA47" s="165"/>
      <c r="CB47" s="165"/>
      <c r="CC47" s="164"/>
      <c r="CD47" s="164"/>
      <c r="CE47" s="165"/>
      <c r="CF47" s="168"/>
      <c r="CG47" s="164"/>
      <c r="CH47" s="164"/>
      <c r="CI47" s="164"/>
      <c r="CJ47" s="164"/>
      <c r="CK47" s="166"/>
    </row>
    <row r="48" spans="3:89" ht="21" customHeight="1">
      <c r="C48" s="301">
        <v>1</v>
      </c>
      <c r="D48" s="169">
        <v>17.958</v>
      </c>
      <c r="E48" s="170">
        <v>55</v>
      </c>
      <c r="F48" s="171">
        <f>D48+E48*0.001</f>
        <v>18.012999999999998</v>
      </c>
      <c r="G48" s="167" t="s">
        <v>48</v>
      </c>
      <c r="H48" s="168"/>
      <c r="I48" s="321">
        <v>901</v>
      </c>
      <c r="J48" s="228">
        <v>17.998</v>
      </c>
      <c r="K48" s="167" t="s">
        <v>170</v>
      </c>
      <c r="L48" s="168"/>
      <c r="M48" s="302">
        <v>5</v>
      </c>
      <c r="N48" s="110">
        <v>18.044</v>
      </c>
      <c r="O48" s="129" t="s">
        <v>48</v>
      </c>
      <c r="P48" s="251"/>
      <c r="Q48" s="302">
        <v>8</v>
      </c>
      <c r="R48" s="110">
        <v>18.081</v>
      </c>
      <c r="S48" s="129" t="s">
        <v>48</v>
      </c>
      <c r="T48" s="251"/>
      <c r="U48" s="310">
        <v>11</v>
      </c>
      <c r="V48" s="110">
        <v>18.153</v>
      </c>
      <c r="W48" s="125" t="s">
        <v>167</v>
      </c>
      <c r="BK48" s="304">
        <v>15</v>
      </c>
      <c r="BL48" s="171">
        <v>18.512</v>
      </c>
      <c r="BM48" s="282">
        <v>-46</v>
      </c>
      <c r="BN48" s="283">
        <f>BL48+(BM48/1000)</f>
        <v>18.466</v>
      </c>
      <c r="BO48" s="278" t="s">
        <v>153</v>
      </c>
      <c r="BP48" s="306" t="s">
        <v>164</v>
      </c>
      <c r="BQ48" s="104"/>
      <c r="BR48" s="104"/>
      <c r="BS48" s="294"/>
      <c r="BT48" s="295"/>
      <c r="BU48" s="303">
        <v>16</v>
      </c>
      <c r="BV48" s="171">
        <v>18.77</v>
      </c>
      <c r="BW48" s="167" t="s">
        <v>48</v>
      </c>
      <c r="BX48" s="168"/>
      <c r="BY48" s="302">
        <v>19</v>
      </c>
      <c r="BZ48" s="110">
        <v>18.854</v>
      </c>
      <c r="CA48" s="167" t="s">
        <v>48</v>
      </c>
      <c r="CB48" s="168"/>
      <c r="CC48" s="164"/>
      <c r="CD48" s="164"/>
      <c r="CE48" s="165"/>
      <c r="CF48" s="168"/>
      <c r="CG48" s="164"/>
      <c r="CH48" s="164"/>
      <c r="CI48" s="164"/>
      <c r="CJ48" s="164"/>
      <c r="CK48" s="166"/>
    </row>
    <row r="49" spans="3:89" ht="21" customHeight="1">
      <c r="C49" s="163" t="s">
        <v>148</v>
      </c>
      <c r="D49" s="338">
        <v>17.961</v>
      </c>
      <c r="E49" s="170">
        <v>55</v>
      </c>
      <c r="F49" s="171">
        <f>D49+E49*0.001</f>
        <v>18.016</v>
      </c>
      <c r="G49" s="165"/>
      <c r="H49" s="168"/>
      <c r="I49" s="164"/>
      <c r="J49" s="164"/>
      <c r="K49" s="165"/>
      <c r="L49" s="168"/>
      <c r="M49" s="164"/>
      <c r="N49" s="164"/>
      <c r="O49" s="108"/>
      <c r="P49" s="251"/>
      <c r="Q49" s="164"/>
      <c r="R49" s="164"/>
      <c r="S49" s="108"/>
      <c r="T49" s="251"/>
      <c r="U49" s="164"/>
      <c r="V49" s="164"/>
      <c r="W49" s="166"/>
      <c r="BK49" s="277"/>
      <c r="BL49" s="124"/>
      <c r="BM49" s="278"/>
      <c r="BN49" s="279"/>
      <c r="BO49" s="278"/>
      <c r="BP49" s="306" t="s">
        <v>165</v>
      </c>
      <c r="BR49" s="281"/>
      <c r="BS49" s="104"/>
      <c r="BT49" s="295"/>
      <c r="BU49" s="164"/>
      <c r="BV49" s="164"/>
      <c r="BW49" s="165"/>
      <c r="BX49" s="168"/>
      <c r="BY49" s="164"/>
      <c r="BZ49" s="164"/>
      <c r="CA49" s="165"/>
      <c r="CB49" s="168"/>
      <c r="CC49" s="302">
        <v>22</v>
      </c>
      <c r="CD49" s="110">
        <v>18.919</v>
      </c>
      <c r="CE49" s="167" t="s">
        <v>48</v>
      </c>
      <c r="CF49" s="168"/>
      <c r="CG49" s="305">
        <v>25</v>
      </c>
      <c r="CH49" s="169">
        <v>19.035</v>
      </c>
      <c r="CI49" s="170">
        <v>51</v>
      </c>
      <c r="CJ49" s="171">
        <f>CH49+CI49*0.001</f>
        <v>19.086</v>
      </c>
      <c r="CK49" s="125" t="s">
        <v>48</v>
      </c>
    </row>
    <row r="50" spans="3:89" ht="21" customHeight="1">
      <c r="C50" s="163"/>
      <c r="D50" s="164"/>
      <c r="E50" s="164"/>
      <c r="F50" s="164"/>
      <c r="G50" s="165"/>
      <c r="H50" s="168"/>
      <c r="I50" s="302">
        <v>3</v>
      </c>
      <c r="J50" s="110">
        <v>18.038</v>
      </c>
      <c r="K50" s="167" t="s">
        <v>48</v>
      </c>
      <c r="L50" s="168"/>
      <c r="M50" s="302">
        <v>6</v>
      </c>
      <c r="N50" s="110">
        <v>18.044</v>
      </c>
      <c r="O50" s="129" t="s">
        <v>48</v>
      </c>
      <c r="P50" s="251"/>
      <c r="Q50" s="303">
        <v>9</v>
      </c>
      <c r="R50" s="171">
        <v>18.106</v>
      </c>
      <c r="S50" s="129" t="s">
        <v>48</v>
      </c>
      <c r="T50" s="251"/>
      <c r="U50" s="310">
        <v>12</v>
      </c>
      <c r="V50" s="110">
        <v>18.163</v>
      </c>
      <c r="W50" s="125" t="s">
        <v>167</v>
      </c>
      <c r="AT50" s="140" t="s">
        <v>63</v>
      </c>
      <c r="BK50" s="277"/>
      <c r="BL50" s="124"/>
      <c r="BM50" s="278"/>
      <c r="BN50" s="279"/>
      <c r="BO50" s="278"/>
      <c r="BP50" s="104"/>
      <c r="BR50" s="281"/>
      <c r="BS50" s="104"/>
      <c r="BT50" s="295"/>
      <c r="BU50" s="302">
        <v>17</v>
      </c>
      <c r="BV50" s="110">
        <v>18.77</v>
      </c>
      <c r="BW50" s="167" t="s">
        <v>48</v>
      </c>
      <c r="BX50" s="168"/>
      <c r="BY50" s="302">
        <v>20</v>
      </c>
      <c r="BZ50" s="110">
        <v>18.912</v>
      </c>
      <c r="CA50" s="167" t="s">
        <v>48</v>
      </c>
      <c r="CB50" s="168"/>
      <c r="CC50" s="164"/>
      <c r="CD50" s="164"/>
      <c r="CE50" s="165"/>
      <c r="CF50" s="168"/>
      <c r="CG50" s="164"/>
      <c r="CH50" s="164"/>
      <c r="CI50" s="164"/>
      <c r="CJ50" s="164"/>
      <c r="CK50" s="166"/>
    </row>
    <row r="51" spans="3:89" ht="21" customHeight="1">
      <c r="C51" s="301">
        <v>2</v>
      </c>
      <c r="D51" s="169">
        <v>17.958</v>
      </c>
      <c r="E51" s="170">
        <v>55</v>
      </c>
      <c r="F51" s="171">
        <f>D51+E51*0.001</f>
        <v>18.012999999999998</v>
      </c>
      <c r="G51" s="167" t="s">
        <v>48</v>
      </c>
      <c r="H51" s="168"/>
      <c r="I51" s="164"/>
      <c r="J51" s="164"/>
      <c r="K51" s="165"/>
      <c r="L51" s="168"/>
      <c r="M51" s="164"/>
      <c r="N51" s="164"/>
      <c r="O51" s="129"/>
      <c r="P51" s="251"/>
      <c r="Q51" s="164"/>
      <c r="R51" s="164"/>
      <c r="S51" s="108"/>
      <c r="T51" s="251"/>
      <c r="U51" s="164"/>
      <c r="V51" s="164"/>
      <c r="W51" s="125"/>
      <c r="AT51" s="211" t="s">
        <v>161</v>
      </c>
      <c r="BK51" s="307">
        <v>24</v>
      </c>
      <c r="BL51" s="110">
        <v>19.002</v>
      </c>
      <c r="BM51" s="282">
        <v>-46</v>
      </c>
      <c r="BN51" s="283">
        <f>BL51+(BM51/1000)</f>
        <v>18.956</v>
      </c>
      <c r="BO51" s="278" t="s">
        <v>153</v>
      </c>
      <c r="BP51" s="306" t="s">
        <v>164</v>
      </c>
      <c r="BQ51" s="284"/>
      <c r="BR51" s="280"/>
      <c r="BS51" s="104"/>
      <c r="BT51" s="295"/>
      <c r="BU51" s="164"/>
      <c r="BV51" s="164"/>
      <c r="BW51" s="165"/>
      <c r="BX51" s="168"/>
      <c r="BY51" s="164"/>
      <c r="BZ51" s="164"/>
      <c r="CA51" s="165"/>
      <c r="CB51" s="168"/>
      <c r="CC51" s="302">
        <v>23</v>
      </c>
      <c r="CD51" s="110">
        <v>18.995</v>
      </c>
      <c r="CE51" s="167" t="s">
        <v>48</v>
      </c>
      <c r="CF51" s="168"/>
      <c r="CG51" s="305">
        <v>26</v>
      </c>
      <c r="CH51" s="169">
        <v>19.111</v>
      </c>
      <c r="CI51" s="170">
        <v>-51</v>
      </c>
      <c r="CJ51" s="171">
        <f>CH51+CI51*0.001</f>
        <v>19.060000000000002</v>
      </c>
      <c r="CK51" s="125" t="s">
        <v>48</v>
      </c>
    </row>
    <row r="52" spans="3:89" ht="21" customHeight="1">
      <c r="C52" s="163" t="s">
        <v>148</v>
      </c>
      <c r="D52" s="338">
        <v>17.961</v>
      </c>
      <c r="E52" s="170">
        <v>55</v>
      </c>
      <c r="F52" s="171">
        <f>D52+E52*0.001</f>
        <v>18.016</v>
      </c>
      <c r="G52" s="167"/>
      <c r="H52" s="168"/>
      <c r="I52" s="302">
        <v>4</v>
      </c>
      <c r="J52" s="110">
        <v>18.038</v>
      </c>
      <c r="K52" s="167" t="s">
        <v>48</v>
      </c>
      <c r="L52" s="168"/>
      <c r="M52" s="302">
        <v>7</v>
      </c>
      <c r="N52" s="110">
        <v>18.081</v>
      </c>
      <c r="O52" s="129" t="s">
        <v>48</v>
      </c>
      <c r="P52" s="251"/>
      <c r="Q52" s="164"/>
      <c r="R52" s="164"/>
      <c r="S52" s="108"/>
      <c r="T52" s="251"/>
      <c r="U52" s="310">
        <v>13</v>
      </c>
      <c r="V52" s="110">
        <v>18.434</v>
      </c>
      <c r="W52" s="125" t="s">
        <v>167</v>
      </c>
      <c r="AT52" s="211" t="s">
        <v>64</v>
      </c>
      <c r="BK52" s="277"/>
      <c r="BL52" s="124"/>
      <c r="BM52" s="278"/>
      <c r="BN52" s="279"/>
      <c r="BO52" s="278"/>
      <c r="BP52" s="306" t="s">
        <v>165</v>
      </c>
      <c r="BR52" s="281"/>
      <c r="BS52" s="104"/>
      <c r="BT52" s="295"/>
      <c r="BU52" s="302">
        <v>18</v>
      </c>
      <c r="BV52" s="110">
        <v>18.854</v>
      </c>
      <c r="BW52" s="167" t="s">
        <v>48</v>
      </c>
      <c r="BX52" s="168"/>
      <c r="BY52" s="302">
        <v>21</v>
      </c>
      <c r="BZ52" s="110">
        <v>18.912</v>
      </c>
      <c r="CA52" s="167" t="s">
        <v>48</v>
      </c>
      <c r="CB52" s="168"/>
      <c r="CC52" s="164"/>
      <c r="CD52" s="164"/>
      <c r="CE52" s="165"/>
      <c r="CF52" s="168"/>
      <c r="CG52" s="164"/>
      <c r="CH52" s="164"/>
      <c r="CI52" s="164"/>
      <c r="CJ52" s="164"/>
      <c r="CK52" s="166"/>
    </row>
    <row r="53" spans="3:89" ht="21" customHeight="1" thickBot="1">
      <c r="C53" s="173"/>
      <c r="D53" s="174"/>
      <c r="E53" s="175"/>
      <c r="F53" s="175"/>
      <c r="G53" s="176"/>
      <c r="H53" s="177"/>
      <c r="I53" s="178"/>
      <c r="J53" s="174"/>
      <c r="K53" s="176"/>
      <c r="L53" s="177"/>
      <c r="M53" s="178"/>
      <c r="N53" s="174"/>
      <c r="O53" s="248"/>
      <c r="P53" s="252"/>
      <c r="Q53" s="178"/>
      <c r="R53" s="174"/>
      <c r="S53" s="248"/>
      <c r="T53" s="252"/>
      <c r="U53" s="178"/>
      <c r="V53" s="174"/>
      <c r="W53" s="179"/>
      <c r="AE53" s="93"/>
      <c r="AF53" s="200"/>
      <c r="BK53" s="285"/>
      <c r="BL53" s="174"/>
      <c r="BM53" s="286"/>
      <c r="BN53" s="287"/>
      <c r="BO53" s="286"/>
      <c r="BP53" s="288"/>
      <c r="BQ53" s="289"/>
      <c r="BR53" s="289"/>
      <c r="BS53" s="289"/>
      <c r="BT53" s="296"/>
      <c r="BU53" s="178"/>
      <c r="BV53" s="174"/>
      <c r="BW53" s="176"/>
      <c r="BX53" s="177"/>
      <c r="BY53" s="178"/>
      <c r="BZ53" s="174"/>
      <c r="CA53" s="176"/>
      <c r="CB53" s="177"/>
      <c r="CC53" s="178"/>
      <c r="CD53" s="174"/>
      <c r="CE53" s="176"/>
      <c r="CF53" s="177"/>
      <c r="CG53" s="178"/>
      <c r="CH53" s="174"/>
      <c r="CI53" s="175"/>
      <c r="CJ53" s="175"/>
      <c r="CK53" s="179"/>
    </row>
  </sheetData>
  <sheetProtection password="E9A7" sheet="1" objects="1" scenarios="1"/>
  <mergeCells count="41">
    <mergeCell ref="U3:X3"/>
    <mergeCell ref="CA5:CD5"/>
    <mergeCell ref="BU3:BX3"/>
    <mergeCell ref="BO2:BR2"/>
    <mergeCell ref="U2:X2"/>
    <mergeCell ref="U4:X4"/>
    <mergeCell ref="AA3:AD3"/>
    <mergeCell ref="AG2:AJ2"/>
    <mergeCell ref="BC2:BF2"/>
    <mergeCell ref="BC3:BF3"/>
    <mergeCell ref="BC4:BF4"/>
    <mergeCell ref="AG4:AJ4"/>
    <mergeCell ref="AG3:AJ3"/>
    <mergeCell ref="BK3:BL3"/>
    <mergeCell ref="C6:D6"/>
    <mergeCell ref="E6:F6"/>
    <mergeCell ref="CC2:CH2"/>
    <mergeCell ref="CG6:CH6"/>
    <mergeCell ref="CG4:CJ4"/>
    <mergeCell ref="CG5:CJ5"/>
    <mergeCell ref="CA4:CD4"/>
    <mergeCell ref="BW6:BX6"/>
    <mergeCell ref="CI6:CJ6"/>
    <mergeCell ref="E2:J2"/>
    <mergeCell ref="C4:F4"/>
    <mergeCell ref="I4:L4"/>
    <mergeCell ref="C5:F5"/>
    <mergeCell ref="I5:L5"/>
    <mergeCell ref="O3:R3"/>
    <mergeCell ref="BO4:BR4"/>
    <mergeCell ref="BO3:BR3"/>
    <mergeCell ref="BP45:BS45"/>
    <mergeCell ref="BZ46:CF46"/>
    <mergeCell ref="O6:P6"/>
    <mergeCell ref="Q6:R6"/>
    <mergeCell ref="BU6:BV6"/>
    <mergeCell ref="CA6:CB6"/>
    <mergeCell ref="CC6:CD6"/>
    <mergeCell ref="H46:R46"/>
    <mergeCell ref="I6:J6"/>
    <mergeCell ref="K6:L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679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348" customFormat="1" ht="13.5" customHeight="1" thickBot="1">
      <c r="AD1" s="93"/>
      <c r="AE1" s="200"/>
      <c r="BH1" s="93"/>
      <c r="BI1" s="200"/>
      <c r="CE1"/>
      <c r="CF1"/>
      <c r="CG1"/>
      <c r="CH1"/>
      <c r="CI1"/>
      <c r="CL1" s="93"/>
      <c r="CM1" s="200"/>
    </row>
    <row r="2" spans="2:119" ht="36" customHeight="1">
      <c r="B2" s="189"/>
      <c r="C2" s="190"/>
      <c r="D2" s="473" t="s">
        <v>57</v>
      </c>
      <c r="E2" s="473"/>
      <c r="F2" s="473"/>
      <c r="G2" s="473"/>
      <c r="H2" s="473"/>
      <c r="I2" s="473"/>
      <c r="J2" s="190"/>
      <c r="K2" s="191"/>
      <c r="N2" s="192"/>
      <c r="O2" s="193"/>
      <c r="P2" s="193"/>
      <c r="Q2" s="193"/>
      <c r="R2" s="193"/>
      <c r="S2" s="193"/>
      <c r="T2" s="505" t="s">
        <v>58</v>
      </c>
      <c r="U2" s="505"/>
      <c r="V2" s="505"/>
      <c r="W2" s="505"/>
      <c r="X2" s="193"/>
      <c r="Y2" s="193"/>
      <c r="Z2" s="193"/>
      <c r="AA2" s="193"/>
      <c r="AB2" s="193"/>
      <c r="AC2" s="194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CN2" s="192"/>
      <c r="CO2" s="193"/>
      <c r="CP2" s="193"/>
      <c r="CQ2" s="193"/>
      <c r="CR2" s="193"/>
      <c r="CS2" s="193"/>
      <c r="CT2" s="505" t="s">
        <v>58</v>
      </c>
      <c r="CU2" s="505"/>
      <c r="CV2" s="505"/>
      <c r="CW2" s="505"/>
      <c r="CX2" s="193"/>
      <c r="CY2" s="193"/>
      <c r="CZ2" s="193"/>
      <c r="DA2" s="193"/>
      <c r="DB2" s="193"/>
      <c r="DC2" s="194"/>
      <c r="DF2" s="189"/>
      <c r="DG2" s="190"/>
      <c r="DH2" s="473" t="s">
        <v>57</v>
      </c>
      <c r="DI2" s="473"/>
      <c r="DJ2" s="473"/>
      <c r="DK2" s="473"/>
      <c r="DL2" s="473"/>
      <c r="DM2" s="473"/>
      <c r="DN2" s="190"/>
      <c r="DO2" s="191"/>
    </row>
    <row r="3" spans="2:119" ht="21" customHeight="1" thickBot="1">
      <c r="B3" s="92"/>
      <c r="E3" s="93"/>
      <c r="G3" s="93"/>
      <c r="K3" s="94"/>
      <c r="N3" s="519" t="s">
        <v>32</v>
      </c>
      <c r="O3" s="520"/>
      <c r="P3" s="520"/>
      <c r="Q3" s="521"/>
      <c r="R3" s="225"/>
      <c r="S3" s="246"/>
      <c r="T3" s="522" t="s">
        <v>33</v>
      </c>
      <c r="U3" s="520"/>
      <c r="V3" s="520"/>
      <c r="W3" s="521"/>
      <c r="X3" s="225"/>
      <c r="Y3" s="246"/>
      <c r="Z3" s="523" t="s">
        <v>34</v>
      </c>
      <c r="AA3" s="492"/>
      <c r="AB3" s="492"/>
      <c r="AC3" s="493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CN3" s="491" t="s">
        <v>34</v>
      </c>
      <c r="CO3" s="492"/>
      <c r="CP3" s="492"/>
      <c r="CQ3" s="524"/>
      <c r="CR3" s="224"/>
      <c r="CS3" s="225"/>
      <c r="CT3" s="487" t="s">
        <v>33</v>
      </c>
      <c r="CU3" s="485"/>
      <c r="CV3" s="485"/>
      <c r="CW3" s="486"/>
      <c r="CX3" s="224"/>
      <c r="CY3" s="225"/>
      <c r="CZ3" s="522" t="s">
        <v>32</v>
      </c>
      <c r="DA3" s="520"/>
      <c r="DB3" s="520"/>
      <c r="DC3" s="525"/>
      <c r="DF3" s="92"/>
      <c r="DI3" s="93"/>
      <c r="DJ3" s="348"/>
      <c r="DK3" s="349"/>
      <c r="DO3" s="94"/>
    </row>
    <row r="4" spans="2:119" ht="23.25" customHeight="1" thickTop="1">
      <c r="B4" s="474" t="s">
        <v>110</v>
      </c>
      <c r="C4" s="475"/>
      <c r="D4" s="475"/>
      <c r="E4" s="476"/>
      <c r="G4" s="93"/>
      <c r="H4" s="477" t="s">
        <v>111</v>
      </c>
      <c r="I4" s="475"/>
      <c r="J4" s="475"/>
      <c r="K4" s="478"/>
      <c r="N4" s="195"/>
      <c r="O4" s="161"/>
      <c r="P4" s="161"/>
      <c r="Q4" s="161"/>
      <c r="R4" s="161"/>
      <c r="S4" s="161"/>
      <c r="T4" s="456" t="s">
        <v>179</v>
      </c>
      <c r="U4" s="456"/>
      <c r="V4" s="456"/>
      <c r="W4" s="456"/>
      <c r="X4" s="196"/>
      <c r="Y4" s="196"/>
      <c r="Z4" s="196"/>
      <c r="AA4" s="161"/>
      <c r="AB4" s="161"/>
      <c r="AC4" s="197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BA4" s="350" t="s">
        <v>138</v>
      </c>
      <c r="CN4" s="195"/>
      <c r="CO4" s="161"/>
      <c r="CP4" s="161"/>
      <c r="CQ4" s="161"/>
      <c r="CR4" s="161"/>
      <c r="CS4" s="161"/>
      <c r="CT4" s="456" t="s">
        <v>179</v>
      </c>
      <c r="CU4" s="456"/>
      <c r="CV4" s="456"/>
      <c r="CW4" s="456"/>
      <c r="CX4" s="161"/>
      <c r="CY4" s="161"/>
      <c r="CZ4" s="161"/>
      <c r="DA4" s="161"/>
      <c r="DB4" s="161"/>
      <c r="DC4" s="197"/>
      <c r="DF4" s="474" t="s">
        <v>112</v>
      </c>
      <c r="DG4" s="475"/>
      <c r="DH4" s="475"/>
      <c r="DI4" s="476"/>
      <c r="DJ4" s="348"/>
      <c r="DK4" s="349"/>
      <c r="DL4" s="477" t="s">
        <v>113</v>
      </c>
      <c r="DM4" s="475"/>
      <c r="DN4" s="475"/>
      <c r="DO4" s="478"/>
    </row>
    <row r="5" spans="2:119" ht="21" customHeight="1">
      <c r="B5" s="479" t="s">
        <v>35</v>
      </c>
      <c r="C5" s="480"/>
      <c r="D5" s="480"/>
      <c r="E5" s="481"/>
      <c r="G5" s="93"/>
      <c r="H5" s="482" t="s">
        <v>35</v>
      </c>
      <c r="I5" s="480"/>
      <c r="J5" s="480"/>
      <c r="K5" s="483"/>
      <c r="N5" s="351"/>
      <c r="O5" s="352"/>
      <c r="P5" s="353"/>
      <c r="Q5" s="354"/>
      <c r="R5" s="355"/>
      <c r="S5" s="97"/>
      <c r="T5" s="356"/>
      <c r="U5" s="357"/>
      <c r="V5" s="356"/>
      <c r="W5" s="358"/>
      <c r="X5" s="96"/>
      <c r="Y5" s="97"/>
      <c r="Z5" s="100"/>
      <c r="AA5" s="101"/>
      <c r="AB5" s="100"/>
      <c r="AC5" s="103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CN5" s="199"/>
      <c r="CO5" s="101"/>
      <c r="CP5" s="104"/>
      <c r="CQ5" s="359"/>
      <c r="CR5" s="104"/>
      <c r="CS5" s="359"/>
      <c r="CT5" s="356"/>
      <c r="CU5" s="360"/>
      <c r="CV5" s="356"/>
      <c r="CW5" s="358"/>
      <c r="CX5" s="96"/>
      <c r="CY5" s="226"/>
      <c r="CZ5" s="361"/>
      <c r="DA5" s="360"/>
      <c r="DB5" s="356"/>
      <c r="DC5" s="362"/>
      <c r="DF5" s="479" t="s">
        <v>35</v>
      </c>
      <c r="DG5" s="480"/>
      <c r="DH5" s="480"/>
      <c r="DI5" s="481"/>
      <c r="DJ5" s="348"/>
      <c r="DK5" s="349"/>
      <c r="DL5" s="482" t="s">
        <v>35</v>
      </c>
      <c r="DM5" s="480"/>
      <c r="DN5" s="480"/>
      <c r="DO5" s="483"/>
    </row>
    <row r="6" spans="2:119" ht="21.75" customHeight="1" thickBot="1">
      <c r="B6" s="494" t="s">
        <v>38</v>
      </c>
      <c r="C6" s="495"/>
      <c r="D6" s="471" t="s">
        <v>39</v>
      </c>
      <c r="E6" s="496"/>
      <c r="F6" s="102"/>
      <c r="G6" s="117"/>
      <c r="H6" s="467" t="s">
        <v>38</v>
      </c>
      <c r="I6" s="464"/>
      <c r="J6" s="465" t="s">
        <v>39</v>
      </c>
      <c r="K6" s="468"/>
      <c r="N6" s="457" t="s">
        <v>37</v>
      </c>
      <c r="O6" s="458"/>
      <c r="P6" s="461" t="s">
        <v>36</v>
      </c>
      <c r="Q6" s="461"/>
      <c r="R6" s="363"/>
      <c r="S6" s="97"/>
      <c r="T6" s="353"/>
      <c r="U6" s="364"/>
      <c r="V6" s="109" t="s">
        <v>20</v>
      </c>
      <c r="W6" s="116">
        <v>18.161</v>
      </c>
      <c r="X6" s="96"/>
      <c r="Y6" s="97"/>
      <c r="Z6" s="123" t="s">
        <v>24</v>
      </c>
      <c r="AA6" s="365">
        <v>17.673</v>
      </c>
      <c r="AB6" s="112" t="s">
        <v>180</v>
      </c>
      <c r="AC6" s="229">
        <v>17.9543</v>
      </c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Z6" s="201" t="s">
        <v>162</v>
      </c>
      <c r="BA6" s="126" t="s">
        <v>40</v>
      </c>
      <c r="BB6" s="202" t="s">
        <v>41</v>
      </c>
      <c r="CN6" s="203" t="s">
        <v>29</v>
      </c>
      <c r="CO6" s="228">
        <v>19.019</v>
      </c>
      <c r="CP6" s="366" t="s">
        <v>43</v>
      </c>
      <c r="CQ6" s="367">
        <v>19.196</v>
      </c>
      <c r="CR6" s="104"/>
      <c r="CS6" s="114"/>
      <c r="CT6" s="102"/>
      <c r="CU6" s="115"/>
      <c r="CV6" s="109" t="s">
        <v>22</v>
      </c>
      <c r="CW6" s="116">
        <v>18.81</v>
      </c>
      <c r="CX6" s="96"/>
      <c r="CY6" s="97"/>
      <c r="CZ6" s="514" t="s">
        <v>37</v>
      </c>
      <c r="DA6" s="462"/>
      <c r="DB6" s="469" t="s">
        <v>36</v>
      </c>
      <c r="DC6" s="470"/>
      <c r="DF6" s="515" t="s">
        <v>38</v>
      </c>
      <c r="DG6" s="516"/>
      <c r="DH6" s="465" t="s">
        <v>39</v>
      </c>
      <c r="DI6" s="466"/>
      <c r="DJ6" s="368"/>
      <c r="DK6" s="369"/>
      <c r="DL6" s="497" t="s">
        <v>38</v>
      </c>
      <c r="DM6" s="495"/>
      <c r="DN6" s="517" t="s">
        <v>39</v>
      </c>
      <c r="DO6" s="518"/>
    </row>
    <row r="7" spans="2:119" ht="21" customHeight="1" thickTop="1">
      <c r="B7" s="113"/>
      <c r="C7" s="117"/>
      <c r="D7" s="100"/>
      <c r="E7" s="117"/>
      <c r="F7" s="370"/>
      <c r="G7" s="349"/>
      <c r="H7" s="100"/>
      <c r="I7" s="117"/>
      <c r="J7" s="100"/>
      <c r="K7" s="172"/>
      <c r="N7" s="371"/>
      <c r="O7" s="364"/>
      <c r="P7" s="353"/>
      <c r="Q7" s="354"/>
      <c r="R7" s="363"/>
      <c r="S7" s="97"/>
      <c r="T7" s="122" t="s">
        <v>18</v>
      </c>
      <c r="U7" s="110">
        <v>18.119</v>
      </c>
      <c r="V7" s="353"/>
      <c r="W7" s="372"/>
      <c r="X7" s="96"/>
      <c r="Y7" s="97"/>
      <c r="Z7" s="353"/>
      <c r="AA7" s="124"/>
      <c r="AB7" s="210"/>
      <c r="AC7" s="125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CN7" s="203"/>
      <c r="CO7" s="228"/>
      <c r="CP7" s="104"/>
      <c r="CQ7" s="127"/>
      <c r="CR7" s="104"/>
      <c r="CS7" s="114"/>
      <c r="CT7" s="122" t="s">
        <v>19</v>
      </c>
      <c r="CU7" s="110">
        <v>18.83</v>
      </c>
      <c r="CV7" s="356"/>
      <c r="CW7" s="358"/>
      <c r="CX7" s="96"/>
      <c r="CY7" s="97"/>
      <c r="CZ7" s="361"/>
      <c r="DA7" s="360"/>
      <c r="DB7" s="356"/>
      <c r="DC7" s="362"/>
      <c r="DF7" s="113"/>
      <c r="DG7" s="117"/>
      <c r="DH7" s="102"/>
      <c r="DI7" s="117"/>
      <c r="DJ7" s="128"/>
      <c r="DK7" s="93"/>
      <c r="DL7" s="102"/>
      <c r="DM7" s="117"/>
      <c r="DN7" s="102"/>
      <c r="DO7" s="172"/>
    </row>
    <row r="8" spans="2:119" ht="21" customHeight="1">
      <c r="B8" s="322" t="s">
        <v>90</v>
      </c>
      <c r="C8" s="323">
        <v>10.15</v>
      </c>
      <c r="D8" s="324" t="s">
        <v>91</v>
      </c>
      <c r="E8" s="329">
        <v>10.67</v>
      </c>
      <c r="F8" s="373"/>
      <c r="G8" s="374"/>
      <c r="H8" s="332" t="s">
        <v>92</v>
      </c>
      <c r="I8" s="323">
        <v>17.054</v>
      </c>
      <c r="J8" s="324" t="s">
        <v>93</v>
      </c>
      <c r="K8" s="333">
        <v>17.054</v>
      </c>
      <c r="N8" s="205" t="s">
        <v>181</v>
      </c>
      <c r="O8" s="223">
        <v>17.623</v>
      </c>
      <c r="P8" s="375" t="s">
        <v>42</v>
      </c>
      <c r="Q8" s="376">
        <v>17.623</v>
      </c>
      <c r="R8" s="363"/>
      <c r="S8" s="97"/>
      <c r="T8" s="108"/>
      <c r="U8" s="364"/>
      <c r="V8" s="109" t="s">
        <v>60</v>
      </c>
      <c r="W8" s="116">
        <v>18.156</v>
      </c>
      <c r="X8" s="96"/>
      <c r="Y8" s="97"/>
      <c r="Z8" s="123" t="s">
        <v>25</v>
      </c>
      <c r="AA8" s="365">
        <v>17.7</v>
      </c>
      <c r="AB8" s="112" t="s">
        <v>182</v>
      </c>
      <c r="AC8" s="229">
        <v>18.144</v>
      </c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BA8" s="132" t="s">
        <v>183</v>
      </c>
      <c r="CN8" s="203" t="s">
        <v>30</v>
      </c>
      <c r="CO8" s="228">
        <v>19.12</v>
      </c>
      <c r="CP8" s="123" t="s">
        <v>84</v>
      </c>
      <c r="CQ8" s="377">
        <v>19.388</v>
      </c>
      <c r="CR8" s="104"/>
      <c r="CS8" s="114"/>
      <c r="CT8" s="131"/>
      <c r="CU8" s="98"/>
      <c r="CV8" s="109" t="s">
        <v>23</v>
      </c>
      <c r="CW8" s="328">
        <v>18.83</v>
      </c>
      <c r="CX8" s="96"/>
      <c r="CY8" s="97"/>
      <c r="CZ8" s="378" t="s">
        <v>44</v>
      </c>
      <c r="DA8" s="110">
        <v>19.41</v>
      </c>
      <c r="DB8" s="207" t="s">
        <v>184</v>
      </c>
      <c r="DC8" s="231">
        <v>19.41</v>
      </c>
      <c r="DF8" s="322" t="s">
        <v>114</v>
      </c>
      <c r="DG8" s="323">
        <v>20.33</v>
      </c>
      <c r="DH8" s="324" t="s">
        <v>115</v>
      </c>
      <c r="DI8" s="329">
        <v>20.766</v>
      </c>
      <c r="DK8" s="93"/>
      <c r="DL8" s="332" t="s">
        <v>116</v>
      </c>
      <c r="DM8" s="323">
        <v>28.222</v>
      </c>
      <c r="DN8" s="324" t="s">
        <v>117</v>
      </c>
      <c r="DO8" s="333">
        <v>28.222</v>
      </c>
    </row>
    <row r="9" spans="2:119" ht="21" customHeight="1">
      <c r="B9" s="322" t="s">
        <v>94</v>
      </c>
      <c r="C9" s="323">
        <v>11.3</v>
      </c>
      <c r="D9" s="324" t="s">
        <v>95</v>
      </c>
      <c r="E9" s="329">
        <v>12.41</v>
      </c>
      <c r="F9" s="373"/>
      <c r="G9" s="374"/>
      <c r="H9" s="332" t="s">
        <v>96</v>
      </c>
      <c r="I9" s="323">
        <v>15.311</v>
      </c>
      <c r="J9" s="324" t="s">
        <v>97</v>
      </c>
      <c r="K9" s="333">
        <v>15.99</v>
      </c>
      <c r="N9" s="371"/>
      <c r="O9" s="364"/>
      <c r="P9" s="353"/>
      <c r="Q9" s="354"/>
      <c r="R9" s="363"/>
      <c r="S9" s="97"/>
      <c r="T9" s="122" t="s">
        <v>59</v>
      </c>
      <c r="U9" s="110">
        <v>18.119</v>
      </c>
      <c r="V9" s="353"/>
      <c r="W9" s="372"/>
      <c r="X9" s="96"/>
      <c r="Y9" s="97"/>
      <c r="Z9" s="353"/>
      <c r="AA9" s="124"/>
      <c r="AB9" s="210"/>
      <c r="AC9" s="125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CN9" s="203"/>
      <c r="CO9" s="228"/>
      <c r="CP9" s="104"/>
      <c r="CQ9" s="127"/>
      <c r="CR9" s="104"/>
      <c r="CS9" s="114"/>
      <c r="CT9" s="122" t="s">
        <v>21</v>
      </c>
      <c r="CU9" s="110">
        <v>18.83</v>
      </c>
      <c r="CV9" s="356"/>
      <c r="CW9" s="358"/>
      <c r="CX9" s="96"/>
      <c r="CY9" s="97"/>
      <c r="CZ9" s="361"/>
      <c r="DA9" s="360"/>
      <c r="DB9" s="356"/>
      <c r="DC9" s="362"/>
      <c r="DF9" s="322" t="s">
        <v>118</v>
      </c>
      <c r="DG9" s="323">
        <v>21.687</v>
      </c>
      <c r="DH9" s="324" t="s">
        <v>119</v>
      </c>
      <c r="DI9" s="329">
        <v>22.568</v>
      </c>
      <c r="DK9" s="93"/>
      <c r="DL9" s="332" t="s">
        <v>120</v>
      </c>
      <c r="DM9" s="323">
        <v>27.159</v>
      </c>
      <c r="DN9" s="324" t="s">
        <v>121</v>
      </c>
      <c r="DO9" s="333">
        <v>26.661</v>
      </c>
    </row>
    <row r="10" spans="2:119" ht="21" customHeight="1">
      <c r="B10" s="322" t="s">
        <v>98</v>
      </c>
      <c r="C10" s="323">
        <v>12.733</v>
      </c>
      <c r="D10" s="324" t="s">
        <v>99</v>
      </c>
      <c r="E10" s="329">
        <v>14.188</v>
      </c>
      <c r="F10" s="373"/>
      <c r="G10" s="374"/>
      <c r="H10" s="332" t="s">
        <v>100</v>
      </c>
      <c r="I10" s="323">
        <v>14.188</v>
      </c>
      <c r="J10" s="324" t="s">
        <v>101</v>
      </c>
      <c r="K10" s="333">
        <v>14.337</v>
      </c>
      <c r="N10" s="371"/>
      <c r="O10" s="364"/>
      <c r="P10" s="353"/>
      <c r="Q10" s="354"/>
      <c r="R10" s="363"/>
      <c r="S10" s="97"/>
      <c r="T10" s="353"/>
      <c r="U10" s="364"/>
      <c r="V10" s="109" t="s">
        <v>80</v>
      </c>
      <c r="W10" s="116">
        <v>18.161</v>
      </c>
      <c r="X10" s="96"/>
      <c r="Y10" s="97"/>
      <c r="Z10" s="366" t="s">
        <v>26</v>
      </c>
      <c r="AA10" s="379">
        <v>17.9543</v>
      </c>
      <c r="AB10" s="112" t="s">
        <v>27</v>
      </c>
      <c r="AC10" s="229">
        <v>18.801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CN10" s="203" t="s">
        <v>28</v>
      </c>
      <c r="CO10" s="228">
        <v>19.163</v>
      </c>
      <c r="CP10" s="123" t="s">
        <v>85</v>
      </c>
      <c r="CQ10" s="377">
        <v>19.388</v>
      </c>
      <c r="CR10" s="104"/>
      <c r="CS10" s="114"/>
      <c r="CT10" s="131"/>
      <c r="CU10" s="98"/>
      <c r="CV10" s="109" t="s">
        <v>81</v>
      </c>
      <c r="CW10" s="328">
        <v>19.011</v>
      </c>
      <c r="CX10" s="96"/>
      <c r="CY10" s="97"/>
      <c r="CZ10" s="361"/>
      <c r="DA10" s="360"/>
      <c r="DB10" s="356"/>
      <c r="DC10" s="362"/>
      <c r="DF10" s="322" t="s">
        <v>122</v>
      </c>
      <c r="DG10" s="323">
        <v>23.23</v>
      </c>
      <c r="DH10" s="324" t="s">
        <v>123</v>
      </c>
      <c r="DI10" s="329">
        <v>24.112</v>
      </c>
      <c r="DJ10" s="233"/>
      <c r="DK10" s="380"/>
      <c r="DL10" s="332" t="s">
        <v>124</v>
      </c>
      <c r="DM10" s="323">
        <v>25.789</v>
      </c>
      <c r="DN10" s="324" t="s">
        <v>125</v>
      </c>
      <c r="DO10" s="333">
        <v>24.863</v>
      </c>
    </row>
    <row r="11" spans="2:119" ht="21" customHeight="1" thickBot="1">
      <c r="B11" s="322" t="s">
        <v>102</v>
      </c>
      <c r="C11" s="323">
        <v>14.337</v>
      </c>
      <c r="D11" s="324" t="s">
        <v>103</v>
      </c>
      <c r="E11" s="329">
        <v>15.311</v>
      </c>
      <c r="F11" s="373"/>
      <c r="G11" s="374"/>
      <c r="H11" s="332" t="s">
        <v>104</v>
      </c>
      <c r="I11" s="323">
        <v>12.41</v>
      </c>
      <c r="J11" s="324" t="s">
        <v>105</v>
      </c>
      <c r="K11" s="333">
        <v>12.741</v>
      </c>
      <c r="N11" s="133"/>
      <c r="O11" s="134"/>
      <c r="P11" s="381"/>
      <c r="Q11" s="382"/>
      <c r="R11" s="383"/>
      <c r="S11" s="136"/>
      <c r="T11" s="135"/>
      <c r="U11" s="134"/>
      <c r="V11" s="135"/>
      <c r="W11" s="136"/>
      <c r="X11" s="135"/>
      <c r="Y11" s="136"/>
      <c r="Z11" s="137"/>
      <c r="AA11" s="138"/>
      <c r="AB11" s="137"/>
      <c r="AC11" s="139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BA11" s="237" t="s">
        <v>61</v>
      </c>
      <c r="CN11" s="208"/>
      <c r="CO11" s="138"/>
      <c r="CP11" s="141"/>
      <c r="CQ11" s="384"/>
      <c r="CR11" s="141"/>
      <c r="CS11" s="384"/>
      <c r="CT11" s="137"/>
      <c r="CU11" s="143"/>
      <c r="CV11" s="137"/>
      <c r="CW11" s="144"/>
      <c r="CX11" s="135"/>
      <c r="CY11" s="136"/>
      <c r="CZ11" s="145"/>
      <c r="DA11" s="146"/>
      <c r="DB11" s="135"/>
      <c r="DC11" s="147"/>
      <c r="DF11" s="385" t="s">
        <v>126</v>
      </c>
      <c r="DG11" s="127">
        <v>24.863</v>
      </c>
      <c r="DH11" s="386" t="s">
        <v>127</v>
      </c>
      <c r="DI11" s="329">
        <v>25.789</v>
      </c>
      <c r="DK11" s="93"/>
      <c r="DL11" s="332" t="s">
        <v>128</v>
      </c>
      <c r="DM11" s="323">
        <v>24.112</v>
      </c>
      <c r="DN11" s="324" t="s">
        <v>129</v>
      </c>
      <c r="DO11" s="333">
        <v>23.23</v>
      </c>
    </row>
    <row r="12" spans="2:119" ht="21" customHeight="1">
      <c r="B12" s="387"/>
      <c r="C12" s="388"/>
      <c r="D12" s="389"/>
      <c r="E12" s="388"/>
      <c r="F12" s="373"/>
      <c r="G12" s="374"/>
      <c r="H12" s="389"/>
      <c r="I12" s="388"/>
      <c r="J12" s="128"/>
      <c r="K12" s="330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BA12" s="211" t="s">
        <v>62</v>
      </c>
      <c r="DF12" s="385" t="s">
        <v>130</v>
      </c>
      <c r="DG12" s="127">
        <v>26.661</v>
      </c>
      <c r="DH12" s="386" t="s">
        <v>131</v>
      </c>
      <c r="DI12" s="329">
        <v>27.159</v>
      </c>
      <c r="DK12" s="93"/>
      <c r="DL12" s="332" t="s">
        <v>132</v>
      </c>
      <c r="DM12" s="323">
        <v>22.568</v>
      </c>
      <c r="DN12" s="324" t="s">
        <v>133</v>
      </c>
      <c r="DO12" s="333">
        <v>21.687</v>
      </c>
    </row>
    <row r="13" spans="2:119" ht="21" customHeight="1">
      <c r="B13" s="335" t="s">
        <v>106</v>
      </c>
      <c r="C13" s="328">
        <v>15.99</v>
      </c>
      <c r="D13" s="325" t="s">
        <v>107</v>
      </c>
      <c r="E13" s="336">
        <v>16.604</v>
      </c>
      <c r="F13" s="373"/>
      <c r="G13" s="374"/>
      <c r="H13" s="325" t="s">
        <v>108</v>
      </c>
      <c r="I13" s="328">
        <v>10.67</v>
      </c>
      <c r="J13" s="390" t="s">
        <v>109</v>
      </c>
      <c r="K13" s="331">
        <v>11.3</v>
      </c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BA13" s="211" t="s">
        <v>185</v>
      </c>
      <c r="DF13" s="209"/>
      <c r="DG13" s="117"/>
      <c r="DH13" s="91"/>
      <c r="DI13" s="327"/>
      <c r="DJ13" s="95"/>
      <c r="DK13" s="93"/>
      <c r="DL13" s="91"/>
      <c r="DM13" s="327"/>
      <c r="DN13" s="91"/>
      <c r="DO13" s="172"/>
    </row>
    <row r="14" spans="2:119" ht="21" customHeight="1" thickBot="1">
      <c r="B14" s="133"/>
      <c r="C14" s="136"/>
      <c r="D14" s="135"/>
      <c r="E14" s="136"/>
      <c r="F14" s="391"/>
      <c r="G14" s="392"/>
      <c r="H14" s="135"/>
      <c r="I14" s="136"/>
      <c r="J14" s="135"/>
      <c r="K14" s="147"/>
      <c r="AF14" s="348"/>
      <c r="AG14" s="348"/>
      <c r="AH14" s="348"/>
      <c r="AI14" s="348"/>
      <c r="DF14" s="335" t="s">
        <v>134</v>
      </c>
      <c r="DG14" s="328">
        <v>28.222</v>
      </c>
      <c r="DH14" s="325" t="s">
        <v>135</v>
      </c>
      <c r="DI14" s="336">
        <v>28.222</v>
      </c>
      <c r="DJ14" s="95"/>
      <c r="DK14" s="93"/>
      <c r="DL14" s="325" t="s">
        <v>136</v>
      </c>
      <c r="DM14" s="328">
        <v>20.766</v>
      </c>
      <c r="DN14" s="325" t="s">
        <v>137</v>
      </c>
      <c r="DO14" s="331">
        <v>20.539</v>
      </c>
    </row>
    <row r="15" spans="110:119" ht="18" customHeight="1" thickBot="1">
      <c r="DF15" s="133"/>
      <c r="DG15" s="136"/>
      <c r="DH15" s="135"/>
      <c r="DI15" s="136"/>
      <c r="DJ15" s="135"/>
      <c r="DK15" s="136"/>
      <c r="DL15" s="135"/>
      <c r="DM15" s="136"/>
      <c r="DN15" s="135"/>
      <c r="DO15" s="147"/>
    </row>
    <row r="16" ht="18" customHeight="1"/>
    <row r="17" ht="18" customHeight="1"/>
    <row r="18" spans="110:111" ht="18" customHeight="1">
      <c r="DF18" s="148"/>
      <c r="DG18" s="148"/>
    </row>
    <row r="19" ht="18" customHeight="1">
      <c r="DF19" s="393"/>
    </row>
    <row r="20" spans="28:29" ht="18" customHeight="1">
      <c r="AB20" s="348"/>
      <c r="AC20" s="348"/>
    </row>
    <row r="21" spans="26:120" ht="18" customHeight="1">
      <c r="Z21" s="222" t="s">
        <v>182</v>
      </c>
      <c r="CA21" s="213" t="s">
        <v>186</v>
      </c>
      <c r="DP21" s="96"/>
    </row>
    <row r="22" spans="28:79" ht="18" customHeight="1">
      <c r="AB22" s="148"/>
      <c r="AC22" s="148"/>
      <c r="AD22" s="148"/>
      <c r="AE22" s="148"/>
      <c r="AM22" s="148"/>
      <c r="BA22" s="148"/>
      <c r="BB22" s="148"/>
      <c r="BJ22" s="148"/>
      <c r="BX22" s="148"/>
      <c r="BY22" s="148"/>
      <c r="BZ22" s="148"/>
      <c r="CA22" s="148"/>
    </row>
    <row r="23" spans="25:115" ht="18" customHeight="1">
      <c r="Y23" s="394" t="s">
        <v>139</v>
      </c>
      <c r="AA23" s="148"/>
      <c r="CA23" s="148"/>
      <c r="CM23" s="148"/>
      <c r="DE23" s="148"/>
      <c r="DF23" s="148"/>
      <c r="DG23" s="148"/>
      <c r="DH23" s="148"/>
      <c r="DI23" s="148"/>
      <c r="DJ23" s="148"/>
      <c r="DK23" s="148"/>
    </row>
    <row r="24" spans="26:109" ht="18" customHeight="1">
      <c r="Z24" s="148"/>
      <c r="AA24" s="240" t="s">
        <v>20</v>
      </c>
      <c r="BI24" s="148"/>
      <c r="BJ24" s="148"/>
      <c r="BZ24" s="245" t="s">
        <v>27</v>
      </c>
      <c r="CB24" s="148"/>
      <c r="DE24" s="148"/>
    </row>
    <row r="25" spans="28:117" ht="18" customHeight="1">
      <c r="AB25" s="148"/>
      <c r="AC25" s="148"/>
      <c r="AD25" s="148"/>
      <c r="AL25" s="148"/>
      <c r="BA25" s="149"/>
      <c r="BO25" s="148"/>
      <c r="BP25" s="148"/>
      <c r="BS25" s="148"/>
      <c r="BY25" s="148"/>
      <c r="BZ25" s="148"/>
      <c r="CA25" s="148"/>
      <c r="DH25" s="233"/>
      <c r="DI25" s="233"/>
      <c r="DJ25" s="233"/>
      <c r="DK25" s="233"/>
      <c r="DL25" s="233"/>
      <c r="DM25" s="233"/>
    </row>
    <row r="26" spans="24:117" ht="18" customHeight="1">
      <c r="X26" s="151"/>
      <c r="AA26" s="148"/>
      <c r="CA26" s="148"/>
      <c r="CB26" s="148"/>
      <c r="CM26" s="148"/>
      <c r="DH26" s="233"/>
      <c r="DI26" s="395"/>
      <c r="DJ26" s="233"/>
      <c r="DK26" s="233"/>
      <c r="DL26" s="233"/>
      <c r="DM26" s="233"/>
    </row>
    <row r="27" spans="19:117" ht="18" customHeight="1">
      <c r="S27" s="148"/>
      <c r="V27" s="513">
        <v>7</v>
      </c>
      <c r="Z27" s="148"/>
      <c r="AC27" s="148"/>
      <c r="AS27" s="148"/>
      <c r="BM27" s="148"/>
      <c r="BN27" s="148"/>
      <c r="BX27" s="148"/>
      <c r="BY27" s="148"/>
      <c r="CA27" s="397" t="s">
        <v>22</v>
      </c>
      <c r="CF27" s="396">
        <v>9</v>
      </c>
      <c r="DF27" s="256" t="s">
        <v>43</v>
      </c>
      <c r="DH27" s="233"/>
      <c r="DI27" s="233"/>
      <c r="DJ27" s="233"/>
      <c r="DM27" s="233"/>
    </row>
    <row r="28" spans="4:118" ht="18" customHeight="1">
      <c r="D28" s="238" t="s">
        <v>42</v>
      </c>
      <c r="G28" s="398" t="s">
        <v>25</v>
      </c>
      <c r="K28" s="399" t="s">
        <v>26</v>
      </c>
      <c r="V28" s="513"/>
      <c r="AC28" s="148"/>
      <c r="AD28" s="148"/>
      <c r="AL28" s="148"/>
      <c r="AM28" s="148"/>
      <c r="AS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148"/>
      <c r="BP28" s="233"/>
      <c r="CF28" s="148"/>
      <c r="CQ28" s="256" t="s">
        <v>29</v>
      </c>
      <c r="DH28" s="233"/>
      <c r="DI28" s="233"/>
      <c r="DL28" s="398" t="s">
        <v>84</v>
      </c>
      <c r="DM28" s="233"/>
      <c r="DN28" s="152" t="s">
        <v>184</v>
      </c>
    </row>
    <row r="29" spans="12:117" ht="18" customHeight="1">
      <c r="L29" s="396">
        <v>1</v>
      </c>
      <c r="R29" s="396">
        <v>3</v>
      </c>
      <c r="S29" s="396">
        <v>5</v>
      </c>
      <c r="X29" s="395"/>
      <c r="Y29" s="267" t="s">
        <v>18</v>
      </c>
      <c r="AA29" s="148"/>
      <c r="AB29" s="148"/>
      <c r="AC29" s="148"/>
      <c r="AD29" s="148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I29" s="148"/>
      <c r="BJ29" s="148"/>
      <c r="BK29" s="148"/>
      <c r="BL29" s="148"/>
      <c r="BP29" s="233"/>
      <c r="CJ29" s="396">
        <v>11</v>
      </c>
      <c r="CL29" s="396">
        <v>12</v>
      </c>
      <c r="DF29" s="396">
        <v>16</v>
      </c>
      <c r="DI29" s="233"/>
      <c r="DM29" s="233"/>
    </row>
    <row r="30" spans="2:120" ht="18" customHeight="1">
      <c r="B30" s="395"/>
      <c r="D30" s="148"/>
      <c r="L30" s="148"/>
      <c r="P30" s="148"/>
      <c r="Q30" s="148"/>
      <c r="R30" s="148"/>
      <c r="S30" s="148"/>
      <c r="W30" s="148"/>
      <c r="AE30" s="148"/>
      <c r="AL30" s="148"/>
      <c r="AN30" s="148"/>
      <c r="AR30" s="148"/>
      <c r="AS30" s="148"/>
      <c r="AV30" s="148"/>
      <c r="AW30" s="148"/>
      <c r="AY30" s="148"/>
      <c r="BA30" s="149"/>
      <c r="BM30" s="148"/>
      <c r="BO30" s="149"/>
      <c r="BQ30" s="149"/>
      <c r="BS30" s="148"/>
      <c r="BX30" s="148"/>
      <c r="BY30" s="148"/>
      <c r="CG30" s="148"/>
      <c r="CJ30" s="148"/>
      <c r="CL30" s="148"/>
      <c r="CR30" s="148"/>
      <c r="CS30" s="148"/>
      <c r="CT30" s="148"/>
      <c r="CX30" s="148"/>
      <c r="CY30" s="148"/>
      <c r="DB30" s="148"/>
      <c r="DD30" s="148"/>
      <c r="DF30" s="148"/>
      <c r="DG30" s="148"/>
      <c r="DH30" s="233"/>
      <c r="DI30" s="233"/>
      <c r="DL30" s="148"/>
      <c r="DM30" s="233"/>
      <c r="DN30" s="151"/>
      <c r="DP30" s="151"/>
    </row>
    <row r="31" spans="2:117" ht="18" customHeight="1">
      <c r="B31" s="148"/>
      <c r="D31" s="148"/>
      <c r="AG31" s="148"/>
      <c r="AK31" s="148"/>
      <c r="AN31" s="148"/>
      <c r="BF31" s="233"/>
      <c r="BY31" s="233"/>
      <c r="CB31" s="400" t="s">
        <v>19</v>
      </c>
      <c r="CP31" s="148"/>
      <c r="CT31" s="148"/>
      <c r="DB31" s="148"/>
      <c r="DE31" s="401" t="s">
        <v>28</v>
      </c>
      <c r="DH31" s="233"/>
      <c r="DI31" s="233"/>
      <c r="DL31" s="233"/>
      <c r="DM31" s="233"/>
    </row>
    <row r="32" spans="2:117" ht="18" customHeight="1">
      <c r="B32" s="148"/>
      <c r="D32" s="148"/>
      <c r="Y32" s="267" t="s">
        <v>194</v>
      </c>
      <c r="AM32" s="148"/>
      <c r="AN32" s="148"/>
      <c r="AO32" s="148"/>
      <c r="AP32" s="148"/>
      <c r="AY32" s="148"/>
      <c r="BY32" s="233"/>
      <c r="CZ32" s="234" t="s">
        <v>30</v>
      </c>
      <c r="DH32" s="233"/>
      <c r="DI32" s="233"/>
      <c r="DL32" s="233"/>
      <c r="DM32" s="233"/>
    </row>
    <row r="33" spans="2:119" ht="18" customHeight="1">
      <c r="B33" s="151"/>
      <c r="D33" s="148"/>
      <c r="L33" s="148"/>
      <c r="P33" s="148"/>
      <c r="Q33" s="148"/>
      <c r="R33" s="148"/>
      <c r="S33" s="148"/>
      <c r="Z33" s="148"/>
      <c r="AA33" s="148"/>
      <c r="AD33" s="148"/>
      <c r="AP33" s="148"/>
      <c r="AQ33" s="148"/>
      <c r="AR33" s="148"/>
      <c r="BA33" s="149"/>
      <c r="BL33" s="148"/>
      <c r="BO33" s="149"/>
      <c r="BS33" s="148"/>
      <c r="BX33" s="148"/>
      <c r="BY33" s="233"/>
      <c r="CG33" s="148"/>
      <c r="CH33" s="148"/>
      <c r="CQ33" s="148"/>
      <c r="CR33" s="148"/>
      <c r="CS33" s="148"/>
      <c r="CW33" s="148"/>
      <c r="CX33" s="148"/>
      <c r="CY33" s="148"/>
      <c r="CZ33" s="148"/>
      <c r="DB33" s="148"/>
      <c r="DE33" s="148"/>
      <c r="DG33" s="148"/>
      <c r="DH33" s="233"/>
      <c r="DI33" s="233"/>
      <c r="DL33" s="233"/>
      <c r="DM33" s="233"/>
      <c r="DN33" s="395"/>
      <c r="DO33" s="395"/>
    </row>
    <row r="34" spans="12:117" ht="18" customHeight="1">
      <c r="L34" s="396">
        <v>2</v>
      </c>
      <c r="R34" s="396">
        <v>4</v>
      </c>
      <c r="S34" s="396">
        <v>6</v>
      </c>
      <c r="AM34" s="148"/>
      <c r="BY34" s="233"/>
      <c r="CB34" s="400" t="s">
        <v>21</v>
      </c>
      <c r="CH34" s="396">
        <v>10</v>
      </c>
      <c r="CS34" s="396">
        <v>13</v>
      </c>
      <c r="CW34" s="396">
        <v>14</v>
      </c>
      <c r="CY34" s="396">
        <v>15</v>
      </c>
      <c r="DH34" s="233"/>
      <c r="DI34" s="233"/>
      <c r="DL34" s="233"/>
      <c r="DM34" s="233"/>
    </row>
    <row r="35" spans="4:118" ht="18" customHeight="1">
      <c r="D35" s="239" t="s">
        <v>181</v>
      </c>
      <c r="F35" s="402" t="s">
        <v>24</v>
      </c>
      <c r="K35" s="399" t="s">
        <v>180</v>
      </c>
      <c r="T35" s="148"/>
      <c r="V35" s="513">
        <v>8</v>
      </c>
      <c r="AA35" s="259" t="s">
        <v>60</v>
      </c>
      <c r="AD35" s="148"/>
      <c r="CN35" s="148"/>
      <c r="CO35" s="148"/>
      <c r="CR35" s="148"/>
      <c r="CS35" s="148"/>
      <c r="CV35" s="148"/>
      <c r="DH35" s="233"/>
      <c r="DI35" s="233"/>
      <c r="DL35" s="403" t="s">
        <v>85</v>
      </c>
      <c r="DM35" s="233"/>
      <c r="DN35" s="404" t="s">
        <v>44</v>
      </c>
    </row>
    <row r="36" spans="2:117" ht="18" customHeight="1">
      <c r="B36" s="151"/>
      <c r="V36" s="513"/>
      <c r="X36" s="148"/>
      <c r="Y36" s="148"/>
      <c r="Z36" s="148"/>
      <c r="CG36" s="148"/>
      <c r="CH36" s="148"/>
      <c r="CI36" s="148"/>
      <c r="CP36" s="148"/>
      <c r="CQ36" s="148"/>
      <c r="CR36" s="148"/>
      <c r="CS36" s="148"/>
      <c r="CT36" s="148"/>
      <c r="CU36" s="148"/>
      <c r="DB36" s="148"/>
      <c r="DH36" s="233"/>
      <c r="DI36" s="233"/>
      <c r="DJ36" s="233"/>
      <c r="DK36" s="233"/>
      <c r="DL36" s="233"/>
      <c r="DM36" s="233"/>
    </row>
    <row r="37" spans="27:117" ht="18" customHeight="1">
      <c r="AA37" s="148"/>
      <c r="AB37" s="148"/>
      <c r="BZ37" s="148"/>
      <c r="CB37" s="400" t="s">
        <v>23</v>
      </c>
      <c r="CG37" s="148"/>
      <c r="CJ37" s="148"/>
      <c r="CO37" s="148"/>
      <c r="CQ37" s="148"/>
      <c r="CR37" s="148"/>
      <c r="CS37" s="233"/>
      <c r="CT37" s="233"/>
      <c r="DH37" s="233"/>
      <c r="DI37" s="233"/>
      <c r="DJ37" s="233"/>
      <c r="DK37" s="233"/>
      <c r="DL37" s="233"/>
      <c r="DM37" s="233"/>
    </row>
    <row r="38" spans="21:117" ht="18" customHeight="1">
      <c r="U38" s="148"/>
      <c r="Y38" s="148"/>
      <c r="Z38" s="148"/>
      <c r="AA38" s="405" t="s">
        <v>80</v>
      </c>
      <c r="AE38" s="148"/>
      <c r="AQ38" s="148"/>
      <c r="AR38" s="148"/>
      <c r="AY38" s="148"/>
      <c r="BA38" s="149"/>
      <c r="BL38" s="148"/>
      <c r="BO38" s="149"/>
      <c r="BS38" s="148"/>
      <c r="BW38" s="148"/>
      <c r="BX38" s="148"/>
      <c r="BY38" s="148"/>
      <c r="CK38" s="148"/>
      <c r="CN38" s="148"/>
      <c r="CP38" s="148"/>
      <c r="CQ38" s="406" t="s">
        <v>81</v>
      </c>
      <c r="CR38" s="148"/>
      <c r="DH38" s="233"/>
      <c r="DI38" s="233"/>
      <c r="DJ38" s="233"/>
      <c r="DK38" s="233"/>
      <c r="DL38" s="233"/>
      <c r="DM38" s="233"/>
    </row>
    <row r="39" spans="26:89" ht="18" customHeight="1">
      <c r="Z39" s="148"/>
      <c r="AG39" s="148"/>
      <c r="AQ39" s="148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Z39" s="233"/>
      <c r="CJ39" s="148"/>
      <c r="CK39" s="148"/>
    </row>
    <row r="40" spans="27:78" ht="18" customHeight="1">
      <c r="AA40" s="148"/>
      <c r="AB40" s="148"/>
      <c r="BZ40" s="148"/>
    </row>
    <row r="41" spans="27:77" ht="18" customHeight="1">
      <c r="AA41" s="148"/>
      <c r="AB41" s="148"/>
      <c r="AC41" s="148"/>
      <c r="AD41" s="148"/>
      <c r="AQ41" s="148"/>
      <c r="AR41" s="148"/>
      <c r="AY41" s="148"/>
      <c r="BA41" s="149"/>
      <c r="BL41" s="148"/>
      <c r="BO41" s="149"/>
      <c r="BS41" s="148"/>
      <c r="BW41" s="148"/>
      <c r="BX41" s="148"/>
      <c r="BY41" s="148"/>
    </row>
    <row r="42" ht="18" customHeight="1"/>
    <row r="43" spans="56:118" ht="18" customHeight="1">
      <c r="BD43" s="95"/>
      <c r="BE43" s="95"/>
      <c r="BI43" s="95"/>
      <c r="BJ43" s="95"/>
      <c r="BN43" s="149"/>
      <c r="BO43" s="149"/>
      <c r="BP43" s="149"/>
      <c r="BQ43" s="149"/>
      <c r="BR43" s="149"/>
      <c r="CT43" s="233"/>
      <c r="DM43" s="149"/>
      <c r="DN43" s="148"/>
    </row>
    <row r="44" spans="61:95" ht="18" customHeight="1">
      <c r="BI44" s="95"/>
      <c r="BJ44" s="95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Q44" s="148"/>
    </row>
    <row r="45" spans="2:118" ht="21" customHeight="1" thickBot="1">
      <c r="B45" s="153" t="s">
        <v>12</v>
      </c>
      <c r="C45" s="154" t="s">
        <v>45</v>
      </c>
      <c r="D45" s="154" t="s">
        <v>31</v>
      </c>
      <c r="E45" s="154" t="s">
        <v>46</v>
      </c>
      <c r="F45" s="155" t="s">
        <v>47</v>
      </c>
      <c r="G45" s="156"/>
      <c r="H45" s="154" t="s">
        <v>12</v>
      </c>
      <c r="I45" s="154" t="s">
        <v>45</v>
      </c>
      <c r="J45" s="155" t="s">
        <v>47</v>
      </c>
      <c r="K45" s="156"/>
      <c r="L45" s="154" t="s">
        <v>12</v>
      </c>
      <c r="M45" s="154" t="s">
        <v>45</v>
      </c>
      <c r="N45" s="155" t="s">
        <v>47</v>
      </c>
      <c r="O45" s="156"/>
      <c r="P45" s="154" t="s">
        <v>12</v>
      </c>
      <c r="Q45" s="154" t="s">
        <v>45</v>
      </c>
      <c r="R45" s="159" t="s">
        <v>47</v>
      </c>
      <c r="AJ45" s="95"/>
      <c r="AK45" s="95"/>
      <c r="AL45" s="95"/>
      <c r="AM45" s="95"/>
      <c r="AN45" s="95"/>
      <c r="BI45" s="95"/>
      <c r="BJ45" s="95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DB45" s="153" t="s">
        <v>12</v>
      </c>
      <c r="DC45" s="157" t="s">
        <v>45</v>
      </c>
      <c r="DD45" s="158" t="s">
        <v>47</v>
      </c>
      <c r="DE45" s="156"/>
      <c r="DF45" s="154" t="s">
        <v>12</v>
      </c>
      <c r="DG45" s="154" t="s">
        <v>45</v>
      </c>
      <c r="DH45" s="155" t="s">
        <v>47</v>
      </c>
      <c r="DI45" s="156"/>
      <c r="DJ45" s="154" t="s">
        <v>12</v>
      </c>
      <c r="DK45" s="154" t="s">
        <v>45</v>
      </c>
      <c r="DL45" s="154" t="s">
        <v>31</v>
      </c>
      <c r="DM45" s="154" t="s">
        <v>46</v>
      </c>
      <c r="DN45" s="159" t="s">
        <v>47</v>
      </c>
    </row>
    <row r="46" spans="2:118" ht="21" customHeight="1" thickTop="1">
      <c r="B46" s="160"/>
      <c r="C46" s="220"/>
      <c r="D46" s="220"/>
      <c r="E46" s="407"/>
      <c r="F46" s="407"/>
      <c r="G46" s="407"/>
      <c r="H46" s="407"/>
      <c r="I46" s="407"/>
      <c r="J46" s="196" t="s">
        <v>179</v>
      </c>
      <c r="K46" s="407"/>
      <c r="L46" s="407"/>
      <c r="M46" s="407"/>
      <c r="N46" s="407"/>
      <c r="O46" s="407"/>
      <c r="P46" s="407"/>
      <c r="Q46" s="407"/>
      <c r="R46" s="408"/>
      <c r="BI46" s="95"/>
      <c r="BJ46" s="95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51"/>
      <c r="DB46" s="409"/>
      <c r="DC46" s="220"/>
      <c r="DD46" s="220"/>
      <c r="DE46" s="220"/>
      <c r="DF46" s="220"/>
      <c r="DG46" s="220"/>
      <c r="DH46" s="196" t="s">
        <v>179</v>
      </c>
      <c r="DI46" s="220"/>
      <c r="DJ46" s="220"/>
      <c r="DK46" s="220"/>
      <c r="DL46" s="220"/>
      <c r="DM46" s="220"/>
      <c r="DN46" s="162"/>
    </row>
    <row r="47" spans="2:118" ht="21" customHeight="1">
      <c r="B47" s="163"/>
      <c r="C47" s="164"/>
      <c r="D47" s="164"/>
      <c r="E47" s="164"/>
      <c r="F47" s="165"/>
      <c r="G47" s="410"/>
      <c r="H47" s="164"/>
      <c r="I47" s="164"/>
      <c r="J47" s="165"/>
      <c r="K47" s="165"/>
      <c r="L47" s="164"/>
      <c r="M47" s="164"/>
      <c r="N47" s="165"/>
      <c r="O47" s="165"/>
      <c r="P47" s="164"/>
      <c r="Q47" s="164"/>
      <c r="R47" s="166"/>
      <c r="BI47" s="95"/>
      <c r="BJ47" s="95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DB47" s="163"/>
      <c r="DC47" s="164"/>
      <c r="DD47" s="165"/>
      <c r="DE47" s="165"/>
      <c r="DF47" s="164"/>
      <c r="DG47" s="164"/>
      <c r="DH47" s="165"/>
      <c r="DI47" s="168"/>
      <c r="DJ47" s="164"/>
      <c r="DK47" s="164"/>
      <c r="DL47" s="164"/>
      <c r="DM47" s="164"/>
      <c r="DN47" s="166"/>
    </row>
    <row r="48" spans="2:118" ht="21" customHeight="1">
      <c r="B48" s="163"/>
      <c r="C48" s="164"/>
      <c r="D48" s="164"/>
      <c r="E48" s="164"/>
      <c r="F48" s="165"/>
      <c r="G48" s="251"/>
      <c r="H48" s="321">
        <v>901</v>
      </c>
      <c r="I48" s="411">
        <v>18.001</v>
      </c>
      <c r="J48" s="167" t="s">
        <v>170</v>
      </c>
      <c r="K48" s="165"/>
      <c r="L48" s="302">
        <v>5</v>
      </c>
      <c r="M48" s="110">
        <v>18.047</v>
      </c>
      <c r="N48" s="167" t="s">
        <v>48</v>
      </c>
      <c r="O48" s="165"/>
      <c r="P48" s="302">
        <v>8</v>
      </c>
      <c r="Q48" s="110">
        <v>18.089</v>
      </c>
      <c r="R48" s="125" t="s">
        <v>48</v>
      </c>
      <c r="BI48" s="95"/>
      <c r="BJ48" s="95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DB48" s="307">
        <v>9</v>
      </c>
      <c r="DC48" s="110">
        <v>18.881</v>
      </c>
      <c r="DD48" s="167" t="s">
        <v>48</v>
      </c>
      <c r="DE48" s="168"/>
      <c r="DF48" s="302">
        <v>12</v>
      </c>
      <c r="DG48" s="110">
        <v>18.948</v>
      </c>
      <c r="DH48" s="167" t="s">
        <v>48</v>
      </c>
      <c r="DI48" s="168"/>
      <c r="DJ48" s="164"/>
      <c r="DK48" s="164"/>
      <c r="DL48" s="164"/>
      <c r="DM48" s="164"/>
      <c r="DN48" s="166"/>
    </row>
    <row r="49" spans="2:118" ht="21" customHeight="1">
      <c r="B49" s="412">
        <v>1</v>
      </c>
      <c r="C49" s="413">
        <v>17.962</v>
      </c>
      <c r="D49" s="170">
        <v>62</v>
      </c>
      <c r="E49" s="171">
        <f>C49+D49*0.001</f>
        <v>18.024</v>
      </c>
      <c r="F49" s="167" t="s">
        <v>48</v>
      </c>
      <c r="G49" s="251"/>
      <c r="H49" s="164"/>
      <c r="I49" s="164"/>
      <c r="J49" s="165"/>
      <c r="K49" s="168"/>
      <c r="L49" s="164"/>
      <c r="M49" s="164"/>
      <c r="N49" s="165"/>
      <c r="O49" s="168"/>
      <c r="P49" s="164"/>
      <c r="Q49" s="164"/>
      <c r="R49" s="125"/>
      <c r="BI49" s="95"/>
      <c r="BJ49" s="95"/>
      <c r="BP49" s="149"/>
      <c r="BQ49" s="149"/>
      <c r="BR49" s="149"/>
      <c r="BS49" s="149"/>
      <c r="BT49" s="149"/>
      <c r="BU49" s="149"/>
      <c r="BV49" s="149"/>
      <c r="BX49" s="149"/>
      <c r="BY49" s="149"/>
      <c r="BZ49" s="149"/>
      <c r="CA49" s="149"/>
      <c r="CB49" s="395"/>
      <c r="CN49" s="414"/>
      <c r="CO49" s="415"/>
      <c r="CP49" s="415"/>
      <c r="CQ49" s="416" t="s">
        <v>187</v>
      </c>
      <c r="CR49" s="415"/>
      <c r="CS49" s="415"/>
      <c r="CT49" s="417"/>
      <c r="DB49" s="163"/>
      <c r="DC49" s="164"/>
      <c r="DD49" s="165"/>
      <c r="DE49" s="168"/>
      <c r="DF49" s="164"/>
      <c r="DG49" s="164"/>
      <c r="DH49" s="165"/>
      <c r="DI49" s="168"/>
      <c r="DJ49" s="305">
        <v>15</v>
      </c>
      <c r="DK49" s="169">
        <v>19.108</v>
      </c>
      <c r="DL49" s="170">
        <v>65</v>
      </c>
      <c r="DM49" s="171">
        <f>DK49+DL49*0.001</f>
        <v>19.173000000000002</v>
      </c>
      <c r="DN49" s="125" t="s">
        <v>48</v>
      </c>
    </row>
    <row r="50" spans="2:118" ht="21" customHeight="1" thickBot="1">
      <c r="B50" s="163"/>
      <c r="C50" s="164"/>
      <c r="D50" s="164"/>
      <c r="E50" s="164"/>
      <c r="F50" s="165"/>
      <c r="G50" s="168"/>
      <c r="H50" s="302">
        <v>3</v>
      </c>
      <c r="I50" s="418">
        <v>18.041</v>
      </c>
      <c r="J50" s="167" t="s">
        <v>48</v>
      </c>
      <c r="K50" s="168"/>
      <c r="L50" s="302">
        <v>6</v>
      </c>
      <c r="M50" s="110">
        <v>18.047</v>
      </c>
      <c r="N50" s="167" t="s">
        <v>48</v>
      </c>
      <c r="O50" s="168"/>
      <c r="P50" s="419" t="s">
        <v>139</v>
      </c>
      <c r="Q50" s="420">
        <v>18.142</v>
      </c>
      <c r="R50" s="125" t="s">
        <v>48</v>
      </c>
      <c r="BA50" s="140" t="s">
        <v>63</v>
      </c>
      <c r="BI50" s="95"/>
      <c r="BJ50" s="95"/>
      <c r="BP50" s="149"/>
      <c r="BQ50" s="149"/>
      <c r="BR50" s="149"/>
      <c r="BS50" s="149"/>
      <c r="BT50" s="149"/>
      <c r="BU50" s="149"/>
      <c r="BV50" s="149"/>
      <c r="BX50" s="149"/>
      <c r="BY50" s="149"/>
      <c r="BZ50" s="149"/>
      <c r="CA50" s="149"/>
      <c r="CN50" s="421"/>
      <c r="CO50" s="422" t="s">
        <v>188</v>
      </c>
      <c r="CP50" s="423"/>
      <c r="CQ50" s="424" t="s">
        <v>189</v>
      </c>
      <c r="CR50" s="425"/>
      <c r="CS50" s="422" t="s">
        <v>190</v>
      </c>
      <c r="CT50" s="426"/>
      <c r="DB50" s="307">
        <v>10</v>
      </c>
      <c r="DC50" s="110">
        <v>18.898</v>
      </c>
      <c r="DD50" s="167" t="s">
        <v>48</v>
      </c>
      <c r="DE50" s="168"/>
      <c r="DF50" s="302">
        <v>13</v>
      </c>
      <c r="DG50" s="110">
        <v>19.047</v>
      </c>
      <c r="DH50" s="167" t="s">
        <v>48</v>
      </c>
      <c r="DI50" s="168"/>
      <c r="DJ50" s="164"/>
      <c r="DK50" s="427"/>
      <c r="DL50" s="427"/>
      <c r="DM50" s="164"/>
      <c r="DN50" s="166"/>
    </row>
    <row r="51" spans="2:118" ht="21" customHeight="1" thickTop="1">
      <c r="B51" s="412">
        <v>2</v>
      </c>
      <c r="C51" s="413">
        <v>17.962</v>
      </c>
      <c r="D51" s="170">
        <v>62</v>
      </c>
      <c r="E51" s="171">
        <f>C51+D51*0.001</f>
        <v>18.024</v>
      </c>
      <c r="F51" s="167" t="s">
        <v>48</v>
      </c>
      <c r="G51" s="168"/>
      <c r="H51" s="164"/>
      <c r="I51" s="164"/>
      <c r="J51" s="167"/>
      <c r="K51" s="168"/>
      <c r="L51" s="164"/>
      <c r="M51" s="164"/>
      <c r="N51" s="167"/>
      <c r="O51" s="168"/>
      <c r="P51" s="164"/>
      <c r="Q51" s="164"/>
      <c r="R51" s="125"/>
      <c r="BA51" s="211" t="s">
        <v>161</v>
      </c>
      <c r="BI51" s="95"/>
      <c r="BJ51" s="95"/>
      <c r="BP51" s="149"/>
      <c r="BQ51" s="149"/>
      <c r="BR51" s="149"/>
      <c r="BS51" s="149"/>
      <c r="BT51" s="149"/>
      <c r="BU51" s="149"/>
      <c r="BV51" s="149"/>
      <c r="BX51" s="149"/>
      <c r="BY51" s="149"/>
      <c r="BZ51" s="149"/>
      <c r="CA51" s="149"/>
      <c r="CN51" s="113"/>
      <c r="CO51" s="100"/>
      <c r="CP51" s="117"/>
      <c r="CQ51" s="117"/>
      <c r="CR51" s="100"/>
      <c r="CS51" s="100"/>
      <c r="CT51" s="172"/>
      <c r="DB51" s="163"/>
      <c r="DC51" s="164"/>
      <c r="DD51" s="165"/>
      <c r="DE51" s="168"/>
      <c r="DF51" s="164"/>
      <c r="DG51" s="164"/>
      <c r="DH51" s="165"/>
      <c r="DI51" s="168"/>
      <c r="DJ51" s="305">
        <v>16</v>
      </c>
      <c r="DK51" s="169">
        <v>19.191</v>
      </c>
      <c r="DL51" s="170">
        <v>-65</v>
      </c>
      <c r="DM51" s="171">
        <f>DK51+DL51*0.001</f>
        <v>19.125999999999998</v>
      </c>
      <c r="DN51" s="125" t="s">
        <v>48</v>
      </c>
    </row>
    <row r="52" spans="2:118" ht="21" customHeight="1">
      <c r="B52" s="428"/>
      <c r="C52" s="124"/>
      <c r="D52" s="164"/>
      <c r="E52" s="429"/>
      <c r="F52" s="167"/>
      <c r="G52" s="168"/>
      <c r="H52" s="302">
        <v>4</v>
      </c>
      <c r="I52" s="110">
        <v>18.041</v>
      </c>
      <c r="J52" s="167" t="s">
        <v>48</v>
      </c>
      <c r="K52" s="168"/>
      <c r="L52" s="302">
        <v>7</v>
      </c>
      <c r="M52" s="110">
        <v>18.086</v>
      </c>
      <c r="N52" s="167" t="s">
        <v>48</v>
      </c>
      <c r="O52" s="168"/>
      <c r="P52" s="419" t="s">
        <v>186</v>
      </c>
      <c r="Q52" s="420">
        <v>18.815</v>
      </c>
      <c r="R52" s="125" t="s">
        <v>48</v>
      </c>
      <c r="BA52" s="211" t="s">
        <v>64</v>
      </c>
      <c r="BI52" s="95"/>
      <c r="BJ52" s="95"/>
      <c r="BP52" s="149"/>
      <c r="BQ52" s="149"/>
      <c r="BR52" s="149"/>
      <c r="BS52" s="149"/>
      <c r="BT52" s="149"/>
      <c r="BU52" s="149"/>
      <c r="BV52" s="149"/>
      <c r="BX52" s="149"/>
      <c r="BY52" s="149"/>
      <c r="BZ52" s="149"/>
      <c r="CA52" s="149"/>
      <c r="CB52" s="149"/>
      <c r="CN52" s="113"/>
      <c r="CO52" s="430" t="s">
        <v>191</v>
      </c>
      <c r="CP52" s="117"/>
      <c r="CQ52" s="431" t="s">
        <v>192</v>
      </c>
      <c r="CR52" s="100"/>
      <c r="CS52" s="430" t="s">
        <v>193</v>
      </c>
      <c r="CT52" s="172"/>
      <c r="DB52" s="307">
        <v>11</v>
      </c>
      <c r="DC52" s="110">
        <v>18.92</v>
      </c>
      <c r="DD52" s="167" t="s">
        <v>48</v>
      </c>
      <c r="DE52" s="168"/>
      <c r="DF52" s="302">
        <v>14</v>
      </c>
      <c r="DG52" s="110">
        <v>19.086</v>
      </c>
      <c r="DH52" s="167" t="s">
        <v>48</v>
      </c>
      <c r="DI52" s="168"/>
      <c r="DJ52" s="164"/>
      <c r="DK52" s="164"/>
      <c r="DL52" s="164"/>
      <c r="DM52" s="164"/>
      <c r="DN52" s="166"/>
    </row>
    <row r="53" spans="2:118" ht="21" customHeight="1" thickBot="1">
      <c r="B53" s="173"/>
      <c r="C53" s="174"/>
      <c r="D53" s="175"/>
      <c r="E53" s="175"/>
      <c r="F53" s="176"/>
      <c r="G53" s="177"/>
      <c r="H53" s="178"/>
      <c r="I53" s="174"/>
      <c r="J53" s="176"/>
      <c r="K53" s="177"/>
      <c r="L53" s="178"/>
      <c r="M53" s="174"/>
      <c r="N53" s="176"/>
      <c r="O53" s="177"/>
      <c r="P53" s="178"/>
      <c r="Q53" s="174"/>
      <c r="R53" s="179"/>
      <c r="AD53" s="93"/>
      <c r="AE53" s="200"/>
      <c r="BH53" s="93"/>
      <c r="BI53" s="200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L53" s="93"/>
      <c r="CM53" s="200"/>
      <c r="CN53" s="254"/>
      <c r="CO53" s="137"/>
      <c r="CP53" s="144"/>
      <c r="CQ53" s="432"/>
      <c r="CR53" s="137"/>
      <c r="CS53" s="433"/>
      <c r="CT53" s="434"/>
      <c r="DB53" s="173"/>
      <c r="DC53" s="174"/>
      <c r="DD53" s="176"/>
      <c r="DE53" s="177"/>
      <c r="DF53" s="178"/>
      <c r="DG53" s="174"/>
      <c r="DH53" s="176"/>
      <c r="DI53" s="177"/>
      <c r="DJ53" s="178"/>
      <c r="DK53" s="174"/>
      <c r="DL53" s="175"/>
      <c r="DM53" s="175"/>
      <c r="DN53" s="179"/>
    </row>
    <row r="54" spans="68:109" ht="12.75" customHeight="1"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DC54" s="95"/>
      <c r="DD54" s="95"/>
      <c r="DE54" s="95"/>
    </row>
    <row r="55" spans="107:109" ht="12.75">
      <c r="DC55" s="95"/>
      <c r="DD55" s="95"/>
      <c r="DE55" s="9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4">
    <mergeCell ref="CT3:CW3"/>
    <mergeCell ref="CZ3:DC3"/>
    <mergeCell ref="DF4:DI4"/>
    <mergeCell ref="DL4:DO4"/>
    <mergeCell ref="D2:I2"/>
    <mergeCell ref="T2:W2"/>
    <mergeCell ref="CT2:CW2"/>
    <mergeCell ref="DH2:DM2"/>
    <mergeCell ref="N3:Q3"/>
    <mergeCell ref="T3:W3"/>
    <mergeCell ref="Z3:AC3"/>
    <mergeCell ref="CN3:CQ3"/>
    <mergeCell ref="N6:O6"/>
    <mergeCell ref="P6:Q6"/>
    <mergeCell ref="B4:E4"/>
    <mergeCell ref="H4:K4"/>
    <mergeCell ref="T4:W4"/>
    <mergeCell ref="CT4:CW4"/>
    <mergeCell ref="DL6:DM6"/>
    <mergeCell ref="DN6:DO6"/>
    <mergeCell ref="B5:E5"/>
    <mergeCell ref="H5:K5"/>
    <mergeCell ref="DF5:DI5"/>
    <mergeCell ref="DL5:DO5"/>
    <mergeCell ref="B6:C6"/>
    <mergeCell ref="D6:E6"/>
    <mergeCell ref="H6:I6"/>
    <mergeCell ref="J6:K6"/>
    <mergeCell ref="V27:V28"/>
    <mergeCell ref="V35:V36"/>
    <mergeCell ref="CZ6:DA6"/>
    <mergeCell ref="DB6:DC6"/>
    <mergeCell ref="DF6:DG6"/>
    <mergeCell ref="DH6:DI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2017-01-03T14:21:52Z</cp:lastPrinted>
  <dcterms:created xsi:type="dcterms:W3CDTF">2004-05-28T09:30:30Z</dcterms:created>
  <dcterms:modified xsi:type="dcterms:W3CDTF">2017-07-10T09:40:05Z</dcterms:modified>
  <cp:category/>
  <cp:version/>
  <cp:contentType/>
  <cp:contentStatus/>
</cp:coreProperties>
</file>