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145" yWindow="65521" windowWidth="13980" windowHeight="15585" tabRatio="823" activeTab="1"/>
  </bookViews>
  <sheets>
    <sheet name="Titul" sheetId="1" r:id="rId1"/>
    <sheet name="Jihlava" sheetId="2" r:id="rId2"/>
  </sheets>
  <definedNames/>
  <calcPr fullCalcOnLoad="1"/>
</workbook>
</file>

<file path=xl/sharedStrings.xml><?xml version="1.0" encoding="utf-8"?>
<sst xmlns="http://schemas.openxmlformats.org/spreadsheetml/2006/main" count="437" uniqueCount="204">
  <si>
    <t>S 1</t>
  </si>
  <si>
    <t>Se 3</t>
  </si>
  <si>
    <t>Se 4</t>
  </si>
  <si>
    <t>Se 5</t>
  </si>
  <si>
    <t>Se 6</t>
  </si>
  <si>
    <t>Se 7</t>
  </si>
  <si>
    <t>L 2</t>
  </si>
  <si>
    <t>S 2</t>
  </si>
  <si>
    <t>Se 8</t>
  </si>
  <si>
    <t>Se 9</t>
  </si>
  <si>
    <t>Se 10</t>
  </si>
  <si>
    <t>Se 11</t>
  </si>
  <si>
    <t>Se 12</t>
  </si>
  <si>
    <t>L 1</t>
  </si>
  <si>
    <t>Se 1</t>
  </si>
  <si>
    <t>Se 2</t>
  </si>
  <si>
    <t>S 6</t>
  </si>
  <si>
    <t>S 8</t>
  </si>
  <si>
    <t>S 10</t>
  </si>
  <si>
    <t>S 12</t>
  </si>
  <si>
    <t>L 5</t>
  </si>
  <si>
    <t>L 7</t>
  </si>
  <si>
    <t>L 9</t>
  </si>
  <si>
    <t>S</t>
  </si>
  <si>
    <t>A 3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</si>
  <si>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</si>
  <si>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</si>
  <si>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</si>
  <si>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</si>
  <si>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</si>
  <si>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KANGO</t>
  </si>
  <si>
    <t>Návěstidla  -  trať</t>
  </si>
  <si>
    <t>Návěstidla  -  ŽST</t>
  </si>
  <si>
    <t>Vjezdová</t>
  </si>
  <si>
    <t>Odjezdová</t>
  </si>
  <si>
    <t>Seřaďovací</t>
  </si>
  <si>
    <t>Návěstidla -  ŽST</t>
  </si>
  <si>
    <t>č.</t>
  </si>
  <si>
    <t>staničení</t>
  </si>
  <si>
    <t>N</t>
  </si>
  <si>
    <t>námezník</t>
  </si>
  <si>
    <t>přest.</t>
  </si>
  <si>
    <t>elm.</t>
  </si>
  <si>
    <t>poznámka</t>
  </si>
  <si>
    <t>Obvod  posunu</t>
  </si>
  <si>
    <t>ručně</t>
  </si>
  <si>
    <t>bez zabezpečení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</si>
  <si>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</si>
  <si>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</si>
  <si>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</si>
  <si>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Z Luky n/Jihlavou</t>
  </si>
  <si>
    <t>Z  Jihlavy města</t>
  </si>
  <si>
    <t>Př BL</t>
  </si>
  <si>
    <t>Př ML</t>
  </si>
  <si>
    <t>B L</t>
  </si>
  <si>
    <t>M L</t>
  </si>
  <si>
    <t>=</t>
  </si>
  <si>
    <t>S 3</t>
  </si>
  <si>
    <t>S 1a</t>
  </si>
  <si>
    <t>S 2a</t>
  </si>
  <si>
    <t>S 18</t>
  </si>
  <si>
    <t>S 4</t>
  </si>
  <si>
    <t>S 14</t>
  </si>
  <si>
    <t>S 20</t>
  </si>
  <si>
    <t>S 5b</t>
  </si>
  <si>
    <t>S 16</t>
  </si>
  <si>
    <t>Cestová</t>
  </si>
  <si>
    <t>Obvod  výpravčího  JOP</t>
  </si>
  <si>
    <t>Sc 9</t>
  </si>
  <si>
    <t>Lc 2a</t>
  </si>
  <si>
    <t>Sc 5</t>
  </si>
  <si>
    <t>Sc 11</t>
  </si>
  <si>
    <t>Lc 5b</t>
  </si>
  <si>
    <t>Sc 7</t>
  </si>
  <si>
    <t>Sc 13</t>
  </si>
  <si>
    <t>Se 15</t>
  </si>
  <si>
    <t>Do  Dobronína</t>
  </si>
  <si>
    <t>Z  Dobronína</t>
  </si>
  <si>
    <t>L 13</t>
  </si>
  <si>
    <t>L 11</t>
  </si>
  <si>
    <t>L 3</t>
  </si>
  <si>
    <t>L 4b</t>
  </si>
  <si>
    <t>Lc 4</t>
  </si>
  <si>
    <t>Lc 6</t>
  </si>
  <si>
    <t>Lc 8</t>
  </si>
  <si>
    <t>Lc 10</t>
  </si>
  <si>
    <t>Lc 20</t>
  </si>
  <si>
    <t>Lc 18</t>
  </si>
  <si>
    <t>Lc 16</t>
  </si>
  <si>
    <t>Lc 14</t>
  </si>
  <si>
    <t>Lc 12</t>
  </si>
  <si>
    <t>Se 18</t>
  </si>
  <si>
    <t>Km  198,627</t>
  </si>
  <si>
    <t>VI. / 2017</t>
  </si>
  <si>
    <t>Trať :</t>
  </si>
  <si>
    <t>Ev. č. :</t>
  </si>
  <si>
    <t>Směrový bod  :</t>
  </si>
  <si>
    <t>Staniční</t>
  </si>
  <si>
    <t>zabezpečovací</t>
  </si>
  <si>
    <t>Elektronické  stavědlo</t>
  </si>
  <si>
    <t>Kód :  22</t>
  </si>
  <si>
    <t>zařízení :</t>
  </si>
  <si>
    <t>Dopravní  stanoviště :</t>
  </si>
  <si>
    <t>Dopravní kancelář</t>
  </si>
  <si>
    <t>( km )</t>
  </si>
  <si>
    <t>Počet pracovníků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</si>
  <si>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</si>
  <si>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</si>
  <si>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</si>
  <si>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</si>
  <si>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</si>
  <si>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</si>
  <si>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Traťové</t>
  </si>
  <si>
    <t>Automatický  blok</t>
  </si>
  <si>
    <t>Automatické  hradlo</t>
  </si>
  <si>
    <t>Kód :</t>
  </si>
  <si>
    <t>Dopravní  koleje</t>
  </si>
  <si>
    <t>Začátek</t>
  </si>
  <si>
    <t>Konec</t>
  </si>
  <si>
    <t>Délka</t>
  </si>
  <si>
    <t>Poznámka</t>
  </si>
  <si>
    <r>
      <t>Hlavní staniční kolej,</t>
    </r>
    <r>
      <rPr>
        <sz val="16"/>
        <rFont val="Arial CE"/>
        <family val="2"/>
      </rPr>
      <t xml:space="preserve">  NTV</t>
    </r>
  </si>
  <si>
    <t>Vjezd - odjezd - průjezd,  NTV</t>
  </si>
  <si>
    <t>5 b</t>
  </si>
  <si>
    <t>Nástupiště  u  koleje</t>
  </si>
  <si>
    <t>č. III,  úrovňové, jednostranné</t>
  </si>
  <si>
    <t>č. II,  úrovňové, jednostranné</t>
  </si>
  <si>
    <t>ESA 11,  ovládání prostřednictvím JOP</t>
  </si>
  <si>
    <t>Km  198,627  =  92,953</t>
  </si>
  <si>
    <t>směr :  Dobronín</t>
  </si>
  <si>
    <t>směr :  Luka nad Jihlavou</t>
  </si>
  <si>
    <t>směr :  Jihlava město</t>
  </si>
  <si>
    <t>AHP - 03 ( bez návěstního bodu )</t>
  </si>
  <si>
    <t>AH - 88a ( bez návěstního bodu )</t>
  </si>
  <si>
    <t>ABE - 1</t>
  </si>
  <si>
    <t>Výpravčí  -  3</t>
  </si>
  <si>
    <t>Staniční dozorce - 1</t>
  </si>
  <si>
    <t>Budova skladu</t>
  </si>
  <si>
    <t>Výprava vlaků s přepravou cestujících návěstí Odjezd</t>
  </si>
  <si>
    <t>uzlový výpravčí DOZ, traťový výpravčí DOZ, výpravčí §)</t>
  </si>
  <si>
    <t>traťový výpravčí DOZ provádí dálkovou obsluhu ŽST Dobronín a Šlapanov</t>
  </si>
  <si>
    <t>1 a</t>
  </si>
  <si>
    <t>Se 16</t>
  </si>
  <si>
    <t>OSe 17</t>
  </si>
  <si>
    <t>Se 17</t>
  </si>
  <si>
    <t>Se 19</t>
  </si>
  <si>
    <t>Se 20</t>
  </si>
  <si>
    <t>Se 21</t>
  </si>
  <si>
    <t>Se 22</t>
  </si>
  <si>
    <t>Se 23</t>
  </si>
  <si>
    <t>Se 25</t>
  </si>
  <si>
    <t>Se 26</t>
  </si>
  <si>
    <t>Se 27</t>
  </si>
  <si>
    <t>2 a</t>
  </si>
  <si>
    <t>( 5 + 5b = 583 m )</t>
  </si>
  <si>
    <t>( 1a + 1 = 841 m )</t>
  </si>
  <si>
    <t>( 2a + 2 = 754 m )</t>
  </si>
  <si>
    <t>č. I,  úrovňové, jednostranné</t>
  </si>
  <si>
    <t>7 + 9</t>
  </si>
  <si>
    <t>11 + 13</t>
  </si>
  <si>
    <t>č. IV,  úrovňové, oboustranné</t>
  </si>
  <si>
    <t>č. V,  úrovňové, oboustranné, jen pro vlaky směr Dobronín</t>
  </si>
  <si>
    <t>Vjezd - odjezd směr Dobronín,  NTV</t>
  </si>
  <si>
    <t>4 b</t>
  </si>
  <si>
    <t>( 4 + 4b = 725 m )</t>
  </si>
  <si>
    <t>Odjezd směr Luka nad Jihlavou  //  Dobronín,  směrová,  NTV</t>
  </si>
  <si>
    <t>Vjezd - odjezd - průjezd směr Luka nad Jihlavou  //  Dobronín,  směrová,  NTV</t>
  </si>
  <si>
    <t>křiž</t>
  </si>
  <si>
    <t>* ) = obsazení v době stanovené rozvrhem služby</t>
  </si>
  <si>
    <t>výměnový zámek, klíč PVk 1 / 38 držen v EMZ v kolejišti</t>
  </si>
  <si>
    <t>BL</t>
  </si>
  <si>
    <t>**) = NTV od km 198,860</t>
  </si>
  <si>
    <t>Vk 2</t>
  </si>
  <si>
    <t>Vlečka č.:</t>
  </si>
  <si>
    <t>výměnový zámek, klíč v.č. 104 držen v ÚZ</t>
  </si>
  <si>
    <t>výměnový zámek, klíč v.č. 106 držen v ÚZ</t>
  </si>
  <si>
    <t>PVk 1</t>
  </si>
  <si>
    <t>EZ</t>
  </si>
  <si>
    <t>( PVk 1 / 38 )</t>
  </si>
  <si>
    <t>Vk 1</t>
  </si>
  <si>
    <t>KT 2</t>
  </si>
  <si>
    <t>201,965</t>
  </si>
  <si>
    <t>KT1</t>
  </si>
  <si>
    <t>KTVk 1</t>
  </si>
  <si>
    <t>v.č. 101</t>
  </si>
  <si>
    <t>v.č. 9 / 14, 13, 16, 17, 18, 20, 101</t>
  </si>
  <si>
    <t>v.č. 6, 8, 9 / 14, 10, 13, 16, 17, 18, 20, 101</t>
  </si>
  <si>
    <t xml:space="preserve">PSt.1 : </t>
  </si>
  <si>
    <t xml:space="preserve">PSt.2 : </t>
  </si>
  <si>
    <t xml:space="preserve">PSt.3 : </t>
  </si>
  <si>
    <t>EZ + ÚZ 1</t>
  </si>
  <si>
    <t>výměnový zámek, klíč v.č. 149 držen v ÚZ</t>
  </si>
  <si>
    <t>výměnový zámek, klíč v.č. 152 držen v ÚZ</t>
  </si>
  <si>
    <t>( v.č. 104, 106, 149, 152 )</t>
  </si>
  <si>
    <t>Lukavské  zhlaví</t>
  </si>
  <si>
    <t>Od / do</t>
  </si>
  <si>
    <t>na / z</t>
  </si>
  <si>
    <t>přes  výhybky</t>
  </si>
  <si>
    <t>k. č. 1 :</t>
  </si>
  <si>
    <t>11, 12, 15</t>
  </si>
  <si>
    <t>Luky nad Jihlavou</t>
  </si>
  <si>
    <t>k. č. 2 :</t>
  </si>
  <si>
    <t>11, 12, 15,  19, 21</t>
  </si>
  <si>
    <t>Účelové koleje SŽDC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</si>
</sst>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dd/mm/yy"/>
    <numFmt numFmtId="179" formatCode="[$-405]d/mmm/yy;@"/>
  </numFmts>
  <fonts count="10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color indexed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u val="single"/>
      <sz val="14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0"/>
      <name val="Arial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0"/>
    </font>
    <font>
      <sz val="13"/>
      <color indexed="10"/>
      <name val="Arial CE"/>
      <family val="2"/>
    </font>
    <font>
      <b/>
      <sz val="14"/>
      <name val="Arial CE"/>
      <family val="0"/>
    </font>
    <font>
      <sz val="10"/>
      <name val="Arial"/>
      <family val="2"/>
    </font>
    <font>
      <b/>
      <sz val="10"/>
      <color indexed="11"/>
      <name val="Arial CE"/>
      <family val="0"/>
    </font>
    <font>
      <b/>
      <sz val="20"/>
      <color indexed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0"/>
    </font>
    <font>
      <sz val="10"/>
      <color indexed="16"/>
      <name val="Arial CE"/>
      <family val="2"/>
    </font>
    <font>
      <sz val="12"/>
      <color indexed="16"/>
      <name val="Arial CE"/>
      <family val="2"/>
    </font>
    <font>
      <b/>
      <u val="single"/>
      <sz val="14"/>
      <color indexed="12"/>
      <name val="Arial CE"/>
      <family val="2"/>
    </font>
    <font>
      <b/>
      <sz val="12"/>
      <name val="Arial CE"/>
      <family val="0"/>
    </font>
    <font>
      <b/>
      <sz val="14"/>
      <color indexed="16"/>
      <name val="Arial CE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name val="Times New Roman CE"/>
      <family val="1"/>
    </font>
    <font>
      <sz val="10"/>
      <name val="Times New Roman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sz val="11"/>
      <name val="Arial CE"/>
      <family val="0"/>
    </font>
    <font>
      <sz val="10"/>
      <color indexed="12"/>
      <name val="Arial CE"/>
      <family val="2"/>
    </font>
    <font>
      <sz val="9"/>
      <color indexed="12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2"/>
      <name val="Times New Roman CE"/>
      <family val="1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Times New Roman CE"/>
      <family val="0"/>
    </font>
    <font>
      <b/>
      <sz val="12"/>
      <color indexed="8"/>
      <name val="CG Times"/>
      <family val="0"/>
    </font>
    <font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FF"/>
      <name val="Times New Roman CE"/>
      <family val="1"/>
    </font>
    <font>
      <b/>
      <sz val="11"/>
      <color rgb="FF0000FF"/>
      <name val="Arial CE"/>
      <family val="0"/>
    </font>
    <font>
      <i/>
      <sz val="12"/>
      <color rgb="FF0000FF"/>
      <name val="Arial CE"/>
      <family val="0"/>
    </font>
    <font>
      <sz val="10"/>
      <color rgb="FF0000FF"/>
      <name val="Arial CE"/>
      <family val="2"/>
    </font>
    <font>
      <b/>
      <sz val="14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164" fontId="8" fillId="0" borderId="0" xfId="50" applyNumberFormat="1" applyFont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9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4" fontId="0" fillId="0" borderId="34" xfId="0" applyNumberFormat="1" applyFont="1" applyFill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34" borderId="3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19" fillId="0" borderId="10" xfId="0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27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35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31" xfId="0" applyNumberFormat="1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9" fillId="0" borderId="42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4" fontId="14" fillId="0" borderId="3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1" fillId="0" borderId="31" xfId="0" applyNumberFormat="1" applyFont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164" fontId="14" fillId="0" borderId="31" xfId="0" applyNumberFormat="1" applyFont="1" applyBorder="1" applyAlignment="1">
      <alignment horizontal="center" vertical="center"/>
    </xf>
    <xf numFmtId="0" fontId="29" fillId="0" borderId="31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0" fontId="14" fillId="0" borderId="4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0" fillId="0" borderId="4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/>
    </xf>
    <xf numFmtId="0" fontId="3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17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34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33" fillId="0" borderId="31" xfId="0" applyNumberFormat="1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ill="1" applyBorder="1" applyAlignment="1">
      <alignment vertical="center"/>
    </xf>
    <xf numFmtId="0" fontId="0" fillId="0" borderId="54" xfId="0" applyBorder="1" applyAlignment="1">
      <alignment vertical="center"/>
    </xf>
    <xf numFmtId="0" fontId="22" fillId="0" borderId="55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22" fillId="0" borderId="12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0" fillId="0" borderId="11" xfId="0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 quotePrefix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top"/>
    </xf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 horizontal="center" vertical="top"/>
    </xf>
    <xf numFmtId="0" fontId="36" fillId="0" borderId="0" xfId="0" applyFont="1" applyAlignment="1">
      <alignment horizontal="left" vertical="top"/>
    </xf>
    <xf numFmtId="0" fontId="0" fillId="0" borderId="1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7" fillId="0" borderId="0" xfId="50" applyFont="1" applyAlignment="1">
      <alignment/>
      <protection/>
    </xf>
    <xf numFmtId="0" fontId="7" fillId="0" borderId="0" xfId="50" applyFont="1" applyBorder="1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/>
      <protection/>
    </xf>
    <xf numFmtId="0" fontId="0" fillId="0" borderId="0" xfId="50" applyFont="1" applyBorder="1" applyAlignment="1">
      <alignment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Font="1" applyAlignment="1">
      <alignment/>
      <protection/>
    </xf>
    <xf numFmtId="0" fontId="0" fillId="0" borderId="0" xfId="50" applyAlignment="1">
      <alignment vertical="center"/>
      <protection/>
    </xf>
    <xf numFmtId="0" fontId="37" fillId="0" borderId="0" xfId="50" applyFont="1" applyAlignment="1">
      <alignment horizontal="center" vertical="center"/>
      <protection/>
    </xf>
    <xf numFmtId="0" fontId="37" fillId="0" borderId="0" xfId="50" applyFont="1" applyBorder="1" applyAlignment="1">
      <alignment horizontal="left" vertical="center"/>
      <protection/>
    </xf>
    <xf numFmtId="0" fontId="0" fillId="0" borderId="0" xfId="50" applyBorder="1" applyAlignment="1">
      <alignment vertical="center"/>
      <protection/>
    </xf>
    <xf numFmtId="49" fontId="8" fillId="0" borderId="0" xfId="50" applyNumberFormat="1" applyFont="1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3" fillId="0" borderId="0" xfId="50" applyFont="1" applyBorder="1" applyAlignment="1">
      <alignment vertical="center"/>
      <protection/>
    </xf>
    <xf numFmtId="0" fontId="37" fillId="0" borderId="0" xfId="50" applyFont="1" applyAlignment="1">
      <alignment horizontal="right" vertical="center"/>
      <protection/>
    </xf>
    <xf numFmtId="0" fontId="38" fillId="0" borderId="0" xfId="50" applyFont="1" applyAlignment="1">
      <alignment horizontal="right" vertical="center"/>
      <protection/>
    </xf>
    <xf numFmtId="0" fontId="38" fillId="0" borderId="0" xfId="50" applyFont="1" applyAlignment="1">
      <alignment horizontal="center" vertical="center"/>
      <protection/>
    </xf>
    <xf numFmtId="0" fontId="7" fillId="0" borderId="0" xfId="50" applyFont="1" applyAlignment="1">
      <alignment vertical="center"/>
      <protection/>
    </xf>
    <xf numFmtId="0" fontId="7" fillId="0" borderId="0" xfId="50" applyFont="1" applyAlignment="1" quotePrefix="1">
      <alignment vertical="center"/>
      <protection/>
    </xf>
    <xf numFmtId="0" fontId="7" fillId="0" borderId="0" xfId="50" applyFont="1" applyBorder="1" applyAlignment="1">
      <alignment vertical="center"/>
      <protection/>
    </xf>
    <xf numFmtId="49" fontId="39" fillId="0" borderId="0" xfId="50" applyNumberFormat="1" applyFont="1" applyBorder="1" applyAlignment="1">
      <alignment vertical="center"/>
      <protection/>
    </xf>
    <xf numFmtId="0" fontId="7" fillId="0" borderId="0" xfId="50" applyFont="1" applyBorder="1" applyAlignment="1">
      <alignment vertical="center"/>
      <protection/>
    </xf>
    <xf numFmtId="0" fontId="0" fillId="36" borderId="56" xfId="50" applyFont="1" applyFill="1" applyBorder="1" applyAlignment="1">
      <alignment vertical="center"/>
      <protection/>
    </xf>
    <xf numFmtId="0" fontId="0" fillId="36" borderId="57" xfId="50" applyFont="1" applyFill="1" applyBorder="1" applyAlignment="1">
      <alignment vertical="center"/>
      <protection/>
    </xf>
    <xf numFmtId="0" fontId="0" fillId="36" borderId="57" xfId="50" applyFont="1" applyFill="1" applyBorder="1" applyAlignment="1" quotePrefix="1">
      <alignment vertical="center"/>
      <protection/>
    </xf>
    <xf numFmtId="164" fontId="0" fillId="36" borderId="57" xfId="50" applyNumberFormat="1" applyFont="1" applyFill="1" applyBorder="1" applyAlignment="1">
      <alignment vertical="center"/>
      <protection/>
    </xf>
    <xf numFmtId="0" fontId="0" fillId="36" borderId="58" xfId="50" applyFont="1" applyFill="1" applyBorder="1" applyAlignment="1">
      <alignment vertical="center"/>
      <protection/>
    </xf>
    <xf numFmtId="0" fontId="0" fillId="36" borderId="10" xfId="50" applyFont="1" applyFill="1" applyBorder="1" applyAlignment="1">
      <alignment vertical="center"/>
      <protection/>
    </xf>
    <xf numFmtId="0" fontId="0" fillId="0" borderId="28" xfId="50" applyBorder="1" applyAlignment="1">
      <alignment horizontal="center"/>
      <protection/>
    </xf>
    <xf numFmtId="0" fontId="0" fillId="0" borderId="30" xfId="50" applyBorder="1">
      <alignment/>
      <protection/>
    </xf>
    <xf numFmtId="0" fontId="0" fillId="0" borderId="30" xfId="50" applyFont="1" applyBorder="1" applyAlignment="1">
      <alignment horizontal="center" vertical="center"/>
      <protection/>
    </xf>
    <xf numFmtId="0" fontId="0" fillId="0" borderId="30" xfId="50" applyBorder="1" applyAlignment="1">
      <alignment horizontal="center" vertical="center"/>
      <protection/>
    </xf>
    <xf numFmtId="0" fontId="0" fillId="0" borderId="53" xfId="50" applyFont="1" applyBorder="1" applyAlignment="1">
      <alignment vertical="center"/>
      <protection/>
    </xf>
    <xf numFmtId="0" fontId="0" fillId="36" borderId="12" xfId="50" applyFill="1" applyBorder="1" applyAlignment="1">
      <alignment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0" fillId="0" borderId="11" xfId="50" applyFont="1" applyBorder="1" applyAlignment="1">
      <alignment horizontal="center" vertical="center"/>
      <protection/>
    </xf>
    <xf numFmtId="0" fontId="0" fillId="0" borderId="0" xfId="50" applyFont="1" applyFill="1" applyBorder="1" applyAlignment="1">
      <alignment horizontal="center" vertical="center"/>
      <protection/>
    </xf>
    <xf numFmtId="0" fontId="0" fillId="35" borderId="0" xfId="50" applyFont="1" applyFill="1" applyBorder="1" applyAlignment="1">
      <alignment horizontal="center" vertical="center"/>
      <protection/>
    </xf>
    <xf numFmtId="0" fontId="41" fillId="35" borderId="0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42" fillId="0" borderId="0" xfId="48" applyFont="1" applyFill="1" applyBorder="1" applyAlignment="1">
      <alignment horizontal="center" vertical="center"/>
      <protection/>
    </xf>
    <xf numFmtId="0" fontId="0" fillId="0" borderId="59" xfId="50" applyFont="1" applyBorder="1" applyAlignment="1">
      <alignment horizontal="center" vertical="center"/>
      <protection/>
    </xf>
    <xf numFmtId="0" fontId="0" fillId="0" borderId="60" xfId="50" applyFont="1" applyBorder="1" applyAlignment="1">
      <alignment horizontal="center" vertical="center"/>
      <protection/>
    </xf>
    <xf numFmtId="0" fontId="0" fillId="0" borderId="61" xfId="50" applyFont="1" applyBorder="1" applyAlignment="1">
      <alignment horizontal="center" vertical="center"/>
      <protection/>
    </xf>
    <xf numFmtId="0" fontId="0" fillId="36" borderId="12" xfId="50" applyFont="1" applyFill="1" applyBorder="1" applyAlignment="1">
      <alignment vertical="center"/>
      <protection/>
    </xf>
    <xf numFmtId="0" fontId="0" fillId="0" borderId="0" xfId="50" applyFont="1" applyBorder="1">
      <alignment/>
      <protection/>
    </xf>
    <xf numFmtId="0" fontId="0" fillId="0" borderId="32" xfId="50" applyFont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/>
      <protection/>
    </xf>
    <xf numFmtId="0" fontId="43" fillId="0" borderId="0" xfId="50" applyFont="1" applyBorder="1" applyAlignment="1">
      <alignment horizontal="center" vertical="top"/>
      <protection/>
    </xf>
    <xf numFmtId="0" fontId="0" fillId="0" borderId="11" xfId="50" applyFont="1" applyBorder="1" applyAlignment="1">
      <alignment horizontal="center"/>
      <protection/>
    </xf>
    <xf numFmtId="0" fontId="102" fillId="0" borderId="0" xfId="50" applyNumberFormat="1" applyFont="1" applyBorder="1" applyAlignment="1">
      <alignment horizontal="center" vertical="center"/>
      <protection/>
    </xf>
    <xf numFmtId="0" fontId="0" fillId="0" borderId="32" xfId="50" applyFont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3" fillId="0" borderId="0" xfId="50" applyFont="1" applyBorder="1" applyAlignment="1">
      <alignment horizontal="center"/>
      <protection/>
    </xf>
    <xf numFmtId="0" fontId="0" fillId="0" borderId="0" xfId="50" applyFont="1" applyBorder="1" applyAlignment="1">
      <alignment horizontal="center"/>
      <protection/>
    </xf>
    <xf numFmtId="0" fontId="42" fillId="0" borderId="0" xfId="50" applyFont="1" applyBorder="1" applyAlignment="1">
      <alignment horizontal="center" vertical="center"/>
      <protection/>
    </xf>
    <xf numFmtId="0" fontId="0" fillId="0" borderId="11" xfId="50" applyFont="1" applyFill="1" applyBorder="1" applyAlignment="1">
      <alignment horizontal="center"/>
      <protection/>
    </xf>
    <xf numFmtId="0" fontId="0" fillId="36" borderId="12" xfId="50" applyFill="1" applyBorder="1" applyAlignment="1">
      <alignment horizontal="center" vertical="center"/>
      <protection/>
    </xf>
    <xf numFmtId="0" fontId="0" fillId="0" borderId="11" xfId="50" applyFont="1" applyFill="1" applyBorder="1" applyAlignment="1">
      <alignment horizontal="center" vertical="center"/>
      <protection/>
    </xf>
    <xf numFmtId="0" fontId="0" fillId="0" borderId="62" xfId="50" applyFont="1" applyBorder="1" applyAlignment="1">
      <alignment horizontal="center" vertical="center"/>
      <protection/>
    </xf>
    <xf numFmtId="0" fontId="0" fillId="0" borderId="63" xfId="50" applyFont="1" applyBorder="1" applyAlignment="1">
      <alignment horizontal="center" vertical="center"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3" fillId="36" borderId="0" xfId="50" applyFont="1" applyFill="1" applyBorder="1" applyAlignment="1">
      <alignment horizontal="left" vertical="center"/>
      <protection/>
    </xf>
    <xf numFmtId="0" fontId="0" fillId="36" borderId="0" xfId="50" applyFont="1" applyFill="1" applyBorder="1" applyAlignment="1">
      <alignment vertical="center"/>
      <protection/>
    </xf>
    <xf numFmtId="0" fontId="0" fillId="0" borderId="28" xfId="50" applyFont="1" applyFill="1" applyBorder="1" applyAlignment="1">
      <alignment horizontal="center"/>
      <protection/>
    </xf>
    <xf numFmtId="0" fontId="0" fillId="0" borderId="30" xfId="50" applyFont="1" applyFill="1" applyBorder="1" applyAlignment="1">
      <alignment horizontal="center"/>
      <protection/>
    </xf>
    <xf numFmtId="0" fontId="0" fillId="0" borderId="30" xfId="50" applyFont="1" applyBorder="1" applyAlignment="1">
      <alignment vertical="center"/>
      <protection/>
    </xf>
    <xf numFmtId="0" fontId="0" fillId="0" borderId="30" xfId="50" applyFont="1" applyBorder="1" applyAlignment="1">
      <alignment horizontal="center" vertical="center"/>
      <protection/>
    </xf>
    <xf numFmtId="0" fontId="33" fillId="0" borderId="0" xfId="50" applyFont="1" applyFill="1" applyBorder="1" applyAlignment="1">
      <alignment horizontal="center" vertical="top"/>
      <protection/>
    </xf>
    <xf numFmtId="0" fontId="0" fillId="0" borderId="11" xfId="50" applyFont="1" applyBorder="1">
      <alignment/>
      <protection/>
    </xf>
    <xf numFmtId="0" fontId="45" fillId="35" borderId="0" xfId="50" applyFont="1" applyFill="1" applyBorder="1" applyAlignment="1">
      <alignment horizontal="center" vertical="center"/>
      <protection/>
    </xf>
    <xf numFmtId="0" fontId="45" fillId="35" borderId="11" xfId="50" applyFont="1" applyFill="1" applyBorder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42" fillId="0" borderId="0" xfId="50" applyFont="1" applyFill="1" applyBorder="1" applyAlignment="1">
      <alignment horizontal="center"/>
      <protection/>
    </xf>
    <xf numFmtId="0" fontId="40" fillId="0" borderId="59" xfId="50" applyFont="1" applyFill="1" applyBorder="1" applyAlignment="1">
      <alignment horizontal="center" vertical="top"/>
      <protection/>
    </xf>
    <xf numFmtId="0" fontId="40" fillId="0" borderId="60" xfId="50" applyFont="1" applyFill="1" applyBorder="1" applyAlignment="1">
      <alignment horizontal="center" vertical="top"/>
      <protection/>
    </xf>
    <xf numFmtId="0" fontId="42" fillId="0" borderId="60" xfId="50" applyFont="1" applyFill="1" applyBorder="1" applyAlignment="1">
      <alignment horizontal="center" vertical="center"/>
      <protection/>
    </xf>
    <xf numFmtId="0" fontId="42" fillId="0" borderId="61" xfId="50" applyFont="1" applyFill="1" applyBorder="1" applyAlignment="1">
      <alignment horizontal="center" vertical="center"/>
      <protection/>
    </xf>
    <xf numFmtId="0" fontId="3" fillId="0" borderId="60" xfId="50" applyFont="1" applyBorder="1" applyAlignment="1">
      <alignment horizontal="center" vertical="center"/>
      <protection/>
    </xf>
    <xf numFmtId="0" fontId="0" fillId="36" borderId="10" xfId="50" applyFont="1" applyFill="1" applyBorder="1" applyAlignment="1">
      <alignment horizontal="center" vertical="center"/>
      <protection/>
    </xf>
    <xf numFmtId="0" fontId="0" fillId="36" borderId="64" xfId="50" applyFill="1" applyBorder="1" applyAlignment="1">
      <alignment vertical="center"/>
      <protection/>
    </xf>
    <xf numFmtId="0" fontId="0" fillId="37" borderId="59" xfId="50" applyFont="1" applyFill="1" applyBorder="1" applyAlignment="1">
      <alignment horizontal="center" vertical="center"/>
      <protection/>
    </xf>
    <xf numFmtId="0" fontId="0" fillId="37" borderId="60" xfId="50" applyFont="1" applyFill="1" applyBorder="1" applyAlignment="1">
      <alignment horizontal="center" vertical="center"/>
      <protection/>
    </xf>
    <xf numFmtId="0" fontId="46" fillId="37" borderId="60" xfId="50" applyFont="1" applyFill="1" applyBorder="1" applyAlignment="1">
      <alignment horizontal="center" vertical="center"/>
      <protection/>
    </xf>
    <xf numFmtId="0" fontId="0" fillId="37" borderId="60" xfId="50" applyFont="1" applyFill="1" applyBorder="1" applyAlignment="1" quotePrefix="1">
      <alignment horizontal="center" vertical="center"/>
      <protection/>
    </xf>
    <xf numFmtId="0" fontId="0" fillId="37" borderId="61" xfId="50" applyFont="1" applyFill="1" applyBorder="1" applyAlignment="1">
      <alignment horizontal="center" vertical="center"/>
      <protection/>
    </xf>
    <xf numFmtId="0" fontId="0" fillId="36" borderId="10" xfId="50" applyFont="1" applyFill="1" applyBorder="1" applyAlignment="1">
      <alignment vertical="center"/>
      <protection/>
    </xf>
    <xf numFmtId="0" fontId="3" fillId="37" borderId="65" xfId="50" applyFont="1" applyFill="1" applyBorder="1" applyAlignment="1">
      <alignment horizontal="center" vertical="center"/>
      <protection/>
    </xf>
    <xf numFmtId="0" fontId="3" fillId="37" borderId="39" xfId="50" applyFont="1" applyFill="1" applyBorder="1" applyAlignment="1">
      <alignment horizontal="center" vertical="center"/>
      <protection/>
    </xf>
    <xf numFmtId="0" fontId="3" fillId="37" borderId="40" xfId="50" applyFont="1" applyFill="1" applyBorder="1" applyAlignment="1">
      <alignment horizontal="center" vertical="center"/>
      <protection/>
    </xf>
    <xf numFmtId="0" fontId="0" fillId="37" borderId="66" xfId="50" applyFont="1" applyFill="1" applyBorder="1" applyAlignment="1">
      <alignment vertical="center"/>
      <protection/>
    </xf>
    <xf numFmtId="0" fontId="0" fillId="37" borderId="67" xfId="50" applyFont="1" applyFill="1" applyBorder="1" applyAlignment="1">
      <alignment vertical="center"/>
      <protection/>
    </xf>
    <xf numFmtId="0" fontId="3" fillId="37" borderId="67" xfId="50" applyFont="1" applyFill="1" applyBorder="1" applyAlignment="1">
      <alignment horizontal="center" vertical="center"/>
      <protection/>
    </xf>
    <xf numFmtId="0" fontId="0" fillId="37" borderId="68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0" fontId="0" fillId="36" borderId="10" xfId="50" applyFill="1" applyBorder="1" applyAlignment="1">
      <alignment vertical="center"/>
      <protection/>
    </xf>
    <xf numFmtId="49" fontId="0" fillId="0" borderId="45" xfId="50" applyNumberFormat="1" applyFont="1" applyBorder="1" applyAlignment="1">
      <alignment horizontal="center" vertical="center"/>
      <protection/>
    </xf>
    <xf numFmtId="164" fontId="0" fillId="0" borderId="31" xfId="50" applyNumberFormat="1" applyFont="1" applyBorder="1" applyAlignment="1">
      <alignment horizontal="center" vertical="center"/>
      <protection/>
    </xf>
    <xf numFmtId="164" fontId="0" fillId="0" borderId="31" xfId="50" applyNumberFormat="1" applyFont="1" applyBorder="1" applyAlignment="1">
      <alignment horizontal="center" vertical="center"/>
      <protection/>
    </xf>
    <xf numFmtId="1" fontId="0" fillId="0" borderId="11" xfId="50" applyNumberFormat="1" applyFont="1" applyBorder="1" applyAlignment="1">
      <alignment horizontal="center" vertical="center"/>
      <protection/>
    </xf>
    <xf numFmtId="1" fontId="0" fillId="0" borderId="32" xfId="50" applyNumberFormat="1" applyFont="1" applyBorder="1" applyAlignment="1">
      <alignment horizontal="center" vertical="center"/>
      <protection/>
    </xf>
    <xf numFmtId="1" fontId="0" fillId="0" borderId="0" xfId="50" applyNumberFormat="1" applyFont="1" applyBorder="1" applyAlignment="1">
      <alignment horizontal="center" vertical="center"/>
      <protection/>
    </xf>
    <xf numFmtId="0" fontId="0" fillId="0" borderId="11" xfId="50" applyFont="1" applyBorder="1" applyAlignment="1">
      <alignment horizontal="center" vertical="center"/>
      <protection/>
    </xf>
    <xf numFmtId="0" fontId="0" fillId="36" borderId="10" xfId="50" applyFill="1" applyBorder="1" applyAlignment="1">
      <alignment horizontal="center" vertical="center"/>
      <protection/>
    </xf>
    <xf numFmtId="0" fontId="47" fillId="0" borderId="45" xfId="50" applyNumberFormat="1" applyFont="1" applyBorder="1" applyAlignment="1">
      <alignment horizontal="center" vertical="center"/>
      <protection/>
    </xf>
    <xf numFmtId="164" fontId="37" fillId="0" borderId="31" xfId="50" applyNumberFormat="1" applyFont="1" applyBorder="1" applyAlignment="1">
      <alignment horizontal="center" vertical="center"/>
      <protection/>
    </xf>
    <xf numFmtId="1" fontId="37" fillId="0" borderId="11" xfId="50" applyNumberFormat="1" applyFont="1" applyBorder="1" applyAlignment="1">
      <alignment horizontal="center" vertical="center"/>
      <protection/>
    </xf>
    <xf numFmtId="0" fontId="12" fillId="0" borderId="0" xfId="50" applyFont="1" applyBorder="1" applyAlignment="1">
      <alignment horizontal="center" vertical="center"/>
      <protection/>
    </xf>
    <xf numFmtId="0" fontId="0" fillId="0" borderId="11" xfId="50" applyBorder="1" applyAlignment="1">
      <alignment horizontal="center" vertical="center"/>
      <protection/>
    </xf>
    <xf numFmtId="0" fontId="0" fillId="0" borderId="11" xfId="50" applyFill="1" applyBorder="1" applyAlignment="1">
      <alignment horizontal="center" vertical="center"/>
      <protection/>
    </xf>
    <xf numFmtId="49" fontId="47" fillId="0" borderId="45" xfId="50" applyNumberFormat="1" applyFont="1" applyBorder="1" applyAlignment="1">
      <alignment horizontal="center" vertical="center"/>
      <protection/>
    </xf>
    <xf numFmtId="164" fontId="37" fillId="0" borderId="31" xfId="50" applyNumberFormat="1" applyFont="1" applyFill="1" applyBorder="1" applyAlignment="1">
      <alignment horizontal="center" vertical="center"/>
      <protection/>
    </xf>
    <xf numFmtId="0" fontId="48" fillId="0" borderId="0" xfId="50" applyFont="1" applyBorder="1" applyAlignment="1">
      <alignment horizontal="center" vertical="center"/>
      <protection/>
    </xf>
    <xf numFmtId="164" fontId="0" fillId="0" borderId="31" xfId="50" applyNumberFormat="1" applyFont="1" applyFill="1" applyBorder="1" applyAlignment="1">
      <alignment horizontal="center" vertical="center"/>
      <protection/>
    </xf>
    <xf numFmtId="164" fontId="0" fillId="0" borderId="31" xfId="50" applyNumberFormat="1" applyFont="1" applyFill="1" applyBorder="1" applyAlignment="1">
      <alignment horizontal="center" vertical="center"/>
      <protection/>
    </xf>
    <xf numFmtId="1" fontId="0" fillId="0" borderId="11" xfId="50" applyNumberFormat="1" applyFont="1" applyFill="1" applyBorder="1" applyAlignment="1">
      <alignment horizontal="center" vertical="center"/>
      <protection/>
    </xf>
    <xf numFmtId="49" fontId="0" fillId="0" borderId="69" xfId="50" applyNumberFormat="1" applyFont="1" applyBorder="1" applyAlignment="1">
      <alignment horizontal="center" vertical="center"/>
      <protection/>
    </xf>
    <xf numFmtId="164" fontId="0" fillId="0" borderId="70" xfId="50" applyNumberFormat="1" applyFont="1" applyBorder="1" applyAlignment="1">
      <alignment horizontal="center" vertical="center"/>
      <protection/>
    </xf>
    <xf numFmtId="164" fontId="0" fillId="0" borderId="70" xfId="50" applyNumberFormat="1" applyFont="1" applyBorder="1" applyAlignment="1">
      <alignment horizontal="center" vertical="center"/>
      <protection/>
    </xf>
    <xf numFmtId="1" fontId="0" fillId="0" borderId="63" xfId="50" applyNumberFormat="1" applyFont="1" applyBorder="1" applyAlignment="1">
      <alignment horizontal="center" vertical="center"/>
      <protection/>
    </xf>
    <xf numFmtId="1" fontId="0" fillId="0" borderId="71" xfId="50" applyNumberFormat="1" applyFont="1" applyBorder="1" applyAlignment="1">
      <alignment horizontal="center" vertical="center"/>
      <protection/>
    </xf>
    <xf numFmtId="1" fontId="0" fillId="0" borderId="62" xfId="50" applyNumberFormat="1" applyFont="1" applyBorder="1" applyAlignment="1">
      <alignment horizontal="center" vertical="center"/>
      <protection/>
    </xf>
    <xf numFmtId="0" fontId="0" fillId="0" borderId="63" xfId="50" applyFont="1" applyBorder="1" applyAlignment="1">
      <alignment horizontal="center" vertical="center"/>
      <protection/>
    </xf>
    <xf numFmtId="0" fontId="0" fillId="37" borderId="72" xfId="50" applyFont="1" applyFill="1" applyBorder="1" applyAlignment="1">
      <alignment horizontal="center" vertical="center"/>
      <protection/>
    </xf>
    <xf numFmtId="0" fontId="0" fillId="37" borderId="73" xfId="50" applyFont="1" applyFill="1" applyBorder="1" applyAlignment="1">
      <alignment horizontal="center" vertical="center"/>
      <protection/>
    </xf>
    <xf numFmtId="0" fontId="46" fillId="37" borderId="73" xfId="50" applyFont="1" applyFill="1" applyBorder="1" applyAlignment="1">
      <alignment horizontal="center" vertical="center"/>
      <protection/>
    </xf>
    <xf numFmtId="0" fontId="0" fillId="37" borderId="73" xfId="50" applyFont="1" applyFill="1" applyBorder="1" applyAlignment="1" quotePrefix="1">
      <alignment horizontal="center" vertical="center"/>
      <protection/>
    </xf>
    <xf numFmtId="0" fontId="0" fillId="37" borderId="74" xfId="50" applyFont="1" applyFill="1" applyBorder="1" applyAlignment="1">
      <alignment horizontal="center" vertical="center"/>
      <protection/>
    </xf>
    <xf numFmtId="1" fontId="0" fillId="0" borderId="32" xfId="50" applyNumberFormat="1" applyFont="1" applyBorder="1" applyAlignment="1">
      <alignment vertical="center"/>
      <protection/>
    </xf>
    <xf numFmtId="1" fontId="6" fillId="0" borderId="0" xfId="50" applyNumberFormat="1" applyFont="1" applyBorder="1" applyAlignment="1">
      <alignment horizontal="center" vertical="center"/>
      <protection/>
    </xf>
    <xf numFmtId="1" fontId="6" fillId="0" borderId="0" xfId="50" applyNumberFormat="1" applyFont="1" applyBorder="1" applyAlignment="1">
      <alignment vertical="center"/>
      <protection/>
    </xf>
    <xf numFmtId="0" fontId="0" fillId="0" borderId="0" xfId="50" applyFont="1" applyAlignment="1">
      <alignment horizontal="center" vertical="center"/>
      <protection/>
    </xf>
    <xf numFmtId="0" fontId="48" fillId="0" borderId="0" xfId="49" applyFont="1" applyBorder="1" applyAlignment="1">
      <alignment horizontal="center" vertical="center"/>
      <protection/>
    </xf>
    <xf numFmtId="1" fontId="44" fillId="0" borderId="0" xfId="49" applyNumberFormat="1" applyFont="1" applyBorder="1" applyAlignment="1">
      <alignment horizontal="center" vertical="center"/>
      <protection/>
    </xf>
    <xf numFmtId="49" fontId="0" fillId="0" borderId="69" xfId="50" applyNumberFormat="1" applyFont="1" applyBorder="1" applyAlignment="1">
      <alignment vertical="center"/>
      <protection/>
    </xf>
    <xf numFmtId="164" fontId="0" fillId="0" borderId="70" xfId="50" applyNumberFormat="1" applyFont="1" applyBorder="1" applyAlignment="1">
      <alignment vertical="center"/>
      <protection/>
    </xf>
    <xf numFmtId="164" fontId="0" fillId="0" borderId="70" xfId="50" applyNumberFormat="1" applyFont="1" applyBorder="1" applyAlignment="1">
      <alignment vertical="center"/>
      <protection/>
    </xf>
    <xf numFmtId="1" fontId="0" fillId="0" borderId="63" xfId="50" applyNumberFormat="1" applyFont="1" applyBorder="1" applyAlignment="1">
      <alignment vertical="center"/>
      <protection/>
    </xf>
    <xf numFmtId="1" fontId="0" fillId="0" borderId="71" xfId="50" applyNumberFormat="1" applyFont="1" applyBorder="1" applyAlignment="1">
      <alignment vertical="center"/>
      <protection/>
    </xf>
    <xf numFmtId="1" fontId="0" fillId="0" borderId="62" xfId="50" applyNumberFormat="1" applyFont="1" applyBorder="1" applyAlignment="1">
      <alignment vertical="center"/>
      <protection/>
    </xf>
    <xf numFmtId="0" fontId="0" fillId="36" borderId="13" xfId="50" applyFill="1" applyBorder="1" applyAlignment="1">
      <alignment horizontal="center" vertical="center"/>
      <protection/>
    </xf>
    <xf numFmtId="0" fontId="0" fillId="36" borderId="15" xfId="50" applyFont="1" applyFill="1" applyBorder="1" applyAlignment="1">
      <alignment vertical="center"/>
      <protection/>
    </xf>
    <xf numFmtId="0" fontId="0" fillId="36" borderId="15" xfId="50" applyFill="1" applyBorder="1" applyAlignment="1">
      <alignment vertical="center"/>
      <protection/>
    </xf>
    <xf numFmtId="0" fontId="0" fillId="36" borderId="16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0" fillId="0" borderId="0" xfId="50" applyFont="1" applyBorder="1" applyAlignment="1">
      <alignment horizontal="center" vertical="center"/>
      <protection/>
    </xf>
    <xf numFmtId="0" fontId="14" fillId="0" borderId="0" xfId="50" applyFont="1" applyFill="1" applyBorder="1" applyAlignment="1">
      <alignment horizontal="center" vertical="center"/>
      <protection/>
    </xf>
    <xf numFmtId="0" fontId="43" fillId="0" borderId="0" xfId="50" applyFont="1" applyFill="1" applyBorder="1" applyAlignment="1">
      <alignment horizontal="center" vertical="top"/>
      <protection/>
    </xf>
    <xf numFmtId="0" fontId="49" fillId="0" borderId="0" xfId="50" applyFont="1" applyBorder="1" applyAlignment="1">
      <alignment horizontal="center" vertical="center"/>
      <protection/>
    </xf>
    <xf numFmtId="0" fontId="21" fillId="0" borderId="0" xfId="50" applyFont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164" fontId="21" fillId="0" borderId="31" xfId="0" applyNumberFormat="1" applyFont="1" applyFill="1" applyBorder="1" applyAlignment="1">
      <alignment horizontal="center" vertical="center"/>
    </xf>
    <xf numFmtId="49" fontId="0" fillId="0" borderId="75" xfId="50" applyNumberFormat="1" applyFont="1" applyBorder="1" applyAlignment="1">
      <alignment horizontal="center" vertical="center"/>
      <protection/>
    </xf>
    <xf numFmtId="164" fontId="0" fillId="0" borderId="76" xfId="50" applyNumberFormat="1" applyFont="1" applyFill="1" applyBorder="1" applyAlignment="1">
      <alignment horizontal="center" vertical="center"/>
      <protection/>
    </xf>
    <xf numFmtId="164" fontId="0" fillId="0" borderId="76" xfId="50" applyNumberFormat="1" applyFont="1" applyFill="1" applyBorder="1" applyAlignment="1">
      <alignment horizontal="center" vertical="center"/>
      <protection/>
    </xf>
    <xf numFmtId="1" fontId="0" fillId="0" borderId="61" xfId="50" applyNumberFormat="1" applyFont="1" applyFill="1" applyBorder="1" applyAlignment="1">
      <alignment horizontal="center" vertical="center"/>
      <protection/>
    </xf>
    <xf numFmtId="1" fontId="0" fillId="0" borderId="59" xfId="50" applyNumberFormat="1" applyFont="1" applyBorder="1" applyAlignment="1">
      <alignment horizontal="center" vertical="center"/>
      <protection/>
    </xf>
    <xf numFmtId="0" fontId="0" fillId="0" borderId="60" xfId="50" applyBorder="1" applyAlignment="1">
      <alignment horizontal="center" vertical="center"/>
      <protection/>
    </xf>
    <xf numFmtId="1" fontId="0" fillId="0" borderId="60" xfId="50" applyNumberFormat="1" applyFont="1" applyBorder="1" applyAlignment="1">
      <alignment horizontal="center" vertical="center"/>
      <protection/>
    </xf>
    <xf numFmtId="0" fontId="0" fillId="0" borderId="60" xfId="50" applyFont="1" applyBorder="1" applyAlignment="1">
      <alignment horizontal="center" vertical="center"/>
      <protection/>
    </xf>
    <xf numFmtId="0" fontId="0" fillId="0" borderId="61" xfId="50" applyBorder="1" applyAlignment="1">
      <alignment horizontal="center" vertical="center"/>
      <protection/>
    </xf>
    <xf numFmtId="164" fontId="0" fillId="0" borderId="31" xfId="50" applyNumberFormat="1" applyFont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center" vertical="center"/>
    </xf>
    <xf numFmtId="0" fontId="0" fillId="34" borderId="7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64" fontId="33" fillId="0" borderId="12" xfId="0" applyNumberFormat="1" applyFont="1" applyFill="1" applyBorder="1" applyAlignment="1">
      <alignment horizontal="center" vertical="center"/>
    </xf>
    <xf numFmtId="164" fontId="0" fillId="0" borderId="31" xfId="50" applyNumberFormat="1" applyFont="1" applyFill="1" applyBorder="1" applyAlignment="1">
      <alignment horizontal="center" vertical="center"/>
      <protection/>
    </xf>
    <xf numFmtId="1" fontId="0" fillId="0" borderId="0" xfId="50" applyNumberFormat="1" applyFont="1" applyFill="1" applyBorder="1" applyAlignment="1">
      <alignment horizontal="center" vertical="center"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0" fillId="0" borderId="0" xfId="50" applyFill="1" applyBorder="1" applyAlignment="1">
      <alignment horizontal="center" vertical="center"/>
      <protection/>
    </xf>
    <xf numFmtId="164" fontId="38" fillId="0" borderId="31" xfId="50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28" fillId="0" borderId="42" xfId="0" applyNumberFormat="1" applyFont="1" applyBorder="1" applyAlignment="1">
      <alignment horizontal="center" vertical="center"/>
    </xf>
    <xf numFmtId="0" fontId="49" fillId="36" borderId="0" xfId="50" applyFont="1" applyFill="1" applyBorder="1" applyAlignment="1">
      <alignment horizontal="center" vertical="center"/>
      <protection/>
    </xf>
    <xf numFmtId="0" fontId="0" fillId="35" borderId="55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104" fillId="0" borderId="3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53" fillId="0" borderId="0" xfId="0" applyFont="1" applyBorder="1" applyAlignment="1">
      <alignment horizontal="left" vertical="top"/>
    </xf>
    <xf numFmtId="0" fontId="53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right" vertical="top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horizontal="center"/>
    </xf>
    <xf numFmtId="0" fontId="105" fillId="0" borderId="0" xfId="0" applyFont="1" applyBorder="1" applyAlignment="1">
      <alignment horizontal="right" vertical="top"/>
    </xf>
    <xf numFmtId="164" fontId="0" fillId="0" borderId="0" xfId="0" applyNumberFormat="1" applyAlignment="1">
      <alignment/>
    </xf>
    <xf numFmtId="0" fontId="50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 vertical="top"/>
    </xf>
    <xf numFmtId="0" fontId="4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left" vertical="top" indent="1"/>
    </xf>
    <xf numFmtId="0" fontId="6" fillId="0" borderId="0" xfId="0" applyFont="1" applyAlignment="1">
      <alignment horizontal="center" vertical="top"/>
    </xf>
    <xf numFmtId="0" fontId="53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top"/>
    </xf>
    <xf numFmtId="0" fontId="54" fillId="0" borderId="0" xfId="0" applyFont="1" applyFill="1" applyBorder="1" applyAlignment="1">
      <alignment horizont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83" xfId="0" applyBorder="1" applyAlignment="1">
      <alignment/>
    </xf>
    <xf numFmtId="0" fontId="0" fillId="0" borderId="55" xfId="0" applyBorder="1" applyAlignment="1">
      <alignment/>
    </xf>
    <xf numFmtId="0" fontId="0" fillId="0" borderId="84" xfId="0" applyBorder="1" applyAlignment="1">
      <alignment/>
    </xf>
    <xf numFmtId="0" fontId="5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center" vertical="top"/>
    </xf>
    <xf numFmtId="0" fontId="50" fillId="0" borderId="0" xfId="0" applyFont="1" applyAlignment="1">
      <alignment horizontal="left"/>
    </xf>
    <xf numFmtId="0" fontId="0" fillId="0" borderId="85" xfId="0" applyBorder="1" applyAlignment="1">
      <alignment vertical="center"/>
    </xf>
    <xf numFmtId="0" fontId="0" fillId="0" borderId="62" xfId="0" applyBorder="1" applyAlignment="1">
      <alignment vertical="center"/>
    </xf>
    <xf numFmtId="0" fontId="13" fillId="0" borderId="62" xfId="0" applyFont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" fillId="0" borderId="59" xfId="50" applyFont="1" applyBorder="1" applyAlignment="1">
      <alignment horizontal="center" vertical="center"/>
      <protection/>
    </xf>
    <xf numFmtId="0" fontId="3" fillId="0" borderId="60" xfId="50" applyFont="1" applyBorder="1" applyAlignment="1">
      <alignment horizontal="center" vertical="center"/>
      <protection/>
    </xf>
    <xf numFmtId="0" fontId="3" fillId="0" borderId="32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32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0" fillId="0" borderId="71" xfId="50" applyFont="1" applyBorder="1" applyAlignment="1">
      <alignment horizontal="center" vertical="top"/>
      <protection/>
    </xf>
    <xf numFmtId="0" fontId="0" fillId="0" borderId="62" xfId="50" applyFont="1" applyBorder="1" applyAlignment="1">
      <alignment horizontal="center" vertical="top"/>
      <protection/>
    </xf>
    <xf numFmtId="0" fontId="22" fillId="0" borderId="0" xfId="47">
      <alignment/>
      <protection/>
    </xf>
    <xf numFmtId="0" fontId="106" fillId="0" borderId="32" xfId="50" applyFont="1" applyFill="1" applyBorder="1" applyAlignment="1">
      <alignment horizontal="center"/>
      <protection/>
    </xf>
    <xf numFmtId="0" fontId="106" fillId="0" borderId="0" xfId="50" applyFont="1" applyFill="1" applyBorder="1" applyAlignment="1">
      <alignment horizontal="center"/>
      <protection/>
    </xf>
    <xf numFmtId="0" fontId="40" fillId="0" borderId="32" xfId="50" applyFont="1" applyFill="1" applyBorder="1" applyAlignment="1">
      <alignment horizontal="center" vertical="center"/>
      <protection/>
    </xf>
    <xf numFmtId="0" fontId="40" fillId="0" borderId="0" xfId="50" applyFont="1" applyFill="1" applyBorder="1" applyAlignment="1">
      <alignment horizontal="center" vertical="center"/>
      <protection/>
    </xf>
    <xf numFmtId="0" fontId="40" fillId="0" borderId="32" xfId="50" applyFont="1" applyFill="1" applyBorder="1" applyAlignment="1">
      <alignment horizontal="center" vertical="top"/>
      <protection/>
    </xf>
    <xf numFmtId="0" fontId="40" fillId="0" borderId="0" xfId="50" applyFont="1" applyFill="1" applyBorder="1" applyAlignment="1">
      <alignment horizontal="center" vertical="top"/>
      <protection/>
    </xf>
    <xf numFmtId="0" fontId="40" fillId="0" borderId="32" xfId="50" applyFont="1" applyFill="1" applyBorder="1" applyAlignment="1">
      <alignment horizontal="center"/>
      <protection/>
    </xf>
    <xf numFmtId="0" fontId="40" fillId="0" borderId="0" xfId="50" applyFont="1" applyFill="1" applyBorder="1" applyAlignment="1">
      <alignment horizontal="center"/>
      <protection/>
    </xf>
    <xf numFmtId="0" fontId="43" fillId="0" borderId="32" xfId="50" applyFont="1" applyFill="1" applyBorder="1" applyAlignment="1">
      <alignment horizontal="center" vertical="top"/>
      <protection/>
    </xf>
    <xf numFmtId="0" fontId="22" fillId="0" borderId="0" xfId="47" applyAlignment="1">
      <alignment vertical="top"/>
      <protection/>
    </xf>
    <xf numFmtId="0" fontId="3" fillId="0" borderId="32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0" fontId="17" fillId="34" borderId="77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17" fillId="34" borderId="22" xfId="0" applyFont="1" applyFill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7" fillId="34" borderId="55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36" borderId="88" xfId="0" applyFont="1" applyFill="1" applyBorder="1" applyAlignment="1">
      <alignment horizontal="center" vertical="center"/>
    </xf>
    <xf numFmtId="0" fontId="12" fillId="36" borderId="89" xfId="0" applyFont="1" applyFill="1" applyBorder="1" applyAlignment="1">
      <alignment horizontal="center" vertical="center"/>
    </xf>
    <xf numFmtId="0" fontId="12" fillId="36" borderId="9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_Břeclav-data" xfId="48"/>
    <cellStyle name="normální_Vzor - titul  žst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4495800" y="19050"/>
          <a:ext cx="6762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Jihlava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180</xdr:col>
      <xdr:colOff>495300</xdr:colOff>
      <xdr:row>68</xdr:row>
      <xdr:rowOff>114300</xdr:rowOff>
    </xdr:from>
    <xdr:to>
      <xdr:col>187</xdr:col>
      <xdr:colOff>200025</xdr:colOff>
      <xdr:row>68</xdr:row>
      <xdr:rowOff>114300</xdr:rowOff>
    </xdr:to>
    <xdr:sp>
      <xdr:nvSpPr>
        <xdr:cNvPr id="1" name="Přímá spojnice 1042"/>
        <xdr:cNvSpPr>
          <a:spLocks/>
        </xdr:cNvSpPr>
      </xdr:nvSpPr>
      <xdr:spPr>
        <a:xfrm>
          <a:off x="133769100" y="16211550"/>
          <a:ext cx="5133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733425</xdr:colOff>
      <xdr:row>90</xdr:row>
      <xdr:rowOff>114300</xdr:rowOff>
    </xdr:from>
    <xdr:to>
      <xdr:col>90</xdr:col>
      <xdr:colOff>419100</xdr:colOff>
      <xdr:row>90</xdr:row>
      <xdr:rowOff>114300</xdr:rowOff>
    </xdr:to>
    <xdr:sp>
      <xdr:nvSpPr>
        <xdr:cNvPr id="2" name="Přímá spojnice 599"/>
        <xdr:cNvSpPr>
          <a:spLocks/>
        </xdr:cNvSpPr>
      </xdr:nvSpPr>
      <xdr:spPr>
        <a:xfrm>
          <a:off x="53768625" y="21240750"/>
          <a:ext cx="13058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733425</xdr:colOff>
      <xdr:row>87</xdr:row>
      <xdr:rowOff>114300</xdr:rowOff>
    </xdr:from>
    <xdr:to>
      <xdr:col>90</xdr:col>
      <xdr:colOff>419100</xdr:colOff>
      <xdr:row>87</xdr:row>
      <xdr:rowOff>114300</xdr:rowOff>
    </xdr:to>
    <xdr:sp>
      <xdr:nvSpPr>
        <xdr:cNvPr id="3" name="Přímá spojnice 596"/>
        <xdr:cNvSpPr>
          <a:spLocks/>
        </xdr:cNvSpPr>
      </xdr:nvSpPr>
      <xdr:spPr>
        <a:xfrm>
          <a:off x="53768625" y="20554950"/>
          <a:ext cx="13058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733425</xdr:colOff>
      <xdr:row>93</xdr:row>
      <xdr:rowOff>114300</xdr:rowOff>
    </xdr:from>
    <xdr:to>
      <xdr:col>90</xdr:col>
      <xdr:colOff>419100</xdr:colOff>
      <xdr:row>93</xdr:row>
      <xdr:rowOff>114300</xdr:rowOff>
    </xdr:to>
    <xdr:sp>
      <xdr:nvSpPr>
        <xdr:cNvPr id="4" name="Přímá spojnice 600"/>
        <xdr:cNvSpPr>
          <a:spLocks/>
        </xdr:cNvSpPr>
      </xdr:nvSpPr>
      <xdr:spPr>
        <a:xfrm>
          <a:off x="53768625" y="21926550"/>
          <a:ext cx="13058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733425</xdr:colOff>
      <xdr:row>78</xdr:row>
      <xdr:rowOff>114300</xdr:rowOff>
    </xdr:from>
    <xdr:to>
      <xdr:col>85</xdr:col>
      <xdr:colOff>276225</xdr:colOff>
      <xdr:row>78</xdr:row>
      <xdr:rowOff>114300</xdr:rowOff>
    </xdr:to>
    <xdr:sp>
      <xdr:nvSpPr>
        <xdr:cNvPr id="5" name="Přímá spojnice 891"/>
        <xdr:cNvSpPr>
          <a:spLocks/>
        </xdr:cNvSpPr>
      </xdr:nvSpPr>
      <xdr:spPr>
        <a:xfrm>
          <a:off x="53768625" y="18497550"/>
          <a:ext cx="9429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733425</xdr:colOff>
      <xdr:row>81</xdr:row>
      <xdr:rowOff>114300</xdr:rowOff>
    </xdr:from>
    <xdr:to>
      <xdr:col>87</xdr:col>
      <xdr:colOff>266700</xdr:colOff>
      <xdr:row>81</xdr:row>
      <xdr:rowOff>114300</xdr:rowOff>
    </xdr:to>
    <xdr:sp>
      <xdr:nvSpPr>
        <xdr:cNvPr id="6" name="Přímá spojnice 594"/>
        <xdr:cNvSpPr>
          <a:spLocks/>
        </xdr:cNvSpPr>
      </xdr:nvSpPr>
      <xdr:spPr>
        <a:xfrm>
          <a:off x="53768625" y="19183350"/>
          <a:ext cx="10906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733425</xdr:colOff>
      <xdr:row>84</xdr:row>
      <xdr:rowOff>114300</xdr:rowOff>
    </xdr:from>
    <xdr:to>
      <xdr:col>87</xdr:col>
      <xdr:colOff>266700</xdr:colOff>
      <xdr:row>84</xdr:row>
      <xdr:rowOff>114300</xdr:rowOff>
    </xdr:to>
    <xdr:sp>
      <xdr:nvSpPr>
        <xdr:cNvPr id="7" name="Přímá spojnice 595"/>
        <xdr:cNvSpPr>
          <a:spLocks/>
        </xdr:cNvSpPr>
      </xdr:nvSpPr>
      <xdr:spPr>
        <a:xfrm>
          <a:off x="53768625" y="19869150"/>
          <a:ext cx="10906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685800</xdr:colOff>
      <xdr:row>48</xdr:row>
      <xdr:rowOff>114300</xdr:rowOff>
    </xdr:from>
    <xdr:to>
      <xdr:col>190</xdr:col>
      <xdr:colOff>19050</xdr:colOff>
      <xdr:row>48</xdr:row>
      <xdr:rowOff>114300</xdr:rowOff>
    </xdr:to>
    <xdr:sp>
      <xdr:nvSpPr>
        <xdr:cNvPr id="8" name="Přímá spojnice 673"/>
        <xdr:cNvSpPr>
          <a:spLocks/>
        </xdr:cNvSpPr>
      </xdr:nvSpPr>
      <xdr:spPr>
        <a:xfrm>
          <a:off x="119100600" y="11639550"/>
          <a:ext cx="21621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22</xdr:row>
      <xdr:rowOff>114300</xdr:rowOff>
    </xdr:from>
    <xdr:to>
      <xdr:col>15</xdr:col>
      <xdr:colOff>0</xdr:colOff>
      <xdr:row>22</xdr:row>
      <xdr:rowOff>114300</xdr:rowOff>
    </xdr:to>
    <xdr:sp>
      <xdr:nvSpPr>
        <xdr:cNvPr id="9" name="Přímá spojnice 736"/>
        <xdr:cNvSpPr>
          <a:spLocks/>
        </xdr:cNvSpPr>
      </xdr:nvSpPr>
      <xdr:spPr>
        <a:xfrm>
          <a:off x="3981450" y="5695950"/>
          <a:ext cx="6934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19050</xdr:rowOff>
    </xdr:from>
    <xdr:to>
      <xdr:col>76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510349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Jihlava</a:t>
          </a:r>
        </a:p>
      </xdr:txBody>
    </xdr:sp>
    <xdr:clientData/>
  </xdr:twoCellAnchor>
  <xdr:oneCellAnchor>
    <xdr:from>
      <xdr:col>72</xdr:col>
      <xdr:colOff>314325</xdr:colOff>
      <xdr:row>4</xdr:row>
      <xdr:rowOff>257175</xdr:rowOff>
    </xdr:from>
    <xdr:ext cx="323850" cy="285750"/>
    <xdr:sp>
      <xdr:nvSpPr>
        <xdr:cNvPr id="11" name="Oval 234"/>
        <xdr:cNvSpPr>
          <a:spLocks noChangeAspect="1"/>
        </xdr:cNvSpPr>
      </xdr:nvSpPr>
      <xdr:spPr>
        <a:xfrm>
          <a:off x="53349525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82</xdr:row>
      <xdr:rowOff>0</xdr:rowOff>
    </xdr:from>
    <xdr:to>
      <xdr:col>26</xdr:col>
      <xdr:colOff>0</xdr:colOff>
      <xdr:row>84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514350" y="192976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121</xdr:col>
      <xdr:colOff>0</xdr:colOff>
      <xdr:row>82</xdr:row>
      <xdr:rowOff>0</xdr:rowOff>
    </xdr:from>
    <xdr:to>
      <xdr:col>142</xdr:col>
      <xdr:colOff>0</xdr:colOff>
      <xdr:row>84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89668350" y="192976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78</xdr:col>
      <xdr:colOff>733425</xdr:colOff>
      <xdr:row>15</xdr:row>
      <xdr:rowOff>114300</xdr:rowOff>
    </xdr:from>
    <xdr:to>
      <xdr:col>97</xdr:col>
      <xdr:colOff>266700</xdr:colOff>
      <xdr:row>15</xdr:row>
      <xdr:rowOff>114300</xdr:rowOff>
    </xdr:to>
    <xdr:sp>
      <xdr:nvSpPr>
        <xdr:cNvPr id="14" name="Přímá spojnice 7"/>
        <xdr:cNvSpPr>
          <a:spLocks/>
        </xdr:cNvSpPr>
      </xdr:nvSpPr>
      <xdr:spPr>
        <a:xfrm>
          <a:off x="58226325" y="4095750"/>
          <a:ext cx="13877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733425</xdr:colOff>
      <xdr:row>18</xdr:row>
      <xdr:rowOff>114300</xdr:rowOff>
    </xdr:from>
    <xdr:to>
      <xdr:col>100</xdr:col>
      <xdr:colOff>495300</xdr:colOff>
      <xdr:row>18</xdr:row>
      <xdr:rowOff>114300</xdr:rowOff>
    </xdr:to>
    <xdr:sp>
      <xdr:nvSpPr>
        <xdr:cNvPr id="15" name="Přímá spojnice 9"/>
        <xdr:cNvSpPr>
          <a:spLocks/>
        </xdr:cNvSpPr>
      </xdr:nvSpPr>
      <xdr:spPr>
        <a:xfrm>
          <a:off x="58226325" y="4781550"/>
          <a:ext cx="16106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323850</xdr:colOff>
      <xdr:row>21</xdr:row>
      <xdr:rowOff>114300</xdr:rowOff>
    </xdr:from>
    <xdr:to>
      <xdr:col>102</xdr:col>
      <xdr:colOff>495300</xdr:colOff>
      <xdr:row>21</xdr:row>
      <xdr:rowOff>114300</xdr:rowOff>
    </xdr:to>
    <xdr:sp>
      <xdr:nvSpPr>
        <xdr:cNvPr id="16" name="Přímá spojnice 10"/>
        <xdr:cNvSpPr>
          <a:spLocks/>
        </xdr:cNvSpPr>
      </xdr:nvSpPr>
      <xdr:spPr>
        <a:xfrm>
          <a:off x="59302650" y="5467350"/>
          <a:ext cx="16516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733425</xdr:colOff>
      <xdr:row>24</xdr:row>
      <xdr:rowOff>114300</xdr:rowOff>
    </xdr:from>
    <xdr:to>
      <xdr:col>88</xdr:col>
      <xdr:colOff>495300</xdr:colOff>
      <xdr:row>24</xdr:row>
      <xdr:rowOff>114300</xdr:rowOff>
    </xdr:to>
    <xdr:sp>
      <xdr:nvSpPr>
        <xdr:cNvPr id="17" name="Přímá spojnice 11"/>
        <xdr:cNvSpPr>
          <a:spLocks/>
        </xdr:cNvSpPr>
      </xdr:nvSpPr>
      <xdr:spPr>
        <a:xfrm>
          <a:off x="50796825" y="6153150"/>
          <a:ext cx="14620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27</xdr:row>
      <xdr:rowOff>114300</xdr:rowOff>
    </xdr:from>
    <xdr:to>
      <xdr:col>75</xdr:col>
      <xdr:colOff>495300</xdr:colOff>
      <xdr:row>27</xdr:row>
      <xdr:rowOff>114300</xdr:rowOff>
    </xdr:to>
    <xdr:sp>
      <xdr:nvSpPr>
        <xdr:cNvPr id="18" name="Přímá spojnice 14"/>
        <xdr:cNvSpPr>
          <a:spLocks/>
        </xdr:cNvSpPr>
      </xdr:nvSpPr>
      <xdr:spPr>
        <a:xfrm>
          <a:off x="50387250" y="6838950"/>
          <a:ext cx="5600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27</xdr:row>
      <xdr:rowOff>114300</xdr:rowOff>
    </xdr:from>
    <xdr:to>
      <xdr:col>92</xdr:col>
      <xdr:colOff>28575</xdr:colOff>
      <xdr:row>27</xdr:row>
      <xdr:rowOff>114300</xdr:rowOff>
    </xdr:to>
    <xdr:sp>
      <xdr:nvSpPr>
        <xdr:cNvPr id="19" name="Přímá spojnice 18"/>
        <xdr:cNvSpPr>
          <a:spLocks/>
        </xdr:cNvSpPr>
      </xdr:nvSpPr>
      <xdr:spPr>
        <a:xfrm>
          <a:off x="55987950" y="6838950"/>
          <a:ext cx="1193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942975</xdr:colOff>
      <xdr:row>30</xdr:row>
      <xdr:rowOff>114300</xdr:rowOff>
    </xdr:from>
    <xdr:to>
      <xdr:col>92</xdr:col>
      <xdr:colOff>28575</xdr:colOff>
      <xdr:row>30</xdr:row>
      <xdr:rowOff>114300</xdr:rowOff>
    </xdr:to>
    <xdr:sp>
      <xdr:nvSpPr>
        <xdr:cNvPr id="20" name="Přímá spojnice 21"/>
        <xdr:cNvSpPr>
          <a:spLocks/>
        </xdr:cNvSpPr>
      </xdr:nvSpPr>
      <xdr:spPr>
        <a:xfrm>
          <a:off x="58435875" y="7524750"/>
          <a:ext cx="948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33</xdr:row>
      <xdr:rowOff>114300</xdr:rowOff>
    </xdr:from>
    <xdr:to>
      <xdr:col>92</xdr:col>
      <xdr:colOff>19050</xdr:colOff>
      <xdr:row>33</xdr:row>
      <xdr:rowOff>114300</xdr:rowOff>
    </xdr:to>
    <xdr:sp>
      <xdr:nvSpPr>
        <xdr:cNvPr id="21" name="Přímá spojnice 22"/>
        <xdr:cNvSpPr>
          <a:spLocks/>
        </xdr:cNvSpPr>
      </xdr:nvSpPr>
      <xdr:spPr>
        <a:xfrm>
          <a:off x="57245250" y="82105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36</xdr:row>
      <xdr:rowOff>114300</xdr:rowOff>
    </xdr:from>
    <xdr:to>
      <xdr:col>92</xdr:col>
      <xdr:colOff>19050</xdr:colOff>
      <xdr:row>36</xdr:row>
      <xdr:rowOff>114300</xdr:rowOff>
    </xdr:to>
    <xdr:sp>
      <xdr:nvSpPr>
        <xdr:cNvPr id="22" name="Přímá spojnice 23"/>
        <xdr:cNvSpPr>
          <a:spLocks/>
        </xdr:cNvSpPr>
      </xdr:nvSpPr>
      <xdr:spPr>
        <a:xfrm>
          <a:off x="54273450" y="889635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39</xdr:row>
      <xdr:rowOff>114300</xdr:rowOff>
    </xdr:from>
    <xdr:to>
      <xdr:col>92</xdr:col>
      <xdr:colOff>19050</xdr:colOff>
      <xdr:row>39</xdr:row>
      <xdr:rowOff>114300</xdr:rowOff>
    </xdr:to>
    <xdr:sp>
      <xdr:nvSpPr>
        <xdr:cNvPr id="23" name="Přímá spojnice 24"/>
        <xdr:cNvSpPr>
          <a:spLocks/>
        </xdr:cNvSpPr>
      </xdr:nvSpPr>
      <xdr:spPr>
        <a:xfrm>
          <a:off x="28270200" y="9582150"/>
          <a:ext cx="396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37</xdr:row>
      <xdr:rowOff>0</xdr:rowOff>
    </xdr:from>
    <xdr:to>
      <xdr:col>71</xdr:col>
      <xdr:colOff>266700</xdr:colOff>
      <xdr:row>39</xdr:row>
      <xdr:rowOff>114300</xdr:rowOff>
    </xdr:to>
    <xdr:sp>
      <xdr:nvSpPr>
        <xdr:cNvPr id="24" name="Přímá spojnice 40"/>
        <xdr:cNvSpPr>
          <a:spLocks/>
        </xdr:cNvSpPr>
      </xdr:nvSpPr>
      <xdr:spPr>
        <a:xfrm flipH="1">
          <a:off x="49072800" y="90106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36</xdr:row>
      <xdr:rowOff>114300</xdr:rowOff>
    </xdr:from>
    <xdr:to>
      <xdr:col>73</xdr:col>
      <xdr:colOff>266700</xdr:colOff>
      <xdr:row>36</xdr:row>
      <xdr:rowOff>152400</xdr:rowOff>
    </xdr:to>
    <xdr:sp>
      <xdr:nvSpPr>
        <xdr:cNvPr id="25" name="Přímá spojnice 47"/>
        <xdr:cNvSpPr>
          <a:spLocks/>
        </xdr:cNvSpPr>
      </xdr:nvSpPr>
      <xdr:spPr>
        <a:xfrm flipH="1">
          <a:off x="53530500" y="8896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36</xdr:row>
      <xdr:rowOff>152400</xdr:rowOff>
    </xdr:from>
    <xdr:to>
      <xdr:col>72</xdr:col>
      <xdr:colOff>495300</xdr:colOff>
      <xdr:row>37</xdr:row>
      <xdr:rowOff>0</xdr:rowOff>
    </xdr:to>
    <xdr:sp>
      <xdr:nvSpPr>
        <xdr:cNvPr id="26" name="Přímá spojnice 48"/>
        <xdr:cNvSpPr>
          <a:spLocks/>
        </xdr:cNvSpPr>
      </xdr:nvSpPr>
      <xdr:spPr>
        <a:xfrm flipV="1">
          <a:off x="52787550" y="8934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34</xdr:row>
      <xdr:rowOff>133350</xdr:rowOff>
    </xdr:from>
    <xdr:to>
      <xdr:col>74</xdr:col>
      <xdr:colOff>495300</xdr:colOff>
      <xdr:row>37</xdr:row>
      <xdr:rowOff>114300</xdr:rowOff>
    </xdr:to>
    <xdr:sp>
      <xdr:nvSpPr>
        <xdr:cNvPr id="27" name="Přímá spojnice 75"/>
        <xdr:cNvSpPr>
          <a:spLocks/>
        </xdr:cNvSpPr>
      </xdr:nvSpPr>
      <xdr:spPr>
        <a:xfrm flipH="1">
          <a:off x="52044600" y="8458200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33</xdr:row>
      <xdr:rowOff>114300</xdr:rowOff>
    </xdr:from>
    <xdr:to>
      <xdr:col>77</xdr:col>
      <xdr:colOff>266700</xdr:colOff>
      <xdr:row>33</xdr:row>
      <xdr:rowOff>152400</xdr:rowOff>
    </xdr:to>
    <xdr:sp>
      <xdr:nvSpPr>
        <xdr:cNvPr id="28" name="Přímá spojnice 83"/>
        <xdr:cNvSpPr>
          <a:spLocks/>
        </xdr:cNvSpPr>
      </xdr:nvSpPr>
      <xdr:spPr>
        <a:xfrm flipH="1">
          <a:off x="56502300" y="8210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33</xdr:row>
      <xdr:rowOff>152400</xdr:rowOff>
    </xdr:from>
    <xdr:to>
      <xdr:col>76</xdr:col>
      <xdr:colOff>495300</xdr:colOff>
      <xdr:row>34</xdr:row>
      <xdr:rowOff>0</xdr:rowOff>
    </xdr:to>
    <xdr:sp>
      <xdr:nvSpPr>
        <xdr:cNvPr id="29" name="Přímá spojnice 84"/>
        <xdr:cNvSpPr>
          <a:spLocks/>
        </xdr:cNvSpPr>
      </xdr:nvSpPr>
      <xdr:spPr>
        <a:xfrm flipV="1">
          <a:off x="55759350" y="8248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34</xdr:row>
      <xdr:rowOff>0</xdr:rowOff>
    </xdr:from>
    <xdr:to>
      <xdr:col>75</xdr:col>
      <xdr:colOff>266700</xdr:colOff>
      <xdr:row>34</xdr:row>
      <xdr:rowOff>133350</xdr:rowOff>
    </xdr:to>
    <xdr:sp>
      <xdr:nvSpPr>
        <xdr:cNvPr id="30" name="Přímá spojnice 86"/>
        <xdr:cNvSpPr>
          <a:spLocks/>
        </xdr:cNvSpPr>
      </xdr:nvSpPr>
      <xdr:spPr>
        <a:xfrm flipV="1">
          <a:off x="55016400" y="83248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114300</xdr:rowOff>
    </xdr:from>
    <xdr:to>
      <xdr:col>76</xdr:col>
      <xdr:colOff>495300</xdr:colOff>
      <xdr:row>30</xdr:row>
      <xdr:rowOff>0</xdr:rowOff>
    </xdr:to>
    <xdr:sp>
      <xdr:nvSpPr>
        <xdr:cNvPr id="31" name="Přímá spojnice 89"/>
        <xdr:cNvSpPr>
          <a:spLocks/>
        </xdr:cNvSpPr>
      </xdr:nvSpPr>
      <xdr:spPr>
        <a:xfrm flipH="1" flipV="1">
          <a:off x="52768500" y="68389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30</xdr:row>
      <xdr:rowOff>76200</xdr:rowOff>
    </xdr:from>
    <xdr:to>
      <xdr:col>78</xdr:col>
      <xdr:colOff>495300</xdr:colOff>
      <xdr:row>30</xdr:row>
      <xdr:rowOff>114300</xdr:rowOff>
    </xdr:to>
    <xdr:sp>
      <xdr:nvSpPr>
        <xdr:cNvPr id="32" name="Přímá spojnice 92"/>
        <xdr:cNvSpPr>
          <a:spLocks/>
        </xdr:cNvSpPr>
      </xdr:nvSpPr>
      <xdr:spPr>
        <a:xfrm>
          <a:off x="57245250" y="7486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30</xdr:row>
      <xdr:rowOff>0</xdr:rowOff>
    </xdr:from>
    <xdr:to>
      <xdr:col>77</xdr:col>
      <xdr:colOff>266700</xdr:colOff>
      <xdr:row>30</xdr:row>
      <xdr:rowOff>76200</xdr:rowOff>
    </xdr:to>
    <xdr:sp>
      <xdr:nvSpPr>
        <xdr:cNvPr id="33" name="Přímá spojnice 93"/>
        <xdr:cNvSpPr>
          <a:spLocks/>
        </xdr:cNvSpPr>
      </xdr:nvSpPr>
      <xdr:spPr>
        <a:xfrm flipH="1" flipV="1">
          <a:off x="56502300" y="7410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42</xdr:row>
      <xdr:rowOff>114300</xdr:rowOff>
    </xdr:from>
    <xdr:to>
      <xdr:col>92</xdr:col>
      <xdr:colOff>19050</xdr:colOff>
      <xdr:row>42</xdr:row>
      <xdr:rowOff>114300</xdr:rowOff>
    </xdr:to>
    <xdr:sp>
      <xdr:nvSpPr>
        <xdr:cNvPr id="34" name="Přímá spojnice 97"/>
        <xdr:cNvSpPr>
          <a:spLocks/>
        </xdr:cNvSpPr>
      </xdr:nvSpPr>
      <xdr:spPr>
        <a:xfrm>
          <a:off x="34956750" y="10267950"/>
          <a:ext cx="3295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952500</xdr:colOff>
      <xdr:row>45</xdr:row>
      <xdr:rowOff>114300</xdr:rowOff>
    </xdr:from>
    <xdr:to>
      <xdr:col>92</xdr:col>
      <xdr:colOff>19050</xdr:colOff>
      <xdr:row>45</xdr:row>
      <xdr:rowOff>114300</xdr:rowOff>
    </xdr:to>
    <xdr:sp>
      <xdr:nvSpPr>
        <xdr:cNvPr id="35" name="Přímá spojnice 98"/>
        <xdr:cNvSpPr>
          <a:spLocks/>
        </xdr:cNvSpPr>
      </xdr:nvSpPr>
      <xdr:spPr>
        <a:xfrm>
          <a:off x="27241500" y="10953750"/>
          <a:ext cx="4067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48</xdr:row>
      <xdr:rowOff>114300</xdr:rowOff>
    </xdr:from>
    <xdr:to>
      <xdr:col>92</xdr:col>
      <xdr:colOff>19050</xdr:colOff>
      <xdr:row>48</xdr:row>
      <xdr:rowOff>114300</xdr:rowOff>
    </xdr:to>
    <xdr:sp>
      <xdr:nvSpPr>
        <xdr:cNvPr id="36" name="Přímá spojnice 99"/>
        <xdr:cNvSpPr>
          <a:spLocks/>
        </xdr:cNvSpPr>
      </xdr:nvSpPr>
      <xdr:spPr>
        <a:xfrm>
          <a:off x="33185100" y="11639550"/>
          <a:ext cx="3472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51</xdr:row>
      <xdr:rowOff>114300</xdr:rowOff>
    </xdr:from>
    <xdr:to>
      <xdr:col>72</xdr:col>
      <xdr:colOff>19050</xdr:colOff>
      <xdr:row>51</xdr:row>
      <xdr:rowOff>114300</xdr:rowOff>
    </xdr:to>
    <xdr:sp>
      <xdr:nvSpPr>
        <xdr:cNvPr id="37" name="Přímá spojnice 100"/>
        <xdr:cNvSpPr>
          <a:spLocks/>
        </xdr:cNvSpPr>
      </xdr:nvSpPr>
      <xdr:spPr>
        <a:xfrm>
          <a:off x="28270200" y="1232535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54</xdr:row>
      <xdr:rowOff>114300</xdr:rowOff>
    </xdr:from>
    <xdr:to>
      <xdr:col>72</xdr:col>
      <xdr:colOff>19050</xdr:colOff>
      <xdr:row>54</xdr:row>
      <xdr:rowOff>114300</xdr:rowOff>
    </xdr:to>
    <xdr:sp>
      <xdr:nvSpPr>
        <xdr:cNvPr id="38" name="Přímá spojnice 101"/>
        <xdr:cNvSpPr>
          <a:spLocks/>
        </xdr:cNvSpPr>
      </xdr:nvSpPr>
      <xdr:spPr>
        <a:xfrm>
          <a:off x="31242000" y="130111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57</xdr:row>
      <xdr:rowOff>114300</xdr:rowOff>
    </xdr:from>
    <xdr:to>
      <xdr:col>72</xdr:col>
      <xdr:colOff>19050</xdr:colOff>
      <xdr:row>57</xdr:row>
      <xdr:rowOff>114300</xdr:rowOff>
    </xdr:to>
    <xdr:sp>
      <xdr:nvSpPr>
        <xdr:cNvPr id="39" name="Přímá spojnice 102"/>
        <xdr:cNvSpPr>
          <a:spLocks/>
        </xdr:cNvSpPr>
      </xdr:nvSpPr>
      <xdr:spPr>
        <a:xfrm>
          <a:off x="34956750" y="136969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60</xdr:row>
      <xdr:rowOff>114300</xdr:rowOff>
    </xdr:from>
    <xdr:to>
      <xdr:col>92</xdr:col>
      <xdr:colOff>495300</xdr:colOff>
      <xdr:row>60</xdr:row>
      <xdr:rowOff>114300</xdr:rowOff>
    </xdr:to>
    <xdr:sp>
      <xdr:nvSpPr>
        <xdr:cNvPr id="40" name="Přímá spojnice 103"/>
        <xdr:cNvSpPr>
          <a:spLocks/>
        </xdr:cNvSpPr>
      </xdr:nvSpPr>
      <xdr:spPr>
        <a:xfrm>
          <a:off x="53987700" y="14382750"/>
          <a:ext cx="1440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63</xdr:row>
      <xdr:rowOff>114300</xdr:rowOff>
    </xdr:from>
    <xdr:to>
      <xdr:col>90</xdr:col>
      <xdr:colOff>495300</xdr:colOff>
      <xdr:row>63</xdr:row>
      <xdr:rowOff>114300</xdr:rowOff>
    </xdr:to>
    <xdr:sp>
      <xdr:nvSpPr>
        <xdr:cNvPr id="41" name="Přímá spojnice 104"/>
        <xdr:cNvSpPr>
          <a:spLocks/>
        </xdr:cNvSpPr>
      </xdr:nvSpPr>
      <xdr:spPr>
        <a:xfrm>
          <a:off x="53987700" y="15068550"/>
          <a:ext cx="1291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66</xdr:row>
      <xdr:rowOff>114300</xdr:rowOff>
    </xdr:from>
    <xdr:to>
      <xdr:col>85</xdr:col>
      <xdr:colOff>266700</xdr:colOff>
      <xdr:row>66</xdr:row>
      <xdr:rowOff>114300</xdr:rowOff>
    </xdr:to>
    <xdr:sp>
      <xdr:nvSpPr>
        <xdr:cNvPr id="42" name="Přímá spojnice 106"/>
        <xdr:cNvSpPr>
          <a:spLocks/>
        </xdr:cNvSpPr>
      </xdr:nvSpPr>
      <xdr:spPr>
        <a:xfrm>
          <a:off x="53987700" y="15754350"/>
          <a:ext cx="920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72</xdr:row>
      <xdr:rowOff>114300</xdr:rowOff>
    </xdr:from>
    <xdr:to>
      <xdr:col>85</xdr:col>
      <xdr:colOff>266700</xdr:colOff>
      <xdr:row>72</xdr:row>
      <xdr:rowOff>114300</xdr:rowOff>
    </xdr:to>
    <xdr:sp>
      <xdr:nvSpPr>
        <xdr:cNvPr id="43" name="Přímá spojnice 108"/>
        <xdr:cNvSpPr>
          <a:spLocks/>
        </xdr:cNvSpPr>
      </xdr:nvSpPr>
      <xdr:spPr>
        <a:xfrm>
          <a:off x="42386250" y="1712595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75</xdr:row>
      <xdr:rowOff>114300</xdr:rowOff>
    </xdr:from>
    <xdr:to>
      <xdr:col>83</xdr:col>
      <xdr:colOff>266700</xdr:colOff>
      <xdr:row>75</xdr:row>
      <xdr:rowOff>114300</xdr:rowOff>
    </xdr:to>
    <xdr:sp>
      <xdr:nvSpPr>
        <xdr:cNvPr id="44" name="Přímá spojnice 109"/>
        <xdr:cNvSpPr>
          <a:spLocks/>
        </xdr:cNvSpPr>
      </xdr:nvSpPr>
      <xdr:spPr>
        <a:xfrm>
          <a:off x="42386250" y="17811750"/>
          <a:ext cx="1931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45</xdr:row>
      <xdr:rowOff>114300</xdr:rowOff>
    </xdr:from>
    <xdr:to>
      <xdr:col>36</xdr:col>
      <xdr:colOff>19050</xdr:colOff>
      <xdr:row>45</xdr:row>
      <xdr:rowOff>114300</xdr:rowOff>
    </xdr:to>
    <xdr:sp>
      <xdr:nvSpPr>
        <xdr:cNvPr id="45" name="Přímá spojnice 110"/>
        <xdr:cNvSpPr>
          <a:spLocks/>
        </xdr:cNvSpPr>
      </xdr:nvSpPr>
      <xdr:spPr>
        <a:xfrm>
          <a:off x="1009650" y="10953750"/>
          <a:ext cx="2529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78</xdr:row>
      <xdr:rowOff>114300</xdr:rowOff>
    </xdr:from>
    <xdr:to>
      <xdr:col>72</xdr:col>
      <xdr:colOff>247650</xdr:colOff>
      <xdr:row>78</xdr:row>
      <xdr:rowOff>114300</xdr:rowOff>
    </xdr:to>
    <xdr:sp>
      <xdr:nvSpPr>
        <xdr:cNvPr id="46" name="Přímá spojnice 114"/>
        <xdr:cNvSpPr>
          <a:spLocks/>
        </xdr:cNvSpPr>
      </xdr:nvSpPr>
      <xdr:spPr>
        <a:xfrm>
          <a:off x="42386250" y="18497550"/>
          <a:ext cx="10896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48</xdr:row>
      <xdr:rowOff>114300</xdr:rowOff>
    </xdr:from>
    <xdr:to>
      <xdr:col>24</xdr:col>
      <xdr:colOff>495300</xdr:colOff>
      <xdr:row>48</xdr:row>
      <xdr:rowOff>114300</xdr:rowOff>
    </xdr:to>
    <xdr:sp>
      <xdr:nvSpPr>
        <xdr:cNvPr id="47" name="Přímá spojnice 115"/>
        <xdr:cNvSpPr>
          <a:spLocks/>
        </xdr:cNvSpPr>
      </xdr:nvSpPr>
      <xdr:spPr>
        <a:xfrm>
          <a:off x="2867025" y="11639550"/>
          <a:ext cx="15001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48</xdr:row>
      <xdr:rowOff>114300</xdr:rowOff>
    </xdr:from>
    <xdr:to>
      <xdr:col>44</xdr:col>
      <xdr:colOff>19050</xdr:colOff>
      <xdr:row>48</xdr:row>
      <xdr:rowOff>114300</xdr:rowOff>
    </xdr:to>
    <xdr:sp>
      <xdr:nvSpPr>
        <xdr:cNvPr id="48" name="Přímá spojnice 124"/>
        <xdr:cNvSpPr>
          <a:spLocks/>
        </xdr:cNvSpPr>
      </xdr:nvSpPr>
      <xdr:spPr>
        <a:xfrm>
          <a:off x="17868900" y="1163955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49</xdr:row>
      <xdr:rowOff>114300</xdr:rowOff>
    </xdr:from>
    <xdr:to>
      <xdr:col>39</xdr:col>
      <xdr:colOff>266700</xdr:colOff>
      <xdr:row>53</xdr:row>
      <xdr:rowOff>114300</xdr:rowOff>
    </xdr:to>
    <xdr:sp>
      <xdr:nvSpPr>
        <xdr:cNvPr id="49" name="Přímá spojnice 137"/>
        <xdr:cNvSpPr>
          <a:spLocks/>
        </xdr:cNvSpPr>
      </xdr:nvSpPr>
      <xdr:spPr>
        <a:xfrm flipH="1" flipV="1">
          <a:off x="24555450" y="118681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53</xdr:row>
      <xdr:rowOff>114300</xdr:rowOff>
    </xdr:from>
    <xdr:to>
      <xdr:col>40</xdr:col>
      <xdr:colOff>495300</xdr:colOff>
      <xdr:row>54</xdr:row>
      <xdr:rowOff>0</xdr:rowOff>
    </xdr:to>
    <xdr:sp>
      <xdr:nvSpPr>
        <xdr:cNvPr id="50" name="Přímá spojnice 143"/>
        <xdr:cNvSpPr>
          <a:spLocks/>
        </xdr:cNvSpPr>
      </xdr:nvSpPr>
      <xdr:spPr>
        <a:xfrm flipH="1" flipV="1">
          <a:off x="29013150" y="127825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60</xdr:row>
      <xdr:rowOff>114300</xdr:rowOff>
    </xdr:from>
    <xdr:to>
      <xdr:col>72</xdr:col>
      <xdr:colOff>19050</xdr:colOff>
      <xdr:row>60</xdr:row>
      <xdr:rowOff>114300</xdr:rowOff>
    </xdr:to>
    <xdr:sp>
      <xdr:nvSpPr>
        <xdr:cNvPr id="51" name="Přímá spojnice 149"/>
        <xdr:cNvSpPr>
          <a:spLocks/>
        </xdr:cNvSpPr>
      </xdr:nvSpPr>
      <xdr:spPr>
        <a:xfrm>
          <a:off x="34956750" y="143827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53</xdr:row>
      <xdr:rowOff>114300</xdr:rowOff>
    </xdr:from>
    <xdr:to>
      <xdr:col>44</xdr:col>
      <xdr:colOff>495300</xdr:colOff>
      <xdr:row>56</xdr:row>
      <xdr:rowOff>114300</xdr:rowOff>
    </xdr:to>
    <xdr:sp>
      <xdr:nvSpPr>
        <xdr:cNvPr id="52" name="Přímá spojnice 153"/>
        <xdr:cNvSpPr>
          <a:spLocks/>
        </xdr:cNvSpPr>
      </xdr:nvSpPr>
      <xdr:spPr>
        <a:xfrm flipH="1" flipV="1">
          <a:off x="29013150" y="127825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57</xdr:row>
      <xdr:rowOff>114300</xdr:rowOff>
    </xdr:from>
    <xdr:to>
      <xdr:col>45</xdr:col>
      <xdr:colOff>266700</xdr:colOff>
      <xdr:row>60</xdr:row>
      <xdr:rowOff>0</xdr:rowOff>
    </xdr:to>
    <xdr:sp>
      <xdr:nvSpPr>
        <xdr:cNvPr id="53" name="Přímá spojnice 169"/>
        <xdr:cNvSpPr>
          <a:spLocks/>
        </xdr:cNvSpPr>
      </xdr:nvSpPr>
      <xdr:spPr>
        <a:xfrm>
          <a:off x="29756100" y="13696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53</xdr:row>
      <xdr:rowOff>114300</xdr:rowOff>
    </xdr:from>
    <xdr:to>
      <xdr:col>41</xdr:col>
      <xdr:colOff>266700</xdr:colOff>
      <xdr:row>61</xdr:row>
      <xdr:rowOff>114300</xdr:rowOff>
    </xdr:to>
    <xdr:sp>
      <xdr:nvSpPr>
        <xdr:cNvPr id="54" name="Přímá spojnice 173"/>
        <xdr:cNvSpPr>
          <a:spLocks/>
        </xdr:cNvSpPr>
      </xdr:nvSpPr>
      <xdr:spPr>
        <a:xfrm flipH="1" flipV="1">
          <a:off x="25298400" y="12782550"/>
          <a:ext cx="52006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59</xdr:row>
      <xdr:rowOff>114300</xdr:rowOff>
    </xdr:from>
    <xdr:to>
      <xdr:col>47</xdr:col>
      <xdr:colOff>266700</xdr:colOff>
      <xdr:row>61</xdr:row>
      <xdr:rowOff>114300</xdr:rowOff>
    </xdr:to>
    <xdr:sp>
      <xdr:nvSpPr>
        <xdr:cNvPr id="55" name="Přímá spojnice 179"/>
        <xdr:cNvSpPr>
          <a:spLocks/>
        </xdr:cNvSpPr>
      </xdr:nvSpPr>
      <xdr:spPr>
        <a:xfrm>
          <a:off x="32727900" y="141541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63</xdr:row>
      <xdr:rowOff>114300</xdr:rowOff>
    </xdr:from>
    <xdr:to>
      <xdr:col>72</xdr:col>
      <xdr:colOff>19050</xdr:colOff>
      <xdr:row>63</xdr:row>
      <xdr:rowOff>114300</xdr:rowOff>
    </xdr:to>
    <xdr:sp>
      <xdr:nvSpPr>
        <xdr:cNvPr id="56" name="Přímá spojnice 188"/>
        <xdr:cNvSpPr>
          <a:spLocks/>
        </xdr:cNvSpPr>
      </xdr:nvSpPr>
      <xdr:spPr>
        <a:xfrm>
          <a:off x="38671500" y="1506855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66</xdr:row>
      <xdr:rowOff>114300</xdr:rowOff>
    </xdr:from>
    <xdr:to>
      <xdr:col>72</xdr:col>
      <xdr:colOff>19050</xdr:colOff>
      <xdr:row>66</xdr:row>
      <xdr:rowOff>114300</xdr:rowOff>
    </xdr:to>
    <xdr:sp>
      <xdr:nvSpPr>
        <xdr:cNvPr id="57" name="Přímá spojnice 189"/>
        <xdr:cNvSpPr>
          <a:spLocks/>
        </xdr:cNvSpPr>
      </xdr:nvSpPr>
      <xdr:spPr>
        <a:xfrm>
          <a:off x="40157400" y="1575435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69</xdr:row>
      <xdr:rowOff>114300</xdr:rowOff>
    </xdr:from>
    <xdr:to>
      <xdr:col>85</xdr:col>
      <xdr:colOff>266700</xdr:colOff>
      <xdr:row>69</xdr:row>
      <xdr:rowOff>114300</xdr:rowOff>
    </xdr:to>
    <xdr:sp>
      <xdr:nvSpPr>
        <xdr:cNvPr id="58" name="Přímá spojnice 190"/>
        <xdr:cNvSpPr>
          <a:spLocks/>
        </xdr:cNvSpPr>
      </xdr:nvSpPr>
      <xdr:spPr>
        <a:xfrm>
          <a:off x="42386250" y="1644015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45</xdr:row>
      <xdr:rowOff>114300</xdr:rowOff>
    </xdr:from>
    <xdr:to>
      <xdr:col>60</xdr:col>
      <xdr:colOff>495300</xdr:colOff>
      <xdr:row>48</xdr:row>
      <xdr:rowOff>114300</xdr:rowOff>
    </xdr:to>
    <xdr:sp>
      <xdr:nvSpPr>
        <xdr:cNvPr id="59" name="Přímá spojnice 192"/>
        <xdr:cNvSpPr>
          <a:spLocks/>
        </xdr:cNvSpPr>
      </xdr:nvSpPr>
      <xdr:spPr>
        <a:xfrm>
          <a:off x="38671500" y="109537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64</xdr:row>
      <xdr:rowOff>114300</xdr:rowOff>
    </xdr:from>
    <xdr:to>
      <xdr:col>51</xdr:col>
      <xdr:colOff>266700</xdr:colOff>
      <xdr:row>71</xdr:row>
      <xdr:rowOff>0</xdr:rowOff>
    </xdr:to>
    <xdr:sp>
      <xdr:nvSpPr>
        <xdr:cNvPr id="60" name="Přímá spojnice 194"/>
        <xdr:cNvSpPr>
          <a:spLocks/>
        </xdr:cNvSpPr>
      </xdr:nvSpPr>
      <xdr:spPr>
        <a:xfrm>
          <a:off x="34956750" y="15297150"/>
          <a:ext cx="29718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41</xdr:row>
      <xdr:rowOff>114300</xdr:rowOff>
    </xdr:from>
    <xdr:to>
      <xdr:col>48</xdr:col>
      <xdr:colOff>495300</xdr:colOff>
      <xdr:row>44</xdr:row>
      <xdr:rowOff>85725</xdr:rowOff>
    </xdr:to>
    <xdr:sp>
      <xdr:nvSpPr>
        <xdr:cNvPr id="61" name="Přímá spojnice 220"/>
        <xdr:cNvSpPr>
          <a:spLocks/>
        </xdr:cNvSpPr>
      </xdr:nvSpPr>
      <xdr:spPr>
        <a:xfrm>
          <a:off x="32727900" y="10039350"/>
          <a:ext cx="29718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30</xdr:col>
      <xdr:colOff>495300</xdr:colOff>
      <xdr:row>32</xdr:row>
      <xdr:rowOff>114300</xdr:rowOff>
    </xdr:to>
    <xdr:sp>
      <xdr:nvSpPr>
        <xdr:cNvPr id="62" name="Přímá spojnice 223"/>
        <xdr:cNvSpPr>
          <a:spLocks/>
        </xdr:cNvSpPr>
      </xdr:nvSpPr>
      <xdr:spPr>
        <a:xfrm>
          <a:off x="16383000" y="6153150"/>
          <a:ext cx="5943600" cy="18288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39</xdr:row>
      <xdr:rowOff>114300</xdr:rowOff>
    </xdr:from>
    <xdr:to>
      <xdr:col>38</xdr:col>
      <xdr:colOff>495300</xdr:colOff>
      <xdr:row>39</xdr:row>
      <xdr:rowOff>152400</xdr:rowOff>
    </xdr:to>
    <xdr:sp>
      <xdr:nvSpPr>
        <xdr:cNvPr id="63" name="Přímá spojnice 262"/>
        <xdr:cNvSpPr>
          <a:spLocks/>
        </xdr:cNvSpPr>
      </xdr:nvSpPr>
      <xdr:spPr>
        <a:xfrm flipV="1">
          <a:off x="27527250" y="958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152400</xdr:rowOff>
    </xdr:from>
    <xdr:to>
      <xdr:col>37</xdr:col>
      <xdr:colOff>266700</xdr:colOff>
      <xdr:row>40</xdr:row>
      <xdr:rowOff>0</xdr:rowOff>
    </xdr:to>
    <xdr:sp>
      <xdr:nvSpPr>
        <xdr:cNvPr id="64" name="Přímá spojnice 264"/>
        <xdr:cNvSpPr>
          <a:spLocks/>
        </xdr:cNvSpPr>
      </xdr:nvSpPr>
      <xdr:spPr>
        <a:xfrm flipV="1">
          <a:off x="26784300" y="9620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32</xdr:row>
      <xdr:rowOff>114300</xdr:rowOff>
    </xdr:from>
    <xdr:to>
      <xdr:col>34</xdr:col>
      <xdr:colOff>495300</xdr:colOff>
      <xdr:row>36</xdr:row>
      <xdr:rowOff>114300</xdr:rowOff>
    </xdr:to>
    <xdr:sp>
      <xdr:nvSpPr>
        <xdr:cNvPr id="65" name="Přímá spojnice 290"/>
        <xdr:cNvSpPr>
          <a:spLocks/>
        </xdr:cNvSpPr>
      </xdr:nvSpPr>
      <xdr:spPr>
        <a:xfrm flipH="1" flipV="1">
          <a:off x="22326600" y="7981950"/>
          <a:ext cx="29718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36</xdr:row>
      <xdr:rowOff>114300</xdr:rowOff>
    </xdr:from>
    <xdr:to>
      <xdr:col>35</xdr:col>
      <xdr:colOff>266700</xdr:colOff>
      <xdr:row>37</xdr:row>
      <xdr:rowOff>114300</xdr:rowOff>
    </xdr:to>
    <xdr:sp>
      <xdr:nvSpPr>
        <xdr:cNvPr id="66" name="Přímá spojnice 292"/>
        <xdr:cNvSpPr>
          <a:spLocks/>
        </xdr:cNvSpPr>
      </xdr:nvSpPr>
      <xdr:spPr>
        <a:xfrm>
          <a:off x="25298400" y="8896350"/>
          <a:ext cx="74295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37</xdr:row>
      <xdr:rowOff>114300</xdr:rowOff>
    </xdr:from>
    <xdr:to>
      <xdr:col>36</xdr:col>
      <xdr:colOff>495300</xdr:colOff>
      <xdr:row>38</xdr:row>
      <xdr:rowOff>85725</xdr:rowOff>
    </xdr:to>
    <xdr:sp>
      <xdr:nvSpPr>
        <xdr:cNvPr id="67" name="Přímá spojnice 294"/>
        <xdr:cNvSpPr>
          <a:spLocks/>
        </xdr:cNvSpPr>
      </xdr:nvSpPr>
      <xdr:spPr>
        <a:xfrm flipH="1" flipV="1">
          <a:off x="26041350" y="912495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38</xdr:row>
      <xdr:rowOff>85725</xdr:rowOff>
    </xdr:from>
    <xdr:to>
      <xdr:col>37</xdr:col>
      <xdr:colOff>266700</xdr:colOff>
      <xdr:row>39</xdr:row>
      <xdr:rowOff>0</xdr:rowOff>
    </xdr:to>
    <xdr:sp>
      <xdr:nvSpPr>
        <xdr:cNvPr id="68" name="Přímá spojnice 297"/>
        <xdr:cNvSpPr>
          <a:spLocks/>
        </xdr:cNvSpPr>
      </xdr:nvSpPr>
      <xdr:spPr>
        <a:xfrm>
          <a:off x="26784300" y="932497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38</xdr:row>
      <xdr:rowOff>228600</xdr:rowOff>
    </xdr:from>
    <xdr:to>
      <xdr:col>38</xdr:col>
      <xdr:colOff>495300</xdr:colOff>
      <xdr:row>39</xdr:row>
      <xdr:rowOff>76200</xdr:rowOff>
    </xdr:to>
    <xdr:sp>
      <xdr:nvSpPr>
        <xdr:cNvPr id="69" name="Přímá spojnice 298"/>
        <xdr:cNvSpPr>
          <a:spLocks/>
        </xdr:cNvSpPr>
      </xdr:nvSpPr>
      <xdr:spPr>
        <a:xfrm>
          <a:off x="27527250" y="9467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39</xdr:row>
      <xdr:rowOff>76200</xdr:rowOff>
    </xdr:from>
    <xdr:to>
      <xdr:col>39</xdr:col>
      <xdr:colOff>266700</xdr:colOff>
      <xdr:row>39</xdr:row>
      <xdr:rowOff>114300</xdr:rowOff>
    </xdr:to>
    <xdr:sp>
      <xdr:nvSpPr>
        <xdr:cNvPr id="70" name="Přímá spojnice 300"/>
        <xdr:cNvSpPr>
          <a:spLocks/>
        </xdr:cNvSpPr>
      </xdr:nvSpPr>
      <xdr:spPr>
        <a:xfrm>
          <a:off x="28270200" y="9544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39</xdr:row>
      <xdr:rowOff>114300</xdr:rowOff>
    </xdr:from>
    <xdr:to>
      <xdr:col>45</xdr:col>
      <xdr:colOff>266700</xdr:colOff>
      <xdr:row>42</xdr:row>
      <xdr:rowOff>0</xdr:rowOff>
    </xdr:to>
    <xdr:sp>
      <xdr:nvSpPr>
        <xdr:cNvPr id="71" name="Přímá spojnice 315"/>
        <xdr:cNvSpPr>
          <a:spLocks/>
        </xdr:cNvSpPr>
      </xdr:nvSpPr>
      <xdr:spPr>
        <a:xfrm>
          <a:off x="29765625" y="9582150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54</xdr:row>
      <xdr:rowOff>76200</xdr:rowOff>
    </xdr:from>
    <xdr:to>
      <xdr:col>42</xdr:col>
      <xdr:colOff>495300</xdr:colOff>
      <xdr:row>54</xdr:row>
      <xdr:rowOff>114300</xdr:rowOff>
    </xdr:to>
    <xdr:sp>
      <xdr:nvSpPr>
        <xdr:cNvPr id="72" name="Přímá spojnice 344"/>
        <xdr:cNvSpPr>
          <a:spLocks/>
        </xdr:cNvSpPr>
      </xdr:nvSpPr>
      <xdr:spPr>
        <a:xfrm>
          <a:off x="30499050" y="12973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54</xdr:row>
      <xdr:rowOff>0</xdr:rowOff>
    </xdr:from>
    <xdr:to>
      <xdr:col>41</xdr:col>
      <xdr:colOff>266700</xdr:colOff>
      <xdr:row>54</xdr:row>
      <xdr:rowOff>76200</xdr:rowOff>
    </xdr:to>
    <xdr:sp>
      <xdr:nvSpPr>
        <xdr:cNvPr id="73" name="Přímá spojnice 345"/>
        <xdr:cNvSpPr>
          <a:spLocks/>
        </xdr:cNvSpPr>
      </xdr:nvSpPr>
      <xdr:spPr>
        <a:xfrm flipH="1" flipV="1">
          <a:off x="29756100" y="12896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56</xdr:row>
      <xdr:rowOff>114300</xdr:rowOff>
    </xdr:from>
    <xdr:to>
      <xdr:col>45</xdr:col>
      <xdr:colOff>266700</xdr:colOff>
      <xdr:row>57</xdr:row>
      <xdr:rowOff>0</xdr:rowOff>
    </xdr:to>
    <xdr:sp>
      <xdr:nvSpPr>
        <xdr:cNvPr id="74" name="Přímá spojnice 352"/>
        <xdr:cNvSpPr>
          <a:spLocks/>
        </xdr:cNvSpPr>
      </xdr:nvSpPr>
      <xdr:spPr>
        <a:xfrm>
          <a:off x="32727900" y="134683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57</xdr:row>
      <xdr:rowOff>0</xdr:rowOff>
    </xdr:from>
    <xdr:to>
      <xdr:col>46</xdr:col>
      <xdr:colOff>495300</xdr:colOff>
      <xdr:row>57</xdr:row>
      <xdr:rowOff>76200</xdr:rowOff>
    </xdr:to>
    <xdr:sp>
      <xdr:nvSpPr>
        <xdr:cNvPr id="75" name="Přímá spojnice 353"/>
        <xdr:cNvSpPr>
          <a:spLocks/>
        </xdr:cNvSpPr>
      </xdr:nvSpPr>
      <xdr:spPr>
        <a:xfrm>
          <a:off x="33470850" y="13582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57</xdr:row>
      <xdr:rowOff>76200</xdr:rowOff>
    </xdr:from>
    <xdr:to>
      <xdr:col>47</xdr:col>
      <xdr:colOff>266700</xdr:colOff>
      <xdr:row>57</xdr:row>
      <xdr:rowOff>114300</xdr:rowOff>
    </xdr:to>
    <xdr:sp>
      <xdr:nvSpPr>
        <xdr:cNvPr id="76" name="Přímá spojnice 355"/>
        <xdr:cNvSpPr>
          <a:spLocks/>
        </xdr:cNvSpPr>
      </xdr:nvSpPr>
      <xdr:spPr>
        <a:xfrm>
          <a:off x="34213800" y="1365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61</xdr:row>
      <xdr:rowOff>114300</xdr:rowOff>
    </xdr:from>
    <xdr:to>
      <xdr:col>50</xdr:col>
      <xdr:colOff>495300</xdr:colOff>
      <xdr:row>63</xdr:row>
      <xdr:rowOff>0</xdr:rowOff>
    </xdr:to>
    <xdr:sp>
      <xdr:nvSpPr>
        <xdr:cNvPr id="77" name="Přímá spojnice 368"/>
        <xdr:cNvSpPr>
          <a:spLocks/>
        </xdr:cNvSpPr>
      </xdr:nvSpPr>
      <xdr:spPr>
        <a:xfrm>
          <a:off x="34956750" y="14611350"/>
          <a:ext cx="22288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60</xdr:row>
      <xdr:rowOff>0</xdr:rowOff>
    </xdr:from>
    <xdr:to>
      <xdr:col>46</xdr:col>
      <xdr:colOff>495300</xdr:colOff>
      <xdr:row>60</xdr:row>
      <xdr:rowOff>76200</xdr:rowOff>
    </xdr:to>
    <xdr:sp>
      <xdr:nvSpPr>
        <xdr:cNvPr id="78" name="Přímá spojnice 369"/>
        <xdr:cNvSpPr>
          <a:spLocks/>
        </xdr:cNvSpPr>
      </xdr:nvSpPr>
      <xdr:spPr>
        <a:xfrm>
          <a:off x="33470850" y="14268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60</xdr:row>
      <xdr:rowOff>76200</xdr:rowOff>
    </xdr:from>
    <xdr:to>
      <xdr:col>47</xdr:col>
      <xdr:colOff>266700</xdr:colOff>
      <xdr:row>60</xdr:row>
      <xdr:rowOff>114300</xdr:rowOff>
    </xdr:to>
    <xdr:sp>
      <xdr:nvSpPr>
        <xdr:cNvPr id="79" name="Přímá spojnice 371"/>
        <xdr:cNvSpPr>
          <a:spLocks/>
        </xdr:cNvSpPr>
      </xdr:nvSpPr>
      <xdr:spPr>
        <a:xfrm>
          <a:off x="34213800" y="14344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63</xdr:row>
      <xdr:rowOff>76200</xdr:rowOff>
    </xdr:from>
    <xdr:to>
      <xdr:col>52</xdr:col>
      <xdr:colOff>495300</xdr:colOff>
      <xdr:row>63</xdr:row>
      <xdr:rowOff>114300</xdr:rowOff>
    </xdr:to>
    <xdr:sp>
      <xdr:nvSpPr>
        <xdr:cNvPr id="80" name="Přímá spojnice 389"/>
        <xdr:cNvSpPr>
          <a:spLocks/>
        </xdr:cNvSpPr>
      </xdr:nvSpPr>
      <xdr:spPr>
        <a:xfrm>
          <a:off x="37928550" y="15030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63</xdr:row>
      <xdr:rowOff>0</xdr:rowOff>
    </xdr:from>
    <xdr:to>
      <xdr:col>51</xdr:col>
      <xdr:colOff>266700</xdr:colOff>
      <xdr:row>63</xdr:row>
      <xdr:rowOff>76200</xdr:rowOff>
    </xdr:to>
    <xdr:sp>
      <xdr:nvSpPr>
        <xdr:cNvPr id="81" name="Přímá spojnice 390"/>
        <xdr:cNvSpPr>
          <a:spLocks/>
        </xdr:cNvSpPr>
      </xdr:nvSpPr>
      <xdr:spPr>
        <a:xfrm flipH="1" flipV="1">
          <a:off x="37185600" y="14954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61</xdr:row>
      <xdr:rowOff>114300</xdr:rowOff>
    </xdr:from>
    <xdr:to>
      <xdr:col>53</xdr:col>
      <xdr:colOff>266700</xdr:colOff>
      <xdr:row>67</xdr:row>
      <xdr:rowOff>114300</xdr:rowOff>
    </xdr:to>
    <xdr:sp>
      <xdr:nvSpPr>
        <xdr:cNvPr id="82" name="Přímá spojnice 411"/>
        <xdr:cNvSpPr>
          <a:spLocks/>
        </xdr:cNvSpPr>
      </xdr:nvSpPr>
      <xdr:spPr>
        <a:xfrm flipH="1" flipV="1">
          <a:off x="34956750" y="14611350"/>
          <a:ext cx="44577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57</xdr:row>
      <xdr:rowOff>114300</xdr:rowOff>
    </xdr:from>
    <xdr:to>
      <xdr:col>53</xdr:col>
      <xdr:colOff>266700</xdr:colOff>
      <xdr:row>70</xdr:row>
      <xdr:rowOff>114300</xdr:rowOff>
    </xdr:to>
    <xdr:sp>
      <xdr:nvSpPr>
        <xdr:cNvPr id="83" name="Přímá spojnice 435"/>
        <xdr:cNvSpPr>
          <a:spLocks/>
        </xdr:cNvSpPr>
      </xdr:nvSpPr>
      <xdr:spPr>
        <a:xfrm>
          <a:off x="29756100" y="13696950"/>
          <a:ext cx="965835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70</xdr:row>
      <xdr:rowOff>114300</xdr:rowOff>
    </xdr:from>
    <xdr:to>
      <xdr:col>54</xdr:col>
      <xdr:colOff>495300</xdr:colOff>
      <xdr:row>71</xdr:row>
      <xdr:rowOff>85725</xdr:rowOff>
    </xdr:to>
    <xdr:sp>
      <xdr:nvSpPr>
        <xdr:cNvPr id="84" name="Přímá spojnice 437"/>
        <xdr:cNvSpPr>
          <a:spLocks/>
        </xdr:cNvSpPr>
      </xdr:nvSpPr>
      <xdr:spPr>
        <a:xfrm flipH="1" flipV="1">
          <a:off x="39414450" y="166687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71</xdr:row>
      <xdr:rowOff>85725</xdr:rowOff>
    </xdr:from>
    <xdr:to>
      <xdr:col>55</xdr:col>
      <xdr:colOff>266700</xdr:colOff>
      <xdr:row>71</xdr:row>
      <xdr:rowOff>228600</xdr:rowOff>
    </xdr:to>
    <xdr:sp>
      <xdr:nvSpPr>
        <xdr:cNvPr id="85" name="Přímá spojnice 440"/>
        <xdr:cNvSpPr>
          <a:spLocks/>
        </xdr:cNvSpPr>
      </xdr:nvSpPr>
      <xdr:spPr>
        <a:xfrm>
          <a:off x="40157400" y="168687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71</xdr:row>
      <xdr:rowOff>228600</xdr:rowOff>
    </xdr:from>
    <xdr:to>
      <xdr:col>56</xdr:col>
      <xdr:colOff>495300</xdr:colOff>
      <xdr:row>72</xdr:row>
      <xdr:rowOff>76200</xdr:rowOff>
    </xdr:to>
    <xdr:sp>
      <xdr:nvSpPr>
        <xdr:cNvPr id="86" name="Přímá spojnice 441"/>
        <xdr:cNvSpPr>
          <a:spLocks/>
        </xdr:cNvSpPr>
      </xdr:nvSpPr>
      <xdr:spPr>
        <a:xfrm>
          <a:off x="40900350" y="1701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72</xdr:row>
      <xdr:rowOff>76200</xdr:rowOff>
    </xdr:from>
    <xdr:to>
      <xdr:col>57</xdr:col>
      <xdr:colOff>266700</xdr:colOff>
      <xdr:row>72</xdr:row>
      <xdr:rowOff>114300</xdr:rowOff>
    </xdr:to>
    <xdr:sp>
      <xdr:nvSpPr>
        <xdr:cNvPr id="87" name="Přímá spojnice 443"/>
        <xdr:cNvSpPr>
          <a:spLocks/>
        </xdr:cNvSpPr>
      </xdr:nvSpPr>
      <xdr:spPr>
        <a:xfrm>
          <a:off x="41643300" y="17087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73</xdr:row>
      <xdr:rowOff>114300</xdr:rowOff>
    </xdr:from>
    <xdr:to>
      <xdr:col>51</xdr:col>
      <xdr:colOff>266700</xdr:colOff>
      <xdr:row>79</xdr:row>
      <xdr:rowOff>152400</xdr:rowOff>
    </xdr:to>
    <xdr:sp>
      <xdr:nvSpPr>
        <xdr:cNvPr id="88" name="Přímá spojnice 455"/>
        <xdr:cNvSpPr>
          <a:spLocks/>
        </xdr:cNvSpPr>
      </xdr:nvSpPr>
      <xdr:spPr>
        <a:xfrm flipH="1" flipV="1">
          <a:off x="35699700" y="17354550"/>
          <a:ext cx="2228850" cy="1409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55</xdr:row>
      <xdr:rowOff>114300</xdr:rowOff>
    </xdr:from>
    <xdr:to>
      <xdr:col>103</xdr:col>
      <xdr:colOff>266700</xdr:colOff>
      <xdr:row>64</xdr:row>
      <xdr:rowOff>114300</xdr:rowOff>
    </xdr:to>
    <xdr:sp>
      <xdr:nvSpPr>
        <xdr:cNvPr id="89" name="Přímá spojnice 504"/>
        <xdr:cNvSpPr>
          <a:spLocks/>
        </xdr:cNvSpPr>
      </xdr:nvSpPr>
      <xdr:spPr>
        <a:xfrm flipV="1">
          <a:off x="69875400" y="13239750"/>
          <a:ext cx="66865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45</xdr:row>
      <xdr:rowOff>114300</xdr:rowOff>
    </xdr:from>
    <xdr:to>
      <xdr:col>189</xdr:col>
      <xdr:colOff>19050</xdr:colOff>
      <xdr:row>45</xdr:row>
      <xdr:rowOff>114300</xdr:rowOff>
    </xdr:to>
    <xdr:sp>
      <xdr:nvSpPr>
        <xdr:cNvPr id="90" name="Přímá spojnice 510"/>
        <xdr:cNvSpPr>
          <a:spLocks/>
        </xdr:cNvSpPr>
      </xdr:nvSpPr>
      <xdr:spPr>
        <a:xfrm>
          <a:off x="68846700" y="10953750"/>
          <a:ext cx="71361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42</xdr:row>
      <xdr:rowOff>114300</xdr:rowOff>
    </xdr:from>
    <xdr:to>
      <xdr:col>133</xdr:col>
      <xdr:colOff>266700</xdr:colOff>
      <xdr:row>42</xdr:row>
      <xdr:rowOff>114300</xdr:rowOff>
    </xdr:to>
    <xdr:sp>
      <xdr:nvSpPr>
        <xdr:cNvPr id="91" name="Přímá spojnice 511"/>
        <xdr:cNvSpPr>
          <a:spLocks/>
        </xdr:cNvSpPr>
      </xdr:nvSpPr>
      <xdr:spPr>
        <a:xfrm>
          <a:off x="68846700" y="10267950"/>
          <a:ext cx="3000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266700</xdr:colOff>
      <xdr:row>42</xdr:row>
      <xdr:rowOff>114300</xdr:rowOff>
    </xdr:from>
    <xdr:to>
      <xdr:col>146</xdr:col>
      <xdr:colOff>257175</xdr:colOff>
      <xdr:row>42</xdr:row>
      <xdr:rowOff>114300</xdr:rowOff>
    </xdr:to>
    <xdr:sp>
      <xdr:nvSpPr>
        <xdr:cNvPr id="92" name="Přímá spojnice 517"/>
        <xdr:cNvSpPr>
          <a:spLocks/>
        </xdr:cNvSpPr>
      </xdr:nvSpPr>
      <xdr:spPr>
        <a:xfrm>
          <a:off x="98850450" y="10267950"/>
          <a:ext cx="9420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39</xdr:row>
      <xdr:rowOff>114300</xdr:rowOff>
    </xdr:from>
    <xdr:to>
      <xdr:col>122</xdr:col>
      <xdr:colOff>495300</xdr:colOff>
      <xdr:row>39</xdr:row>
      <xdr:rowOff>152400</xdr:rowOff>
    </xdr:to>
    <xdr:sp>
      <xdr:nvSpPr>
        <xdr:cNvPr id="93" name="Přímá spojnice 526"/>
        <xdr:cNvSpPr>
          <a:spLocks/>
        </xdr:cNvSpPr>
      </xdr:nvSpPr>
      <xdr:spPr>
        <a:xfrm>
          <a:off x="89935050" y="958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39</xdr:row>
      <xdr:rowOff>152400</xdr:rowOff>
    </xdr:from>
    <xdr:to>
      <xdr:col>123</xdr:col>
      <xdr:colOff>266700</xdr:colOff>
      <xdr:row>40</xdr:row>
      <xdr:rowOff>0</xdr:rowOff>
    </xdr:to>
    <xdr:sp>
      <xdr:nvSpPr>
        <xdr:cNvPr id="94" name="Přímá spojnice 527"/>
        <xdr:cNvSpPr>
          <a:spLocks/>
        </xdr:cNvSpPr>
      </xdr:nvSpPr>
      <xdr:spPr>
        <a:xfrm flipH="1" flipV="1">
          <a:off x="90678000" y="9620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40</xdr:row>
      <xdr:rowOff>0</xdr:rowOff>
    </xdr:from>
    <xdr:to>
      <xdr:col>128</xdr:col>
      <xdr:colOff>495300</xdr:colOff>
      <xdr:row>42</xdr:row>
      <xdr:rowOff>114300</xdr:rowOff>
    </xdr:to>
    <xdr:sp>
      <xdr:nvSpPr>
        <xdr:cNvPr id="95" name="Přímá spojnice 531"/>
        <xdr:cNvSpPr>
          <a:spLocks/>
        </xdr:cNvSpPr>
      </xdr:nvSpPr>
      <xdr:spPr>
        <a:xfrm flipH="1" flipV="1">
          <a:off x="91420950" y="96964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28</xdr:row>
      <xdr:rowOff>114300</xdr:rowOff>
    </xdr:from>
    <xdr:to>
      <xdr:col>124</xdr:col>
      <xdr:colOff>495300</xdr:colOff>
      <xdr:row>40</xdr:row>
      <xdr:rowOff>114300</xdr:rowOff>
    </xdr:to>
    <xdr:sp>
      <xdr:nvSpPr>
        <xdr:cNvPr id="96" name="Přímá spojnice 535"/>
        <xdr:cNvSpPr>
          <a:spLocks/>
        </xdr:cNvSpPr>
      </xdr:nvSpPr>
      <xdr:spPr>
        <a:xfrm flipH="1" flipV="1">
          <a:off x="80276700" y="7067550"/>
          <a:ext cx="118872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39</xdr:row>
      <xdr:rowOff>114300</xdr:rowOff>
    </xdr:from>
    <xdr:to>
      <xdr:col>121</xdr:col>
      <xdr:colOff>266700</xdr:colOff>
      <xdr:row>39</xdr:row>
      <xdr:rowOff>114300</xdr:rowOff>
    </xdr:to>
    <xdr:sp>
      <xdr:nvSpPr>
        <xdr:cNvPr id="97" name="Přímá spojnice 538"/>
        <xdr:cNvSpPr>
          <a:spLocks/>
        </xdr:cNvSpPr>
      </xdr:nvSpPr>
      <xdr:spPr>
        <a:xfrm>
          <a:off x="68846700" y="9582150"/>
          <a:ext cx="2108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36</xdr:row>
      <xdr:rowOff>114300</xdr:rowOff>
    </xdr:from>
    <xdr:to>
      <xdr:col>117</xdr:col>
      <xdr:colOff>266700</xdr:colOff>
      <xdr:row>36</xdr:row>
      <xdr:rowOff>114300</xdr:rowOff>
    </xdr:to>
    <xdr:sp>
      <xdr:nvSpPr>
        <xdr:cNvPr id="98" name="Přímá spojnice 539"/>
        <xdr:cNvSpPr>
          <a:spLocks/>
        </xdr:cNvSpPr>
      </xdr:nvSpPr>
      <xdr:spPr>
        <a:xfrm>
          <a:off x="68846700" y="8896350"/>
          <a:ext cx="1811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33</xdr:row>
      <xdr:rowOff>114300</xdr:rowOff>
    </xdr:from>
    <xdr:to>
      <xdr:col>113</xdr:col>
      <xdr:colOff>266700</xdr:colOff>
      <xdr:row>33</xdr:row>
      <xdr:rowOff>114300</xdr:rowOff>
    </xdr:to>
    <xdr:sp>
      <xdr:nvSpPr>
        <xdr:cNvPr id="99" name="Přímá spojnice 540"/>
        <xdr:cNvSpPr>
          <a:spLocks/>
        </xdr:cNvSpPr>
      </xdr:nvSpPr>
      <xdr:spPr>
        <a:xfrm>
          <a:off x="68846700" y="8210550"/>
          <a:ext cx="1514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30</xdr:row>
      <xdr:rowOff>114300</xdr:rowOff>
    </xdr:from>
    <xdr:to>
      <xdr:col>109</xdr:col>
      <xdr:colOff>266700</xdr:colOff>
      <xdr:row>30</xdr:row>
      <xdr:rowOff>114300</xdr:rowOff>
    </xdr:to>
    <xdr:sp>
      <xdr:nvSpPr>
        <xdr:cNvPr id="100" name="Přímá spojnice 541"/>
        <xdr:cNvSpPr>
          <a:spLocks/>
        </xdr:cNvSpPr>
      </xdr:nvSpPr>
      <xdr:spPr>
        <a:xfrm>
          <a:off x="68846700" y="7524750"/>
          <a:ext cx="1217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27</xdr:row>
      <xdr:rowOff>114300</xdr:rowOff>
    </xdr:from>
    <xdr:to>
      <xdr:col>105</xdr:col>
      <xdr:colOff>266700</xdr:colOff>
      <xdr:row>27</xdr:row>
      <xdr:rowOff>114300</xdr:rowOff>
    </xdr:to>
    <xdr:sp>
      <xdr:nvSpPr>
        <xdr:cNvPr id="101" name="Přímá spojnice 542"/>
        <xdr:cNvSpPr>
          <a:spLocks/>
        </xdr:cNvSpPr>
      </xdr:nvSpPr>
      <xdr:spPr>
        <a:xfrm>
          <a:off x="68846700" y="6838950"/>
          <a:ext cx="920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36</xdr:row>
      <xdr:rowOff>114300</xdr:rowOff>
    </xdr:from>
    <xdr:to>
      <xdr:col>118</xdr:col>
      <xdr:colOff>495300</xdr:colOff>
      <xdr:row>36</xdr:row>
      <xdr:rowOff>152400</xdr:rowOff>
    </xdr:to>
    <xdr:sp>
      <xdr:nvSpPr>
        <xdr:cNvPr id="102" name="Přímá spojnice 555"/>
        <xdr:cNvSpPr>
          <a:spLocks/>
        </xdr:cNvSpPr>
      </xdr:nvSpPr>
      <xdr:spPr>
        <a:xfrm>
          <a:off x="86963250" y="8896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36</xdr:row>
      <xdr:rowOff>152400</xdr:rowOff>
    </xdr:from>
    <xdr:to>
      <xdr:col>119</xdr:col>
      <xdr:colOff>266700</xdr:colOff>
      <xdr:row>37</xdr:row>
      <xdr:rowOff>0</xdr:rowOff>
    </xdr:to>
    <xdr:sp>
      <xdr:nvSpPr>
        <xdr:cNvPr id="103" name="Přímá spojnice 556"/>
        <xdr:cNvSpPr>
          <a:spLocks/>
        </xdr:cNvSpPr>
      </xdr:nvSpPr>
      <xdr:spPr>
        <a:xfrm flipH="1" flipV="1">
          <a:off x="87706200" y="8934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37</xdr:row>
      <xdr:rowOff>0</xdr:rowOff>
    </xdr:from>
    <xdr:to>
      <xdr:col>120</xdr:col>
      <xdr:colOff>495300</xdr:colOff>
      <xdr:row>37</xdr:row>
      <xdr:rowOff>114300</xdr:rowOff>
    </xdr:to>
    <xdr:sp>
      <xdr:nvSpPr>
        <xdr:cNvPr id="104" name="Přímá spojnice 560"/>
        <xdr:cNvSpPr>
          <a:spLocks/>
        </xdr:cNvSpPr>
      </xdr:nvSpPr>
      <xdr:spPr>
        <a:xfrm flipH="1" flipV="1">
          <a:off x="88449150" y="9010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33</xdr:row>
      <xdr:rowOff>114300</xdr:rowOff>
    </xdr:from>
    <xdr:to>
      <xdr:col>114</xdr:col>
      <xdr:colOff>495300</xdr:colOff>
      <xdr:row>33</xdr:row>
      <xdr:rowOff>152400</xdr:rowOff>
    </xdr:to>
    <xdr:sp>
      <xdr:nvSpPr>
        <xdr:cNvPr id="105" name="Přímá spojnice 562"/>
        <xdr:cNvSpPr>
          <a:spLocks/>
        </xdr:cNvSpPr>
      </xdr:nvSpPr>
      <xdr:spPr>
        <a:xfrm>
          <a:off x="83991450" y="8210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33</xdr:row>
      <xdr:rowOff>152400</xdr:rowOff>
    </xdr:from>
    <xdr:to>
      <xdr:col>115</xdr:col>
      <xdr:colOff>266700</xdr:colOff>
      <xdr:row>34</xdr:row>
      <xdr:rowOff>0</xdr:rowOff>
    </xdr:to>
    <xdr:sp>
      <xdr:nvSpPr>
        <xdr:cNvPr id="106" name="Přímá spojnice 563"/>
        <xdr:cNvSpPr>
          <a:spLocks/>
        </xdr:cNvSpPr>
      </xdr:nvSpPr>
      <xdr:spPr>
        <a:xfrm flipH="1" flipV="1">
          <a:off x="84734400" y="8248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34</xdr:row>
      <xdr:rowOff>0</xdr:rowOff>
    </xdr:from>
    <xdr:to>
      <xdr:col>116</xdr:col>
      <xdr:colOff>495300</xdr:colOff>
      <xdr:row>34</xdr:row>
      <xdr:rowOff>114300</xdr:rowOff>
    </xdr:to>
    <xdr:sp>
      <xdr:nvSpPr>
        <xdr:cNvPr id="107" name="Přímá spojnice 567"/>
        <xdr:cNvSpPr>
          <a:spLocks/>
        </xdr:cNvSpPr>
      </xdr:nvSpPr>
      <xdr:spPr>
        <a:xfrm flipH="1" flipV="1">
          <a:off x="85477350" y="8324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30</xdr:row>
      <xdr:rowOff>114300</xdr:rowOff>
    </xdr:from>
    <xdr:to>
      <xdr:col>110</xdr:col>
      <xdr:colOff>495300</xdr:colOff>
      <xdr:row>30</xdr:row>
      <xdr:rowOff>152400</xdr:rowOff>
    </xdr:to>
    <xdr:sp>
      <xdr:nvSpPr>
        <xdr:cNvPr id="108" name="Přímá spojnice 569"/>
        <xdr:cNvSpPr>
          <a:spLocks/>
        </xdr:cNvSpPr>
      </xdr:nvSpPr>
      <xdr:spPr>
        <a:xfrm>
          <a:off x="81019650" y="7524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30</xdr:row>
      <xdr:rowOff>152400</xdr:rowOff>
    </xdr:from>
    <xdr:to>
      <xdr:col>111</xdr:col>
      <xdr:colOff>266700</xdr:colOff>
      <xdr:row>31</xdr:row>
      <xdr:rowOff>0</xdr:rowOff>
    </xdr:to>
    <xdr:sp>
      <xdr:nvSpPr>
        <xdr:cNvPr id="109" name="Přímá spojnice 570"/>
        <xdr:cNvSpPr>
          <a:spLocks/>
        </xdr:cNvSpPr>
      </xdr:nvSpPr>
      <xdr:spPr>
        <a:xfrm flipH="1" flipV="1">
          <a:off x="81762600" y="7562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31</xdr:row>
      <xdr:rowOff>0</xdr:rowOff>
    </xdr:from>
    <xdr:to>
      <xdr:col>112</xdr:col>
      <xdr:colOff>495300</xdr:colOff>
      <xdr:row>31</xdr:row>
      <xdr:rowOff>114300</xdr:rowOff>
    </xdr:to>
    <xdr:sp>
      <xdr:nvSpPr>
        <xdr:cNvPr id="110" name="Přímá spojnice 574"/>
        <xdr:cNvSpPr>
          <a:spLocks/>
        </xdr:cNvSpPr>
      </xdr:nvSpPr>
      <xdr:spPr>
        <a:xfrm flipH="1" flipV="1">
          <a:off x="82505550" y="7639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27</xdr:row>
      <xdr:rowOff>114300</xdr:rowOff>
    </xdr:from>
    <xdr:to>
      <xdr:col>106</xdr:col>
      <xdr:colOff>495300</xdr:colOff>
      <xdr:row>27</xdr:row>
      <xdr:rowOff>152400</xdr:rowOff>
    </xdr:to>
    <xdr:sp>
      <xdr:nvSpPr>
        <xdr:cNvPr id="111" name="Přímá spojnice 579"/>
        <xdr:cNvSpPr>
          <a:spLocks/>
        </xdr:cNvSpPr>
      </xdr:nvSpPr>
      <xdr:spPr>
        <a:xfrm>
          <a:off x="78047850" y="6838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27</xdr:row>
      <xdr:rowOff>152400</xdr:rowOff>
    </xdr:from>
    <xdr:to>
      <xdr:col>107</xdr:col>
      <xdr:colOff>266700</xdr:colOff>
      <xdr:row>28</xdr:row>
      <xdr:rowOff>0</xdr:rowOff>
    </xdr:to>
    <xdr:sp>
      <xdr:nvSpPr>
        <xdr:cNvPr id="112" name="Přímá spojnice 580"/>
        <xdr:cNvSpPr>
          <a:spLocks/>
        </xdr:cNvSpPr>
      </xdr:nvSpPr>
      <xdr:spPr>
        <a:xfrm flipH="1" flipV="1">
          <a:off x="78790800" y="6877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28</xdr:row>
      <xdr:rowOff>0</xdr:rowOff>
    </xdr:from>
    <xdr:to>
      <xdr:col>108</xdr:col>
      <xdr:colOff>495300</xdr:colOff>
      <xdr:row>28</xdr:row>
      <xdr:rowOff>114300</xdr:rowOff>
    </xdr:to>
    <xdr:sp>
      <xdr:nvSpPr>
        <xdr:cNvPr id="113" name="Přímá spojnice 584"/>
        <xdr:cNvSpPr>
          <a:spLocks/>
        </xdr:cNvSpPr>
      </xdr:nvSpPr>
      <xdr:spPr>
        <a:xfrm flipH="1" flipV="1">
          <a:off x="79533750" y="6953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51</xdr:row>
      <xdr:rowOff>114300</xdr:rowOff>
    </xdr:from>
    <xdr:to>
      <xdr:col>126</xdr:col>
      <xdr:colOff>495300</xdr:colOff>
      <xdr:row>51</xdr:row>
      <xdr:rowOff>114300</xdr:rowOff>
    </xdr:to>
    <xdr:sp>
      <xdr:nvSpPr>
        <xdr:cNvPr id="114" name="Přímá spojnice 589"/>
        <xdr:cNvSpPr>
          <a:spLocks/>
        </xdr:cNvSpPr>
      </xdr:nvSpPr>
      <xdr:spPr>
        <a:xfrm>
          <a:off x="53987700" y="12325350"/>
          <a:ext cx="396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54</xdr:row>
      <xdr:rowOff>114300</xdr:rowOff>
    </xdr:from>
    <xdr:to>
      <xdr:col>103</xdr:col>
      <xdr:colOff>266700</xdr:colOff>
      <xdr:row>54</xdr:row>
      <xdr:rowOff>114300</xdr:rowOff>
    </xdr:to>
    <xdr:sp>
      <xdr:nvSpPr>
        <xdr:cNvPr id="115" name="Přímá spojnice 590"/>
        <xdr:cNvSpPr>
          <a:spLocks/>
        </xdr:cNvSpPr>
      </xdr:nvSpPr>
      <xdr:spPr>
        <a:xfrm>
          <a:off x="53987700" y="13011150"/>
          <a:ext cx="2257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57</xdr:row>
      <xdr:rowOff>114300</xdr:rowOff>
    </xdr:from>
    <xdr:to>
      <xdr:col>98</xdr:col>
      <xdr:colOff>495300</xdr:colOff>
      <xdr:row>57</xdr:row>
      <xdr:rowOff>114300</xdr:rowOff>
    </xdr:to>
    <xdr:sp>
      <xdr:nvSpPr>
        <xdr:cNvPr id="116" name="Přímá spojnice 591"/>
        <xdr:cNvSpPr>
          <a:spLocks/>
        </xdr:cNvSpPr>
      </xdr:nvSpPr>
      <xdr:spPr>
        <a:xfrm>
          <a:off x="53987700" y="13696950"/>
          <a:ext cx="1885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48</xdr:row>
      <xdr:rowOff>114300</xdr:rowOff>
    </xdr:from>
    <xdr:to>
      <xdr:col>138</xdr:col>
      <xdr:colOff>495300</xdr:colOff>
      <xdr:row>48</xdr:row>
      <xdr:rowOff>114300</xdr:rowOff>
    </xdr:to>
    <xdr:sp>
      <xdr:nvSpPr>
        <xdr:cNvPr id="117" name="Přímá spojnice 592"/>
        <xdr:cNvSpPr>
          <a:spLocks/>
        </xdr:cNvSpPr>
      </xdr:nvSpPr>
      <xdr:spPr>
        <a:xfrm>
          <a:off x="68846700" y="11639550"/>
          <a:ext cx="3371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51</xdr:row>
      <xdr:rowOff>114300</xdr:rowOff>
    </xdr:from>
    <xdr:to>
      <xdr:col>109</xdr:col>
      <xdr:colOff>266700</xdr:colOff>
      <xdr:row>55</xdr:row>
      <xdr:rowOff>114300</xdr:rowOff>
    </xdr:to>
    <xdr:sp>
      <xdr:nvSpPr>
        <xdr:cNvPr id="118" name="Přímá spojnice 597"/>
        <xdr:cNvSpPr>
          <a:spLocks/>
        </xdr:cNvSpPr>
      </xdr:nvSpPr>
      <xdr:spPr>
        <a:xfrm flipV="1">
          <a:off x="76561950" y="123253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24</xdr:row>
      <xdr:rowOff>76200</xdr:rowOff>
    </xdr:from>
    <xdr:to>
      <xdr:col>89</xdr:col>
      <xdr:colOff>266700</xdr:colOff>
      <xdr:row>24</xdr:row>
      <xdr:rowOff>114300</xdr:rowOff>
    </xdr:to>
    <xdr:sp>
      <xdr:nvSpPr>
        <xdr:cNvPr id="119" name="Přímá spojnice 611"/>
        <xdr:cNvSpPr>
          <a:spLocks/>
        </xdr:cNvSpPr>
      </xdr:nvSpPr>
      <xdr:spPr>
        <a:xfrm flipV="1">
          <a:off x="65417700" y="6115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24</xdr:row>
      <xdr:rowOff>0</xdr:rowOff>
    </xdr:from>
    <xdr:to>
      <xdr:col>90</xdr:col>
      <xdr:colOff>495300</xdr:colOff>
      <xdr:row>24</xdr:row>
      <xdr:rowOff>76200</xdr:rowOff>
    </xdr:to>
    <xdr:sp>
      <xdr:nvSpPr>
        <xdr:cNvPr id="120" name="Přímá spojnice 612"/>
        <xdr:cNvSpPr>
          <a:spLocks/>
        </xdr:cNvSpPr>
      </xdr:nvSpPr>
      <xdr:spPr>
        <a:xfrm flipV="1">
          <a:off x="66160650" y="6038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21</xdr:row>
      <xdr:rowOff>114300</xdr:rowOff>
    </xdr:from>
    <xdr:to>
      <xdr:col>95</xdr:col>
      <xdr:colOff>247650</xdr:colOff>
      <xdr:row>24</xdr:row>
      <xdr:rowOff>0</xdr:rowOff>
    </xdr:to>
    <xdr:sp>
      <xdr:nvSpPr>
        <xdr:cNvPr id="121" name="Přímá spojnice 615"/>
        <xdr:cNvSpPr>
          <a:spLocks/>
        </xdr:cNvSpPr>
      </xdr:nvSpPr>
      <xdr:spPr>
        <a:xfrm flipV="1">
          <a:off x="66903600" y="546735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266700</xdr:colOff>
      <xdr:row>42</xdr:row>
      <xdr:rowOff>114300</xdr:rowOff>
    </xdr:from>
    <xdr:to>
      <xdr:col>141</xdr:col>
      <xdr:colOff>266700</xdr:colOff>
      <xdr:row>45</xdr:row>
      <xdr:rowOff>114300</xdr:rowOff>
    </xdr:to>
    <xdr:sp>
      <xdr:nvSpPr>
        <xdr:cNvPr id="122" name="Přímá spojnice 620"/>
        <xdr:cNvSpPr>
          <a:spLocks/>
        </xdr:cNvSpPr>
      </xdr:nvSpPr>
      <xdr:spPr>
        <a:xfrm flipH="1" flipV="1">
          <a:off x="98850450" y="102679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28</xdr:row>
      <xdr:rowOff>114300</xdr:rowOff>
    </xdr:from>
    <xdr:to>
      <xdr:col>132</xdr:col>
      <xdr:colOff>495300</xdr:colOff>
      <xdr:row>42</xdr:row>
      <xdr:rowOff>114300</xdr:rowOff>
    </xdr:to>
    <xdr:sp>
      <xdr:nvSpPr>
        <xdr:cNvPr id="123" name="Přímá spojnice 622"/>
        <xdr:cNvSpPr>
          <a:spLocks/>
        </xdr:cNvSpPr>
      </xdr:nvSpPr>
      <xdr:spPr>
        <a:xfrm flipH="1" flipV="1">
          <a:off x="83972400" y="7067550"/>
          <a:ext cx="14135100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55</xdr:row>
      <xdr:rowOff>114300</xdr:rowOff>
    </xdr:from>
    <xdr:to>
      <xdr:col>103</xdr:col>
      <xdr:colOff>266700</xdr:colOff>
      <xdr:row>60</xdr:row>
      <xdr:rowOff>0</xdr:rowOff>
    </xdr:to>
    <xdr:sp>
      <xdr:nvSpPr>
        <xdr:cNvPr id="124" name="Přímá spojnice 642"/>
        <xdr:cNvSpPr>
          <a:spLocks/>
        </xdr:cNvSpPr>
      </xdr:nvSpPr>
      <xdr:spPr>
        <a:xfrm flipV="1">
          <a:off x="69875400" y="132397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60</xdr:row>
      <xdr:rowOff>114300</xdr:rowOff>
    </xdr:from>
    <xdr:to>
      <xdr:col>98</xdr:col>
      <xdr:colOff>495300</xdr:colOff>
      <xdr:row>66</xdr:row>
      <xdr:rowOff>0</xdr:rowOff>
    </xdr:to>
    <xdr:sp>
      <xdr:nvSpPr>
        <xdr:cNvPr id="125" name="Přímá spojnice 651"/>
        <xdr:cNvSpPr>
          <a:spLocks/>
        </xdr:cNvSpPr>
      </xdr:nvSpPr>
      <xdr:spPr>
        <a:xfrm flipV="1">
          <a:off x="64674750" y="14382750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64</xdr:row>
      <xdr:rowOff>114300</xdr:rowOff>
    </xdr:from>
    <xdr:to>
      <xdr:col>94</xdr:col>
      <xdr:colOff>495300</xdr:colOff>
      <xdr:row>68</xdr:row>
      <xdr:rowOff>114300</xdr:rowOff>
    </xdr:to>
    <xdr:sp>
      <xdr:nvSpPr>
        <xdr:cNvPr id="126" name="Přímá spojnice 689"/>
        <xdr:cNvSpPr>
          <a:spLocks/>
        </xdr:cNvSpPr>
      </xdr:nvSpPr>
      <xdr:spPr>
        <a:xfrm flipV="1">
          <a:off x="65417700" y="152971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64</xdr:row>
      <xdr:rowOff>114300</xdr:rowOff>
    </xdr:from>
    <xdr:to>
      <xdr:col>94</xdr:col>
      <xdr:colOff>495300</xdr:colOff>
      <xdr:row>69</xdr:row>
      <xdr:rowOff>114300</xdr:rowOff>
    </xdr:to>
    <xdr:sp>
      <xdr:nvSpPr>
        <xdr:cNvPr id="127" name="Přímá spojnice 706"/>
        <xdr:cNvSpPr>
          <a:spLocks/>
        </xdr:cNvSpPr>
      </xdr:nvSpPr>
      <xdr:spPr>
        <a:xfrm flipV="1">
          <a:off x="66903600" y="15297150"/>
          <a:ext cx="2971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47</xdr:row>
      <xdr:rowOff>114300</xdr:rowOff>
    </xdr:from>
    <xdr:to>
      <xdr:col>142</xdr:col>
      <xdr:colOff>495300</xdr:colOff>
      <xdr:row>55</xdr:row>
      <xdr:rowOff>0</xdr:rowOff>
    </xdr:to>
    <xdr:sp>
      <xdr:nvSpPr>
        <xdr:cNvPr id="128" name="Přímá spojnice 724"/>
        <xdr:cNvSpPr>
          <a:spLocks/>
        </xdr:cNvSpPr>
      </xdr:nvSpPr>
      <xdr:spPr>
        <a:xfrm flipV="1">
          <a:off x="94392750" y="11410950"/>
          <a:ext cx="1114425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82</xdr:row>
      <xdr:rowOff>0</xdr:rowOff>
    </xdr:from>
    <xdr:to>
      <xdr:col>110</xdr:col>
      <xdr:colOff>0</xdr:colOff>
      <xdr:row>84</xdr:row>
      <xdr:rowOff>0</xdr:rowOff>
    </xdr:to>
    <xdr:sp>
      <xdr:nvSpPr>
        <xdr:cNvPr id="129" name="text 55"/>
        <xdr:cNvSpPr txBox="1">
          <a:spLocks noChangeArrowheads="1"/>
        </xdr:cNvSpPr>
      </xdr:nvSpPr>
      <xdr:spPr>
        <a:xfrm>
          <a:off x="73323450" y="192976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173</xdr:col>
      <xdr:colOff>266700</xdr:colOff>
      <xdr:row>45</xdr:row>
      <xdr:rowOff>114300</xdr:rowOff>
    </xdr:from>
    <xdr:to>
      <xdr:col>181</xdr:col>
      <xdr:colOff>266700</xdr:colOff>
      <xdr:row>48</xdr:row>
      <xdr:rowOff>114300</xdr:rowOff>
    </xdr:to>
    <xdr:sp>
      <xdr:nvSpPr>
        <xdr:cNvPr id="130" name="Přímá spojnice 225"/>
        <xdr:cNvSpPr>
          <a:spLocks/>
        </xdr:cNvSpPr>
      </xdr:nvSpPr>
      <xdr:spPr>
        <a:xfrm>
          <a:off x="128568450" y="10953750"/>
          <a:ext cx="59436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>
      <xdr:nvSpPr>
        <xdr:cNvPr id="131" name="text 3"/>
        <xdr:cNvSpPr txBox="1">
          <a:spLocks noChangeArrowheads="1"/>
        </xdr:cNvSpPr>
      </xdr:nvSpPr>
      <xdr:spPr>
        <a:xfrm>
          <a:off x="514350" y="10839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45</xdr:row>
      <xdr:rowOff>114300</xdr:rowOff>
    </xdr:from>
    <xdr:to>
      <xdr:col>1</xdr:col>
      <xdr:colOff>447675</xdr:colOff>
      <xdr:row>45</xdr:row>
      <xdr:rowOff>114300</xdr:rowOff>
    </xdr:to>
    <xdr:sp>
      <xdr:nvSpPr>
        <xdr:cNvPr id="132" name="Line 3902"/>
        <xdr:cNvSpPr>
          <a:spLocks/>
        </xdr:cNvSpPr>
      </xdr:nvSpPr>
      <xdr:spPr>
        <a:xfrm>
          <a:off x="571500" y="10953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0</xdr:colOff>
      <xdr:row>45</xdr:row>
      <xdr:rowOff>0</xdr:rowOff>
    </xdr:from>
    <xdr:to>
      <xdr:col>190</xdr:col>
      <xdr:colOff>0</xdr:colOff>
      <xdr:row>46</xdr:row>
      <xdr:rowOff>0</xdr:rowOff>
    </xdr:to>
    <xdr:sp>
      <xdr:nvSpPr>
        <xdr:cNvPr id="133" name="text 3"/>
        <xdr:cNvSpPr txBox="1">
          <a:spLocks noChangeArrowheads="1"/>
        </xdr:cNvSpPr>
      </xdr:nvSpPr>
      <xdr:spPr>
        <a:xfrm>
          <a:off x="140188950" y="10839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57150</xdr:colOff>
      <xdr:row>45</xdr:row>
      <xdr:rowOff>114300</xdr:rowOff>
    </xdr:from>
    <xdr:to>
      <xdr:col>189</xdr:col>
      <xdr:colOff>447675</xdr:colOff>
      <xdr:row>45</xdr:row>
      <xdr:rowOff>114300</xdr:rowOff>
    </xdr:to>
    <xdr:sp>
      <xdr:nvSpPr>
        <xdr:cNvPr id="134" name="Line 4300"/>
        <xdr:cNvSpPr>
          <a:spLocks/>
        </xdr:cNvSpPr>
      </xdr:nvSpPr>
      <xdr:spPr>
        <a:xfrm>
          <a:off x="140246100" y="10953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48</xdr:row>
      <xdr:rowOff>0</xdr:rowOff>
    </xdr:from>
    <xdr:ext cx="523875" cy="228600"/>
    <xdr:sp>
      <xdr:nvSpPr>
        <xdr:cNvPr id="135" name="text 7125"/>
        <xdr:cNvSpPr txBox="1">
          <a:spLocks noChangeArrowheads="1"/>
        </xdr:cNvSpPr>
      </xdr:nvSpPr>
      <xdr:spPr>
        <a:xfrm>
          <a:off x="7200900" y="11525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36</xdr:col>
      <xdr:colOff>0</xdr:colOff>
      <xdr:row>45</xdr:row>
      <xdr:rowOff>0</xdr:rowOff>
    </xdr:from>
    <xdr:to>
      <xdr:col>37</xdr:col>
      <xdr:colOff>0</xdr:colOff>
      <xdr:row>46</xdr:row>
      <xdr:rowOff>0</xdr:rowOff>
    </xdr:to>
    <xdr:sp>
      <xdr:nvSpPr>
        <xdr:cNvPr id="136" name="text 7166"/>
        <xdr:cNvSpPr txBox="1">
          <a:spLocks noChangeArrowheads="1"/>
        </xdr:cNvSpPr>
      </xdr:nvSpPr>
      <xdr:spPr>
        <a:xfrm>
          <a:off x="26289000" y="1083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92</xdr:col>
      <xdr:colOff>0</xdr:colOff>
      <xdr:row>45</xdr:row>
      <xdr:rowOff>0</xdr:rowOff>
    </xdr:from>
    <xdr:to>
      <xdr:col>93</xdr:col>
      <xdr:colOff>0</xdr:colOff>
      <xdr:row>46</xdr:row>
      <xdr:rowOff>0</xdr:rowOff>
    </xdr:to>
    <xdr:sp>
      <xdr:nvSpPr>
        <xdr:cNvPr id="137" name="text 7166"/>
        <xdr:cNvSpPr txBox="1">
          <a:spLocks noChangeArrowheads="1"/>
        </xdr:cNvSpPr>
      </xdr:nvSpPr>
      <xdr:spPr>
        <a:xfrm>
          <a:off x="67894200" y="1083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92</xdr:col>
      <xdr:colOff>0</xdr:colOff>
      <xdr:row>48</xdr:row>
      <xdr:rowOff>0</xdr:rowOff>
    </xdr:from>
    <xdr:ext cx="971550" cy="228600"/>
    <xdr:sp>
      <xdr:nvSpPr>
        <xdr:cNvPr id="138" name="Text Box 3908"/>
        <xdr:cNvSpPr txBox="1">
          <a:spLocks noChangeArrowheads="1"/>
        </xdr:cNvSpPr>
      </xdr:nvSpPr>
      <xdr:spPr>
        <a:xfrm>
          <a:off x="67894200" y="11525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72</xdr:col>
      <xdr:colOff>0</xdr:colOff>
      <xdr:row>51</xdr:row>
      <xdr:rowOff>0</xdr:rowOff>
    </xdr:from>
    <xdr:ext cx="971550" cy="228600"/>
    <xdr:sp>
      <xdr:nvSpPr>
        <xdr:cNvPr id="139" name="Text Box 3908"/>
        <xdr:cNvSpPr txBox="1">
          <a:spLocks noChangeArrowheads="1"/>
        </xdr:cNvSpPr>
      </xdr:nvSpPr>
      <xdr:spPr>
        <a:xfrm>
          <a:off x="53035200" y="12211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72</xdr:col>
      <xdr:colOff>0</xdr:colOff>
      <xdr:row>54</xdr:row>
      <xdr:rowOff>0</xdr:rowOff>
    </xdr:from>
    <xdr:ext cx="971550" cy="228600"/>
    <xdr:sp>
      <xdr:nvSpPr>
        <xdr:cNvPr id="140" name="Text Box 3908"/>
        <xdr:cNvSpPr txBox="1">
          <a:spLocks noChangeArrowheads="1"/>
        </xdr:cNvSpPr>
      </xdr:nvSpPr>
      <xdr:spPr>
        <a:xfrm>
          <a:off x="53035200" y="12896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72</xdr:col>
      <xdr:colOff>0</xdr:colOff>
      <xdr:row>57</xdr:row>
      <xdr:rowOff>0</xdr:rowOff>
    </xdr:from>
    <xdr:ext cx="971550" cy="228600"/>
    <xdr:sp>
      <xdr:nvSpPr>
        <xdr:cNvPr id="141" name="Text Box 3908"/>
        <xdr:cNvSpPr txBox="1">
          <a:spLocks noChangeArrowheads="1"/>
        </xdr:cNvSpPr>
      </xdr:nvSpPr>
      <xdr:spPr>
        <a:xfrm>
          <a:off x="53035200" y="13582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72</xdr:col>
      <xdr:colOff>0</xdr:colOff>
      <xdr:row>60</xdr:row>
      <xdr:rowOff>0</xdr:rowOff>
    </xdr:from>
    <xdr:ext cx="971550" cy="228600"/>
    <xdr:sp>
      <xdr:nvSpPr>
        <xdr:cNvPr id="142" name="Text Box 3908"/>
        <xdr:cNvSpPr txBox="1">
          <a:spLocks noChangeArrowheads="1"/>
        </xdr:cNvSpPr>
      </xdr:nvSpPr>
      <xdr:spPr>
        <a:xfrm>
          <a:off x="53035200" y="1426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oneCellAnchor>
    <xdr:from>
      <xdr:col>72</xdr:col>
      <xdr:colOff>0</xdr:colOff>
      <xdr:row>63</xdr:row>
      <xdr:rowOff>0</xdr:rowOff>
    </xdr:from>
    <xdr:ext cx="971550" cy="228600"/>
    <xdr:sp>
      <xdr:nvSpPr>
        <xdr:cNvPr id="143" name="Text Box 3908"/>
        <xdr:cNvSpPr txBox="1">
          <a:spLocks noChangeArrowheads="1"/>
        </xdr:cNvSpPr>
      </xdr:nvSpPr>
      <xdr:spPr>
        <a:xfrm>
          <a:off x="53035200" y="14954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oneCellAnchor>
    <xdr:from>
      <xdr:col>72</xdr:col>
      <xdr:colOff>0</xdr:colOff>
      <xdr:row>66</xdr:row>
      <xdr:rowOff>0</xdr:rowOff>
    </xdr:from>
    <xdr:ext cx="971550" cy="228600"/>
    <xdr:sp>
      <xdr:nvSpPr>
        <xdr:cNvPr id="144" name="Text Box 3908"/>
        <xdr:cNvSpPr txBox="1">
          <a:spLocks noChangeArrowheads="1"/>
        </xdr:cNvSpPr>
      </xdr:nvSpPr>
      <xdr:spPr>
        <a:xfrm>
          <a:off x="53035200" y="1564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oneCellAnchor>
    <xdr:from>
      <xdr:col>72</xdr:col>
      <xdr:colOff>0</xdr:colOff>
      <xdr:row>69</xdr:row>
      <xdr:rowOff>0</xdr:rowOff>
    </xdr:from>
    <xdr:ext cx="971550" cy="228600"/>
    <xdr:sp>
      <xdr:nvSpPr>
        <xdr:cNvPr id="145" name="Text Box 3908"/>
        <xdr:cNvSpPr txBox="1">
          <a:spLocks noChangeArrowheads="1"/>
        </xdr:cNvSpPr>
      </xdr:nvSpPr>
      <xdr:spPr>
        <a:xfrm>
          <a:off x="53035200" y="16325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oneCellAnchor>
    <xdr:from>
      <xdr:col>72</xdr:col>
      <xdr:colOff>0</xdr:colOff>
      <xdr:row>72</xdr:row>
      <xdr:rowOff>0</xdr:rowOff>
    </xdr:from>
    <xdr:ext cx="971550" cy="228600"/>
    <xdr:sp>
      <xdr:nvSpPr>
        <xdr:cNvPr id="146" name="Text Box 3908"/>
        <xdr:cNvSpPr txBox="1">
          <a:spLocks noChangeArrowheads="1"/>
        </xdr:cNvSpPr>
      </xdr:nvSpPr>
      <xdr:spPr>
        <a:xfrm>
          <a:off x="53035200" y="17011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 *</a:t>
          </a:r>
        </a:p>
      </xdr:txBody>
    </xdr:sp>
    <xdr:clientData/>
  </xdr:oneCellAnchor>
  <xdr:oneCellAnchor>
    <xdr:from>
      <xdr:col>72</xdr:col>
      <xdr:colOff>0</xdr:colOff>
      <xdr:row>75</xdr:row>
      <xdr:rowOff>0</xdr:rowOff>
    </xdr:from>
    <xdr:ext cx="971550" cy="228600"/>
    <xdr:sp>
      <xdr:nvSpPr>
        <xdr:cNvPr id="147" name="Text Box 3908"/>
        <xdr:cNvSpPr txBox="1">
          <a:spLocks noChangeArrowheads="1"/>
        </xdr:cNvSpPr>
      </xdr:nvSpPr>
      <xdr:spPr>
        <a:xfrm>
          <a:off x="53035200" y="17697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 *</a:t>
          </a:r>
        </a:p>
      </xdr:txBody>
    </xdr:sp>
    <xdr:clientData/>
  </xdr:oneCellAnchor>
  <xdr:oneCellAnchor>
    <xdr:from>
      <xdr:col>44</xdr:col>
      <xdr:colOff>0</xdr:colOff>
      <xdr:row>48</xdr:row>
      <xdr:rowOff>0</xdr:rowOff>
    </xdr:from>
    <xdr:ext cx="971550" cy="228600"/>
    <xdr:sp>
      <xdr:nvSpPr>
        <xdr:cNvPr id="148" name="Text Box 3908"/>
        <xdr:cNvSpPr txBox="1">
          <a:spLocks noChangeArrowheads="1"/>
        </xdr:cNvSpPr>
      </xdr:nvSpPr>
      <xdr:spPr>
        <a:xfrm>
          <a:off x="32232600" y="11525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oneCellAnchor>
    <xdr:from>
      <xdr:col>118</xdr:col>
      <xdr:colOff>0</xdr:colOff>
      <xdr:row>51</xdr:row>
      <xdr:rowOff>0</xdr:rowOff>
    </xdr:from>
    <xdr:ext cx="971550" cy="228600"/>
    <xdr:sp>
      <xdr:nvSpPr>
        <xdr:cNvPr id="149" name="Text Box 3908"/>
        <xdr:cNvSpPr txBox="1">
          <a:spLocks noChangeArrowheads="1"/>
        </xdr:cNvSpPr>
      </xdr:nvSpPr>
      <xdr:spPr>
        <a:xfrm>
          <a:off x="87210900" y="12211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b *</a:t>
          </a:r>
        </a:p>
      </xdr:txBody>
    </xdr:sp>
    <xdr:clientData/>
  </xdr:oneCellAnchor>
  <xdr:oneCellAnchor>
    <xdr:from>
      <xdr:col>92</xdr:col>
      <xdr:colOff>0</xdr:colOff>
      <xdr:row>42</xdr:row>
      <xdr:rowOff>0</xdr:rowOff>
    </xdr:from>
    <xdr:ext cx="971550" cy="228600"/>
    <xdr:sp>
      <xdr:nvSpPr>
        <xdr:cNvPr id="150" name="Text Box 3908"/>
        <xdr:cNvSpPr txBox="1">
          <a:spLocks noChangeArrowheads="1"/>
        </xdr:cNvSpPr>
      </xdr:nvSpPr>
      <xdr:spPr>
        <a:xfrm>
          <a:off x="67894200" y="10153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92</xdr:col>
      <xdr:colOff>0</xdr:colOff>
      <xdr:row>39</xdr:row>
      <xdr:rowOff>0</xdr:rowOff>
    </xdr:from>
    <xdr:ext cx="971550" cy="228600"/>
    <xdr:sp>
      <xdr:nvSpPr>
        <xdr:cNvPr id="151" name="Text Box 3908"/>
        <xdr:cNvSpPr txBox="1">
          <a:spLocks noChangeArrowheads="1"/>
        </xdr:cNvSpPr>
      </xdr:nvSpPr>
      <xdr:spPr>
        <a:xfrm>
          <a:off x="67894200" y="9467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92</xdr:col>
      <xdr:colOff>0</xdr:colOff>
      <xdr:row>36</xdr:row>
      <xdr:rowOff>0</xdr:rowOff>
    </xdr:from>
    <xdr:ext cx="971550" cy="228600"/>
    <xdr:sp>
      <xdr:nvSpPr>
        <xdr:cNvPr id="152" name="Text Box 3908"/>
        <xdr:cNvSpPr txBox="1">
          <a:spLocks noChangeArrowheads="1"/>
        </xdr:cNvSpPr>
      </xdr:nvSpPr>
      <xdr:spPr>
        <a:xfrm>
          <a:off x="67894200" y="8782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92</xdr:col>
      <xdr:colOff>0</xdr:colOff>
      <xdr:row>33</xdr:row>
      <xdr:rowOff>0</xdr:rowOff>
    </xdr:from>
    <xdr:ext cx="971550" cy="228600"/>
    <xdr:sp>
      <xdr:nvSpPr>
        <xdr:cNvPr id="153" name="Text Box 3908"/>
        <xdr:cNvSpPr txBox="1">
          <a:spLocks noChangeArrowheads="1"/>
        </xdr:cNvSpPr>
      </xdr:nvSpPr>
      <xdr:spPr>
        <a:xfrm>
          <a:off x="67894200" y="8096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oneCellAnchor>
    <xdr:from>
      <xdr:col>92</xdr:col>
      <xdr:colOff>0</xdr:colOff>
      <xdr:row>30</xdr:row>
      <xdr:rowOff>0</xdr:rowOff>
    </xdr:from>
    <xdr:ext cx="971550" cy="228600"/>
    <xdr:sp>
      <xdr:nvSpPr>
        <xdr:cNvPr id="154" name="Text Box 3908"/>
        <xdr:cNvSpPr txBox="1">
          <a:spLocks noChangeArrowheads="1"/>
        </xdr:cNvSpPr>
      </xdr:nvSpPr>
      <xdr:spPr>
        <a:xfrm>
          <a:off x="67894200" y="7410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oneCellAnchor>
    <xdr:from>
      <xdr:col>92</xdr:col>
      <xdr:colOff>0</xdr:colOff>
      <xdr:row>27</xdr:row>
      <xdr:rowOff>0</xdr:rowOff>
    </xdr:from>
    <xdr:ext cx="971550" cy="228600"/>
    <xdr:sp>
      <xdr:nvSpPr>
        <xdr:cNvPr id="155" name="Text Box 3908"/>
        <xdr:cNvSpPr txBox="1">
          <a:spLocks noChangeArrowheads="1"/>
        </xdr:cNvSpPr>
      </xdr:nvSpPr>
      <xdr:spPr>
        <a:xfrm>
          <a:off x="67894200" y="6724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 *</a:t>
          </a:r>
        </a:p>
      </xdr:txBody>
    </xdr:sp>
    <xdr:clientData/>
  </xdr:oneCellAnchor>
  <xdr:oneCellAnchor>
    <xdr:from>
      <xdr:col>84</xdr:col>
      <xdr:colOff>228600</xdr:colOff>
      <xdr:row>24</xdr:row>
      <xdr:rowOff>0</xdr:rowOff>
    </xdr:from>
    <xdr:ext cx="523875" cy="228600"/>
    <xdr:sp>
      <xdr:nvSpPr>
        <xdr:cNvPr id="156" name="text 7125"/>
        <xdr:cNvSpPr txBox="1">
          <a:spLocks noChangeArrowheads="1"/>
        </xdr:cNvSpPr>
      </xdr:nvSpPr>
      <xdr:spPr>
        <a:xfrm>
          <a:off x="62179200" y="6038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*</a:t>
          </a:r>
        </a:p>
      </xdr:txBody>
    </xdr:sp>
    <xdr:clientData/>
  </xdr:oneCellAnchor>
  <xdr:oneCellAnchor>
    <xdr:from>
      <xdr:col>84</xdr:col>
      <xdr:colOff>228600</xdr:colOff>
      <xdr:row>21</xdr:row>
      <xdr:rowOff>0</xdr:rowOff>
    </xdr:from>
    <xdr:ext cx="523875" cy="228600"/>
    <xdr:sp>
      <xdr:nvSpPr>
        <xdr:cNvPr id="157" name="text 7125"/>
        <xdr:cNvSpPr txBox="1">
          <a:spLocks noChangeArrowheads="1"/>
        </xdr:cNvSpPr>
      </xdr:nvSpPr>
      <xdr:spPr>
        <a:xfrm>
          <a:off x="62179200" y="535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*</a:t>
          </a:r>
        </a:p>
      </xdr:txBody>
    </xdr:sp>
    <xdr:clientData/>
  </xdr:oneCellAnchor>
  <xdr:oneCellAnchor>
    <xdr:from>
      <xdr:col>84</xdr:col>
      <xdr:colOff>228600</xdr:colOff>
      <xdr:row>18</xdr:row>
      <xdr:rowOff>0</xdr:rowOff>
    </xdr:from>
    <xdr:ext cx="523875" cy="228600"/>
    <xdr:sp>
      <xdr:nvSpPr>
        <xdr:cNvPr id="158" name="text 7125"/>
        <xdr:cNvSpPr txBox="1">
          <a:spLocks noChangeArrowheads="1"/>
        </xdr:cNvSpPr>
      </xdr:nvSpPr>
      <xdr:spPr>
        <a:xfrm>
          <a:off x="62179200" y="4667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 **</a:t>
          </a:r>
        </a:p>
      </xdr:txBody>
    </xdr:sp>
    <xdr:clientData/>
  </xdr:oneCellAnchor>
  <xdr:oneCellAnchor>
    <xdr:from>
      <xdr:col>84</xdr:col>
      <xdr:colOff>228600</xdr:colOff>
      <xdr:row>15</xdr:row>
      <xdr:rowOff>0</xdr:rowOff>
    </xdr:from>
    <xdr:ext cx="523875" cy="228600"/>
    <xdr:sp>
      <xdr:nvSpPr>
        <xdr:cNvPr id="159" name="text 7125"/>
        <xdr:cNvSpPr txBox="1">
          <a:spLocks noChangeArrowheads="1"/>
        </xdr:cNvSpPr>
      </xdr:nvSpPr>
      <xdr:spPr>
        <a:xfrm>
          <a:off x="62179200" y="3981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</a:t>
          </a:r>
        </a:p>
      </xdr:txBody>
    </xdr:sp>
    <xdr:clientData/>
  </xdr:oneCellAnchor>
  <xdr:oneCellAnchor>
    <xdr:from>
      <xdr:col>69</xdr:col>
      <xdr:colOff>0</xdr:colOff>
      <xdr:row>27</xdr:row>
      <xdr:rowOff>0</xdr:rowOff>
    </xdr:from>
    <xdr:ext cx="514350" cy="228600"/>
    <xdr:sp>
      <xdr:nvSpPr>
        <xdr:cNvPr id="160" name="text 7125"/>
        <xdr:cNvSpPr txBox="1">
          <a:spLocks noChangeArrowheads="1"/>
        </xdr:cNvSpPr>
      </xdr:nvSpPr>
      <xdr:spPr>
        <a:xfrm>
          <a:off x="51034950" y="67246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13a *</a:t>
          </a:r>
        </a:p>
      </xdr:txBody>
    </xdr:sp>
    <xdr:clientData/>
  </xdr:oneCellAnchor>
  <xdr:twoCellAnchor>
    <xdr:from>
      <xdr:col>82</xdr:col>
      <xdr:colOff>495300</xdr:colOff>
      <xdr:row>18</xdr:row>
      <xdr:rowOff>0</xdr:rowOff>
    </xdr:from>
    <xdr:to>
      <xdr:col>82</xdr:col>
      <xdr:colOff>495300</xdr:colOff>
      <xdr:row>19</xdr:row>
      <xdr:rowOff>0</xdr:rowOff>
    </xdr:to>
    <xdr:sp>
      <xdr:nvSpPr>
        <xdr:cNvPr id="161" name="Line 3097"/>
        <xdr:cNvSpPr>
          <a:spLocks/>
        </xdr:cNvSpPr>
      </xdr:nvSpPr>
      <xdr:spPr>
        <a:xfrm>
          <a:off x="60960000" y="46672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18</xdr:row>
      <xdr:rowOff>0</xdr:rowOff>
    </xdr:from>
    <xdr:to>
      <xdr:col>83</xdr:col>
      <xdr:colOff>28575</xdr:colOff>
      <xdr:row>18</xdr:row>
      <xdr:rowOff>0</xdr:rowOff>
    </xdr:to>
    <xdr:sp>
      <xdr:nvSpPr>
        <xdr:cNvPr id="162" name="Line 3098"/>
        <xdr:cNvSpPr>
          <a:spLocks/>
        </xdr:cNvSpPr>
      </xdr:nvSpPr>
      <xdr:spPr>
        <a:xfrm flipV="1">
          <a:off x="60960000" y="466725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52</xdr:row>
      <xdr:rowOff>114300</xdr:rowOff>
    </xdr:from>
    <xdr:to>
      <xdr:col>26</xdr:col>
      <xdr:colOff>476250</xdr:colOff>
      <xdr:row>52</xdr:row>
      <xdr:rowOff>114300</xdr:rowOff>
    </xdr:to>
    <xdr:sp>
      <xdr:nvSpPr>
        <xdr:cNvPr id="163" name="Přímá spojnice 263"/>
        <xdr:cNvSpPr>
          <a:spLocks/>
        </xdr:cNvSpPr>
      </xdr:nvSpPr>
      <xdr:spPr>
        <a:xfrm>
          <a:off x="16230600" y="12553950"/>
          <a:ext cx="3105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52</xdr:row>
      <xdr:rowOff>0</xdr:rowOff>
    </xdr:from>
    <xdr:ext cx="523875" cy="228600"/>
    <xdr:sp>
      <xdr:nvSpPr>
        <xdr:cNvPr id="164" name="text 7125"/>
        <xdr:cNvSpPr txBox="1">
          <a:spLocks noChangeArrowheads="1"/>
        </xdr:cNvSpPr>
      </xdr:nvSpPr>
      <xdr:spPr>
        <a:xfrm>
          <a:off x="17602200" y="12439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a</a:t>
          </a:r>
        </a:p>
      </xdr:txBody>
    </xdr:sp>
    <xdr:clientData/>
  </xdr:oneCellAnchor>
  <xdr:oneCellAnchor>
    <xdr:from>
      <xdr:col>142</xdr:col>
      <xdr:colOff>228600</xdr:colOff>
      <xdr:row>42</xdr:row>
      <xdr:rowOff>0</xdr:rowOff>
    </xdr:from>
    <xdr:ext cx="523875" cy="228600"/>
    <xdr:sp>
      <xdr:nvSpPr>
        <xdr:cNvPr id="165" name="text 7125"/>
        <xdr:cNvSpPr txBox="1">
          <a:spLocks noChangeArrowheads="1"/>
        </xdr:cNvSpPr>
      </xdr:nvSpPr>
      <xdr:spPr>
        <a:xfrm>
          <a:off x="105270300" y="10153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16</xdr:col>
      <xdr:colOff>342900</xdr:colOff>
      <xdr:row>43</xdr:row>
      <xdr:rowOff>219075</xdr:rowOff>
    </xdr:from>
    <xdr:to>
      <xdr:col>16</xdr:col>
      <xdr:colOff>647700</xdr:colOff>
      <xdr:row>45</xdr:row>
      <xdr:rowOff>114300</xdr:rowOff>
    </xdr:to>
    <xdr:grpSp>
      <xdr:nvGrpSpPr>
        <xdr:cNvPr id="166" name="Group 190"/>
        <xdr:cNvGrpSpPr>
          <a:grpSpLocks noChangeAspect="1"/>
        </xdr:cNvGrpSpPr>
      </xdr:nvGrpSpPr>
      <xdr:grpSpPr>
        <a:xfrm>
          <a:off x="11772900" y="1060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48</xdr:row>
      <xdr:rowOff>114300</xdr:rowOff>
    </xdr:from>
    <xdr:to>
      <xdr:col>16</xdr:col>
      <xdr:colOff>628650</xdr:colOff>
      <xdr:row>50</xdr:row>
      <xdr:rowOff>28575</xdr:rowOff>
    </xdr:to>
    <xdr:grpSp>
      <xdr:nvGrpSpPr>
        <xdr:cNvPr id="169" name="Group 103"/>
        <xdr:cNvGrpSpPr>
          <a:grpSpLocks noChangeAspect="1"/>
        </xdr:cNvGrpSpPr>
      </xdr:nvGrpSpPr>
      <xdr:grpSpPr>
        <a:xfrm>
          <a:off x="11753850" y="1163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0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48</xdr:row>
      <xdr:rowOff>114300</xdr:rowOff>
    </xdr:from>
    <xdr:to>
      <xdr:col>26</xdr:col>
      <xdr:colOff>495300</xdr:colOff>
      <xdr:row>48</xdr:row>
      <xdr:rowOff>152400</xdr:rowOff>
    </xdr:to>
    <xdr:sp>
      <xdr:nvSpPr>
        <xdr:cNvPr id="172" name="Přímá spojnice 270"/>
        <xdr:cNvSpPr>
          <a:spLocks/>
        </xdr:cNvSpPr>
      </xdr:nvSpPr>
      <xdr:spPr>
        <a:xfrm>
          <a:off x="18611850" y="11639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48</xdr:row>
      <xdr:rowOff>152400</xdr:rowOff>
    </xdr:from>
    <xdr:to>
      <xdr:col>27</xdr:col>
      <xdr:colOff>266700</xdr:colOff>
      <xdr:row>49</xdr:row>
      <xdr:rowOff>0</xdr:rowOff>
    </xdr:to>
    <xdr:sp>
      <xdr:nvSpPr>
        <xdr:cNvPr id="173" name="Přímá spojnice 271"/>
        <xdr:cNvSpPr>
          <a:spLocks/>
        </xdr:cNvSpPr>
      </xdr:nvSpPr>
      <xdr:spPr>
        <a:xfrm flipH="1" flipV="1">
          <a:off x="19354800" y="11677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49</xdr:row>
      <xdr:rowOff>0</xdr:rowOff>
    </xdr:from>
    <xdr:to>
      <xdr:col>28</xdr:col>
      <xdr:colOff>495300</xdr:colOff>
      <xdr:row>49</xdr:row>
      <xdr:rowOff>114300</xdr:rowOff>
    </xdr:to>
    <xdr:sp>
      <xdr:nvSpPr>
        <xdr:cNvPr id="174" name="Přímá spojnice 277"/>
        <xdr:cNvSpPr>
          <a:spLocks/>
        </xdr:cNvSpPr>
      </xdr:nvSpPr>
      <xdr:spPr>
        <a:xfrm flipH="1" flipV="1">
          <a:off x="20097750" y="11753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49</xdr:row>
      <xdr:rowOff>114300</xdr:rowOff>
    </xdr:from>
    <xdr:to>
      <xdr:col>40</xdr:col>
      <xdr:colOff>495300</xdr:colOff>
      <xdr:row>57</xdr:row>
      <xdr:rowOff>114300</xdr:rowOff>
    </xdr:to>
    <xdr:sp>
      <xdr:nvSpPr>
        <xdr:cNvPr id="175" name="Přímá spojnice 280"/>
        <xdr:cNvSpPr>
          <a:spLocks/>
        </xdr:cNvSpPr>
      </xdr:nvSpPr>
      <xdr:spPr>
        <a:xfrm flipH="1" flipV="1">
          <a:off x="20840700" y="11868150"/>
          <a:ext cx="89154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45</xdr:row>
      <xdr:rowOff>114300</xdr:rowOff>
    </xdr:from>
    <xdr:to>
      <xdr:col>24</xdr:col>
      <xdr:colOff>495300</xdr:colOff>
      <xdr:row>48</xdr:row>
      <xdr:rowOff>114300</xdr:rowOff>
    </xdr:to>
    <xdr:sp>
      <xdr:nvSpPr>
        <xdr:cNvPr id="176" name="Přímá spojnice 283"/>
        <xdr:cNvSpPr>
          <a:spLocks/>
        </xdr:cNvSpPr>
      </xdr:nvSpPr>
      <xdr:spPr>
        <a:xfrm flipH="1" flipV="1">
          <a:off x="11925300" y="109537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40</xdr:row>
      <xdr:rowOff>0</xdr:rowOff>
    </xdr:from>
    <xdr:to>
      <xdr:col>36</xdr:col>
      <xdr:colOff>495300</xdr:colOff>
      <xdr:row>45</xdr:row>
      <xdr:rowOff>114300</xdr:rowOff>
    </xdr:to>
    <xdr:sp>
      <xdr:nvSpPr>
        <xdr:cNvPr id="177" name="Přímá spojnice 284"/>
        <xdr:cNvSpPr>
          <a:spLocks/>
        </xdr:cNvSpPr>
      </xdr:nvSpPr>
      <xdr:spPr>
        <a:xfrm flipH="1">
          <a:off x="18611850" y="9696450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43</xdr:row>
      <xdr:rowOff>219075</xdr:rowOff>
    </xdr:from>
    <xdr:to>
      <xdr:col>24</xdr:col>
      <xdr:colOff>647700</xdr:colOff>
      <xdr:row>45</xdr:row>
      <xdr:rowOff>114300</xdr:rowOff>
    </xdr:to>
    <xdr:grpSp>
      <xdr:nvGrpSpPr>
        <xdr:cNvPr id="178" name="Group 190"/>
        <xdr:cNvGrpSpPr>
          <a:grpSpLocks noChangeAspect="1"/>
        </xdr:cNvGrpSpPr>
      </xdr:nvGrpSpPr>
      <xdr:grpSpPr>
        <a:xfrm>
          <a:off x="17716500" y="1060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9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43</xdr:row>
      <xdr:rowOff>219075</xdr:rowOff>
    </xdr:from>
    <xdr:to>
      <xdr:col>25</xdr:col>
      <xdr:colOff>419100</xdr:colOff>
      <xdr:row>45</xdr:row>
      <xdr:rowOff>114300</xdr:rowOff>
    </xdr:to>
    <xdr:grpSp>
      <xdr:nvGrpSpPr>
        <xdr:cNvPr id="181" name="Group 189"/>
        <xdr:cNvGrpSpPr>
          <a:grpSpLocks noChangeAspect="1"/>
        </xdr:cNvGrpSpPr>
      </xdr:nvGrpSpPr>
      <xdr:grpSpPr>
        <a:xfrm>
          <a:off x="18449925" y="10601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48</xdr:row>
      <xdr:rowOff>114300</xdr:rowOff>
    </xdr:from>
    <xdr:to>
      <xdr:col>24</xdr:col>
      <xdr:colOff>647700</xdr:colOff>
      <xdr:row>50</xdr:row>
      <xdr:rowOff>28575</xdr:rowOff>
    </xdr:to>
    <xdr:grpSp>
      <xdr:nvGrpSpPr>
        <xdr:cNvPr id="184" name="Group 91"/>
        <xdr:cNvGrpSpPr>
          <a:grpSpLocks noChangeAspect="1"/>
        </xdr:cNvGrpSpPr>
      </xdr:nvGrpSpPr>
      <xdr:grpSpPr>
        <a:xfrm>
          <a:off x="17716500" y="1163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48</xdr:row>
      <xdr:rowOff>114300</xdr:rowOff>
    </xdr:from>
    <xdr:to>
      <xdr:col>25</xdr:col>
      <xdr:colOff>419100</xdr:colOff>
      <xdr:row>50</xdr:row>
      <xdr:rowOff>28575</xdr:rowOff>
    </xdr:to>
    <xdr:grpSp>
      <xdr:nvGrpSpPr>
        <xdr:cNvPr id="187" name="Group 90"/>
        <xdr:cNvGrpSpPr>
          <a:grpSpLocks noChangeAspect="1"/>
        </xdr:cNvGrpSpPr>
      </xdr:nvGrpSpPr>
      <xdr:grpSpPr>
        <a:xfrm>
          <a:off x="18449925" y="1163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45</xdr:row>
      <xdr:rowOff>114300</xdr:rowOff>
    </xdr:from>
    <xdr:to>
      <xdr:col>24</xdr:col>
      <xdr:colOff>495300</xdr:colOff>
      <xdr:row>48</xdr:row>
      <xdr:rowOff>114300</xdr:rowOff>
    </xdr:to>
    <xdr:sp>
      <xdr:nvSpPr>
        <xdr:cNvPr id="190" name="Přímá spojnice 303"/>
        <xdr:cNvSpPr>
          <a:spLocks/>
        </xdr:cNvSpPr>
      </xdr:nvSpPr>
      <xdr:spPr>
        <a:xfrm flipV="1">
          <a:off x="11906250" y="10953750"/>
          <a:ext cx="5962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48</xdr:row>
      <xdr:rowOff>114300</xdr:rowOff>
    </xdr:from>
    <xdr:to>
      <xdr:col>31</xdr:col>
      <xdr:colOff>266700</xdr:colOff>
      <xdr:row>48</xdr:row>
      <xdr:rowOff>152400</xdr:rowOff>
    </xdr:to>
    <xdr:sp>
      <xdr:nvSpPr>
        <xdr:cNvPr id="191" name="Přímá spojnice 304"/>
        <xdr:cNvSpPr>
          <a:spLocks/>
        </xdr:cNvSpPr>
      </xdr:nvSpPr>
      <xdr:spPr>
        <a:xfrm>
          <a:off x="22326600" y="11639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48</xdr:row>
      <xdr:rowOff>152400</xdr:rowOff>
    </xdr:from>
    <xdr:to>
      <xdr:col>32</xdr:col>
      <xdr:colOff>495300</xdr:colOff>
      <xdr:row>49</xdr:row>
      <xdr:rowOff>0</xdr:rowOff>
    </xdr:to>
    <xdr:sp>
      <xdr:nvSpPr>
        <xdr:cNvPr id="192" name="Přímá spojnice 305"/>
        <xdr:cNvSpPr>
          <a:spLocks/>
        </xdr:cNvSpPr>
      </xdr:nvSpPr>
      <xdr:spPr>
        <a:xfrm flipH="1" flipV="1">
          <a:off x="23069550" y="11677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49</xdr:row>
      <xdr:rowOff>0</xdr:rowOff>
    </xdr:from>
    <xdr:to>
      <xdr:col>36</xdr:col>
      <xdr:colOff>495300</xdr:colOff>
      <xdr:row>51</xdr:row>
      <xdr:rowOff>0</xdr:rowOff>
    </xdr:to>
    <xdr:sp>
      <xdr:nvSpPr>
        <xdr:cNvPr id="193" name="Přímá spojnice 310"/>
        <xdr:cNvSpPr>
          <a:spLocks/>
        </xdr:cNvSpPr>
      </xdr:nvSpPr>
      <xdr:spPr>
        <a:xfrm flipH="1" flipV="1">
          <a:off x="23812500" y="1175385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48</xdr:row>
      <xdr:rowOff>114300</xdr:rowOff>
    </xdr:from>
    <xdr:to>
      <xdr:col>30</xdr:col>
      <xdr:colOff>647700</xdr:colOff>
      <xdr:row>50</xdr:row>
      <xdr:rowOff>28575</xdr:rowOff>
    </xdr:to>
    <xdr:grpSp>
      <xdr:nvGrpSpPr>
        <xdr:cNvPr id="194" name="Group 91"/>
        <xdr:cNvGrpSpPr>
          <a:grpSpLocks noChangeAspect="1"/>
        </xdr:cNvGrpSpPr>
      </xdr:nvGrpSpPr>
      <xdr:grpSpPr>
        <a:xfrm>
          <a:off x="22174200" y="1163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53</xdr:row>
      <xdr:rowOff>114300</xdr:rowOff>
    </xdr:from>
    <xdr:to>
      <xdr:col>34</xdr:col>
      <xdr:colOff>647700</xdr:colOff>
      <xdr:row>55</xdr:row>
      <xdr:rowOff>28575</xdr:rowOff>
    </xdr:to>
    <xdr:grpSp>
      <xdr:nvGrpSpPr>
        <xdr:cNvPr id="197" name="Group 91"/>
        <xdr:cNvGrpSpPr>
          <a:grpSpLocks noChangeAspect="1"/>
        </xdr:cNvGrpSpPr>
      </xdr:nvGrpSpPr>
      <xdr:grpSpPr>
        <a:xfrm>
          <a:off x="25146000" y="1278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8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49</xdr:row>
      <xdr:rowOff>114300</xdr:rowOff>
    </xdr:from>
    <xdr:to>
      <xdr:col>33</xdr:col>
      <xdr:colOff>419100</xdr:colOff>
      <xdr:row>51</xdr:row>
      <xdr:rowOff>28575</xdr:rowOff>
    </xdr:to>
    <xdr:grpSp>
      <xdr:nvGrpSpPr>
        <xdr:cNvPr id="200" name="Group 90"/>
        <xdr:cNvGrpSpPr>
          <a:grpSpLocks noChangeAspect="1"/>
        </xdr:cNvGrpSpPr>
      </xdr:nvGrpSpPr>
      <xdr:grpSpPr>
        <a:xfrm>
          <a:off x="24393525" y="11868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53</xdr:row>
      <xdr:rowOff>114300</xdr:rowOff>
    </xdr:from>
    <xdr:to>
      <xdr:col>39</xdr:col>
      <xdr:colOff>419100</xdr:colOff>
      <xdr:row>55</xdr:row>
      <xdr:rowOff>28575</xdr:rowOff>
    </xdr:to>
    <xdr:grpSp>
      <xdr:nvGrpSpPr>
        <xdr:cNvPr id="203" name="Group 90"/>
        <xdr:cNvGrpSpPr>
          <a:grpSpLocks noChangeAspect="1"/>
        </xdr:cNvGrpSpPr>
      </xdr:nvGrpSpPr>
      <xdr:grpSpPr>
        <a:xfrm>
          <a:off x="28851225" y="12782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51</xdr:row>
      <xdr:rowOff>76200</xdr:rowOff>
    </xdr:from>
    <xdr:to>
      <xdr:col>38</xdr:col>
      <xdr:colOff>495300</xdr:colOff>
      <xdr:row>51</xdr:row>
      <xdr:rowOff>114300</xdr:rowOff>
    </xdr:to>
    <xdr:sp>
      <xdr:nvSpPr>
        <xdr:cNvPr id="206" name="Přímá spojnice 328"/>
        <xdr:cNvSpPr>
          <a:spLocks/>
        </xdr:cNvSpPr>
      </xdr:nvSpPr>
      <xdr:spPr>
        <a:xfrm>
          <a:off x="27527250" y="12287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51</xdr:row>
      <xdr:rowOff>0</xdr:rowOff>
    </xdr:from>
    <xdr:to>
      <xdr:col>37</xdr:col>
      <xdr:colOff>266700</xdr:colOff>
      <xdr:row>51</xdr:row>
      <xdr:rowOff>76200</xdr:rowOff>
    </xdr:to>
    <xdr:sp>
      <xdr:nvSpPr>
        <xdr:cNvPr id="207" name="Přímá spojnice 329"/>
        <xdr:cNvSpPr>
          <a:spLocks/>
        </xdr:cNvSpPr>
      </xdr:nvSpPr>
      <xdr:spPr>
        <a:xfrm flipH="1" flipV="1">
          <a:off x="26784300" y="12211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57</xdr:row>
      <xdr:rowOff>114300</xdr:rowOff>
    </xdr:from>
    <xdr:to>
      <xdr:col>40</xdr:col>
      <xdr:colOff>647700</xdr:colOff>
      <xdr:row>59</xdr:row>
      <xdr:rowOff>28575</xdr:rowOff>
    </xdr:to>
    <xdr:grpSp>
      <xdr:nvGrpSpPr>
        <xdr:cNvPr id="208" name="Group 91"/>
        <xdr:cNvGrpSpPr>
          <a:grpSpLocks noChangeAspect="1"/>
        </xdr:cNvGrpSpPr>
      </xdr:nvGrpSpPr>
      <xdr:grpSpPr>
        <a:xfrm>
          <a:off x="29603700" y="13696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9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57</xdr:row>
      <xdr:rowOff>219075</xdr:rowOff>
    </xdr:from>
    <xdr:to>
      <xdr:col>44</xdr:col>
      <xdr:colOff>647700</xdr:colOff>
      <xdr:row>59</xdr:row>
      <xdr:rowOff>114300</xdr:rowOff>
    </xdr:to>
    <xdr:grpSp>
      <xdr:nvGrpSpPr>
        <xdr:cNvPr id="211" name="Group 190"/>
        <xdr:cNvGrpSpPr>
          <a:grpSpLocks noChangeAspect="1"/>
        </xdr:cNvGrpSpPr>
      </xdr:nvGrpSpPr>
      <xdr:grpSpPr>
        <a:xfrm>
          <a:off x="32575500" y="1380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2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61</xdr:row>
      <xdr:rowOff>114300</xdr:rowOff>
    </xdr:from>
    <xdr:to>
      <xdr:col>47</xdr:col>
      <xdr:colOff>419100</xdr:colOff>
      <xdr:row>63</xdr:row>
      <xdr:rowOff>28575</xdr:rowOff>
    </xdr:to>
    <xdr:grpSp>
      <xdr:nvGrpSpPr>
        <xdr:cNvPr id="214" name="Group 90"/>
        <xdr:cNvGrpSpPr>
          <a:grpSpLocks noChangeAspect="1"/>
        </xdr:cNvGrpSpPr>
      </xdr:nvGrpSpPr>
      <xdr:grpSpPr>
        <a:xfrm>
          <a:off x="34794825" y="14611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5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64</xdr:row>
      <xdr:rowOff>114300</xdr:rowOff>
    </xdr:from>
    <xdr:to>
      <xdr:col>47</xdr:col>
      <xdr:colOff>419100</xdr:colOff>
      <xdr:row>66</xdr:row>
      <xdr:rowOff>28575</xdr:rowOff>
    </xdr:to>
    <xdr:grpSp>
      <xdr:nvGrpSpPr>
        <xdr:cNvPr id="217" name="Group 90"/>
        <xdr:cNvGrpSpPr>
          <a:grpSpLocks noChangeAspect="1"/>
        </xdr:cNvGrpSpPr>
      </xdr:nvGrpSpPr>
      <xdr:grpSpPr>
        <a:xfrm>
          <a:off x="34794825" y="1529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266700</xdr:colOff>
      <xdr:row>66</xdr:row>
      <xdr:rowOff>76200</xdr:rowOff>
    </xdr:from>
    <xdr:to>
      <xdr:col>54</xdr:col>
      <xdr:colOff>495300</xdr:colOff>
      <xdr:row>66</xdr:row>
      <xdr:rowOff>114300</xdr:rowOff>
    </xdr:to>
    <xdr:sp>
      <xdr:nvSpPr>
        <xdr:cNvPr id="220" name="Přímá spojnice 347"/>
        <xdr:cNvSpPr>
          <a:spLocks/>
        </xdr:cNvSpPr>
      </xdr:nvSpPr>
      <xdr:spPr>
        <a:xfrm>
          <a:off x="39414450" y="15716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66</xdr:row>
      <xdr:rowOff>0</xdr:rowOff>
    </xdr:from>
    <xdr:to>
      <xdr:col>53</xdr:col>
      <xdr:colOff>266700</xdr:colOff>
      <xdr:row>66</xdr:row>
      <xdr:rowOff>76200</xdr:rowOff>
    </xdr:to>
    <xdr:sp>
      <xdr:nvSpPr>
        <xdr:cNvPr id="221" name="Přímá spojnice 348"/>
        <xdr:cNvSpPr>
          <a:spLocks/>
        </xdr:cNvSpPr>
      </xdr:nvSpPr>
      <xdr:spPr>
        <a:xfrm flipH="1" flipV="1">
          <a:off x="38671500" y="15640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64</xdr:row>
      <xdr:rowOff>114300</xdr:rowOff>
    </xdr:from>
    <xdr:to>
      <xdr:col>51</xdr:col>
      <xdr:colOff>266700</xdr:colOff>
      <xdr:row>65</xdr:row>
      <xdr:rowOff>85725</xdr:rowOff>
    </xdr:to>
    <xdr:sp>
      <xdr:nvSpPr>
        <xdr:cNvPr id="222" name="Přímá spojnice 351"/>
        <xdr:cNvSpPr>
          <a:spLocks/>
        </xdr:cNvSpPr>
      </xdr:nvSpPr>
      <xdr:spPr>
        <a:xfrm>
          <a:off x="37185600" y="152971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65</xdr:row>
      <xdr:rowOff>85725</xdr:rowOff>
    </xdr:from>
    <xdr:to>
      <xdr:col>52</xdr:col>
      <xdr:colOff>495300</xdr:colOff>
      <xdr:row>66</xdr:row>
      <xdr:rowOff>0</xdr:rowOff>
    </xdr:to>
    <xdr:sp>
      <xdr:nvSpPr>
        <xdr:cNvPr id="223" name="Přímá spojnice 357"/>
        <xdr:cNvSpPr>
          <a:spLocks/>
        </xdr:cNvSpPr>
      </xdr:nvSpPr>
      <xdr:spPr>
        <a:xfrm flipH="1" flipV="1">
          <a:off x="37928550" y="154971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64</xdr:row>
      <xdr:rowOff>114300</xdr:rowOff>
    </xdr:from>
    <xdr:to>
      <xdr:col>50</xdr:col>
      <xdr:colOff>647700</xdr:colOff>
      <xdr:row>66</xdr:row>
      <xdr:rowOff>28575</xdr:rowOff>
    </xdr:to>
    <xdr:grpSp>
      <xdr:nvGrpSpPr>
        <xdr:cNvPr id="224" name="Group 91"/>
        <xdr:cNvGrpSpPr>
          <a:grpSpLocks noChangeAspect="1"/>
        </xdr:cNvGrpSpPr>
      </xdr:nvGrpSpPr>
      <xdr:grpSpPr>
        <a:xfrm>
          <a:off x="37033200" y="1529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266700</xdr:colOff>
      <xdr:row>67</xdr:row>
      <xdr:rowOff>114300</xdr:rowOff>
    </xdr:from>
    <xdr:to>
      <xdr:col>54</xdr:col>
      <xdr:colOff>495300</xdr:colOff>
      <xdr:row>68</xdr:row>
      <xdr:rowOff>85725</xdr:rowOff>
    </xdr:to>
    <xdr:sp>
      <xdr:nvSpPr>
        <xdr:cNvPr id="227" name="Přímá spojnice 364"/>
        <xdr:cNvSpPr>
          <a:spLocks/>
        </xdr:cNvSpPr>
      </xdr:nvSpPr>
      <xdr:spPr>
        <a:xfrm flipH="1" flipV="1">
          <a:off x="39414450" y="159829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68</xdr:row>
      <xdr:rowOff>85725</xdr:rowOff>
    </xdr:from>
    <xdr:to>
      <xdr:col>55</xdr:col>
      <xdr:colOff>266700</xdr:colOff>
      <xdr:row>68</xdr:row>
      <xdr:rowOff>228600</xdr:rowOff>
    </xdr:to>
    <xdr:sp>
      <xdr:nvSpPr>
        <xdr:cNvPr id="228" name="Přímá spojnice 367"/>
        <xdr:cNvSpPr>
          <a:spLocks/>
        </xdr:cNvSpPr>
      </xdr:nvSpPr>
      <xdr:spPr>
        <a:xfrm>
          <a:off x="40157400" y="161829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68</xdr:row>
      <xdr:rowOff>228600</xdr:rowOff>
    </xdr:from>
    <xdr:to>
      <xdr:col>56</xdr:col>
      <xdr:colOff>495300</xdr:colOff>
      <xdr:row>69</xdr:row>
      <xdr:rowOff>76200</xdr:rowOff>
    </xdr:to>
    <xdr:sp>
      <xdr:nvSpPr>
        <xdr:cNvPr id="229" name="Přímá spojnice 370"/>
        <xdr:cNvSpPr>
          <a:spLocks/>
        </xdr:cNvSpPr>
      </xdr:nvSpPr>
      <xdr:spPr>
        <a:xfrm>
          <a:off x="40900350" y="1632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69</xdr:row>
      <xdr:rowOff>76200</xdr:rowOff>
    </xdr:from>
    <xdr:to>
      <xdr:col>57</xdr:col>
      <xdr:colOff>266700</xdr:colOff>
      <xdr:row>69</xdr:row>
      <xdr:rowOff>114300</xdr:rowOff>
    </xdr:to>
    <xdr:sp>
      <xdr:nvSpPr>
        <xdr:cNvPr id="230" name="Přímá spojnice 373"/>
        <xdr:cNvSpPr>
          <a:spLocks/>
        </xdr:cNvSpPr>
      </xdr:nvSpPr>
      <xdr:spPr>
        <a:xfrm>
          <a:off x="41643300" y="16402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71</xdr:row>
      <xdr:rowOff>0</xdr:rowOff>
    </xdr:from>
    <xdr:to>
      <xdr:col>52</xdr:col>
      <xdr:colOff>495300</xdr:colOff>
      <xdr:row>72</xdr:row>
      <xdr:rowOff>85725</xdr:rowOff>
    </xdr:to>
    <xdr:sp>
      <xdr:nvSpPr>
        <xdr:cNvPr id="231" name="Přímá spojnice 418"/>
        <xdr:cNvSpPr>
          <a:spLocks/>
        </xdr:cNvSpPr>
      </xdr:nvSpPr>
      <xdr:spPr>
        <a:xfrm flipH="1" flipV="1">
          <a:off x="37928550" y="16783050"/>
          <a:ext cx="742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72</xdr:row>
      <xdr:rowOff>85725</xdr:rowOff>
    </xdr:from>
    <xdr:to>
      <xdr:col>53</xdr:col>
      <xdr:colOff>266700</xdr:colOff>
      <xdr:row>73</xdr:row>
      <xdr:rowOff>104775</xdr:rowOff>
    </xdr:to>
    <xdr:sp>
      <xdr:nvSpPr>
        <xdr:cNvPr id="232" name="Přímá spojnice 420"/>
        <xdr:cNvSpPr>
          <a:spLocks/>
        </xdr:cNvSpPr>
      </xdr:nvSpPr>
      <xdr:spPr>
        <a:xfrm>
          <a:off x="38671500" y="17097375"/>
          <a:ext cx="742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73</xdr:row>
      <xdr:rowOff>104775</xdr:rowOff>
    </xdr:from>
    <xdr:to>
      <xdr:col>54</xdr:col>
      <xdr:colOff>495300</xdr:colOff>
      <xdr:row>74</xdr:row>
      <xdr:rowOff>85725</xdr:rowOff>
    </xdr:to>
    <xdr:sp>
      <xdr:nvSpPr>
        <xdr:cNvPr id="233" name="Přímá spojnice 422"/>
        <xdr:cNvSpPr>
          <a:spLocks/>
        </xdr:cNvSpPr>
      </xdr:nvSpPr>
      <xdr:spPr>
        <a:xfrm flipH="1" flipV="1">
          <a:off x="39414450" y="17345025"/>
          <a:ext cx="742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74</xdr:row>
      <xdr:rowOff>85725</xdr:rowOff>
    </xdr:from>
    <xdr:to>
      <xdr:col>55</xdr:col>
      <xdr:colOff>266700</xdr:colOff>
      <xdr:row>74</xdr:row>
      <xdr:rowOff>228600</xdr:rowOff>
    </xdr:to>
    <xdr:sp>
      <xdr:nvSpPr>
        <xdr:cNvPr id="234" name="Přímá spojnice 425"/>
        <xdr:cNvSpPr>
          <a:spLocks/>
        </xdr:cNvSpPr>
      </xdr:nvSpPr>
      <xdr:spPr>
        <a:xfrm>
          <a:off x="40157400" y="175545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74</xdr:row>
      <xdr:rowOff>228600</xdr:rowOff>
    </xdr:from>
    <xdr:to>
      <xdr:col>56</xdr:col>
      <xdr:colOff>495300</xdr:colOff>
      <xdr:row>75</xdr:row>
      <xdr:rowOff>76200</xdr:rowOff>
    </xdr:to>
    <xdr:sp>
      <xdr:nvSpPr>
        <xdr:cNvPr id="235" name="Přímá spojnice 426"/>
        <xdr:cNvSpPr>
          <a:spLocks/>
        </xdr:cNvSpPr>
      </xdr:nvSpPr>
      <xdr:spPr>
        <a:xfrm>
          <a:off x="40900350" y="1769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75</xdr:row>
      <xdr:rowOff>76200</xdr:rowOff>
    </xdr:from>
    <xdr:to>
      <xdr:col>57</xdr:col>
      <xdr:colOff>266700</xdr:colOff>
      <xdr:row>75</xdr:row>
      <xdr:rowOff>114300</xdr:rowOff>
    </xdr:to>
    <xdr:sp>
      <xdr:nvSpPr>
        <xdr:cNvPr id="236" name="Přímá spojnice 428"/>
        <xdr:cNvSpPr>
          <a:spLocks/>
        </xdr:cNvSpPr>
      </xdr:nvSpPr>
      <xdr:spPr>
        <a:xfrm>
          <a:off x="41643300" y="17773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75</xdr:row>
      <xdr:rowOff>104775</xdr:rowOff>
    </xdr:from>
    <xdr:to>
      <xdr:col>53</xdr:col>
      <xdr:colOff>266700</xdr:colOff>
      <xdr:row>76</xdr:row>
      <xdr:rowOff>114300</xdr:rowOff>
    </xdr:to>
    <xdr:sp>
      <xdr:nvSpPr>
        <xdr:cNvPr id="237" name="Přímá spojnice 433"/>
        <xdr:cNvSpPr>
          <a:spLocks/>
        </xdr:cNvSpPr>
      </xdr:nvSpPr>
      <xdr:spPr>
        <a:xfrm>
          <a:off x="38671500" y="17802225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76</xdr:row>
      <xdr:rowOff>114300</xdr:rowOff>
    </xdr:from>
    <xdr:to>
      <xdr:col>54</xdr:col>
      <xdr:colOff>495300</xdr:colOff>
      <xdr:row>77</xdr:row>
      <xdr:rowOff>85725</xdr:rowOff>
    </xdr:to>
    <xdr:sp>
      <xdr:nvSpPr>
        <xdr:cNvPr id="238" name="Přímá spojnice 436"/>
        <xdr:cNvSpPr>
          <a:spLocks/>
        </xdr:cNvSpPr>
      </xdr:nvSpPr>
      <xdr:spPr>
        <a:xfrm flipH="1" flipV="1">
          <a:off x="39414450" y="18040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77</xdr:row>
      <xdr:rowOff>85725</xdr:rowOff>
    </xdr:from>
    <xdr:to>
      <xdr:col>55</xdr:col>
      <xdr:colOff>266700</xdr:colOff>
      <xdr:row>78</xdr:row>
      <xdr:rowOff>0</xdr:rowOff>
    </xdr:to>
    <xdr:sp>
      <xdr:nvSpPr>
        <xdr:cNvPr id="239" name="Přímá spojnice 442"/>
        <xdr:cNvSpPr>
          <a:spLocks/>
        </xdr:cNvSpPr>
      </xdr:nvSpPr>
      <xdr:spPr>
        <a:xfrm>
          <a:off x="40157400" y="18240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78</xdr:row>
      <xdr:rowOff>0</xdr:rowOff>
    </xdr:from>
    <xdr:to>
      <xdr:col>56</xdr:col>
      <xdr:colOff>495300</xdr:colOff>
      <xdr:row>78</xdr:row>
      <xdr:rowOff>76200</xdr:rowOff>
    </xdr:to>
    <xdr:sp>
      <xdr:nvSpPr>
        <xdr:cNvPr id="240" name="Přímá spojnice 444"/>
        <xdr:cNvSpPr>
          <a:spLocks/>
        </xdr:cNvSpPr>
      </xdr:nvSpPr>
      <xdr:spPr>
        <a:xfrm>
          <a:off x="40900350" y="18383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78</xdr:row>
      <xdr:rowOff>76200</xdr:rowOff>
    </xdr:from>
    <xdr:to>
      <xdr:col>57</xdr:col>
      <xdr:colOff>266700</xdr:colOff>
      <xdr:row>78</xdr:row>
      <xdr:rowOff>114300</xdr:rowOff>
    </xdr:to>
    <xdr:sp>
      <xdr:nvSpPr>
        <xdr:cNvPr id="241" name="Přímá spojnice 446"/>
        <xdr:cNvSpPr>
          <a:spLocks/>
        </xdr:cNvSpPr>
      </xdr:nvSpPr>
      <xdr:spPr>
        <a:xfrm>
          <a:off x="41643300" y="18459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53</xdr:row>
      <xdr:rowOff>114300</xdr:rowOff>
    </xdr:from>
    <xdr:to>
      <xdr:col>41</xdr:col>
      <xdr:colOff>266700</xdr:colOff>
      <xdr:row>61</xdr:row>
      <xdr:rowOff>114300</xdr:rowOff>
    </xdr:to>
    <xdr:sp>
      <xdr:nvSpPr>
        <xdr:cNvPr id="242" name="Přímá spojnice 447"/>
        <xdr:cNvSpPr>
          <a:spLocks/>
        </xdr:cNvSpPr>
      </xdr:nvSpPr>
      <xdr:spPr>
        <a:xfrm flipH="1" flipV="1">
          <a:off x="21593175" y="12782550"/>
          <a:ext cx="890587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62</xdr:row>
      <xdr:rowOff>114300</xdr:rowOff>
    </xdr:from>
    <xdr:to>
      <xdr:col>52</xdr:col>
      <xdr:colOff>495300</xdr:colOff>
      <xdr:row>75</xdr:row>
      <xdr:rowOff>104775</xdr:rowOff>
    </xdr:to>
    <xdr:sp>
      <xdr:nvSpPr>
        <xdr:cNvPr id="243" name="Přímá spojnice 456"/>
        <xdr:cNvSpPr>
          <a:spLocks/>
        </xdr:cNvSpPr>
      </xdr:nvSpPr>
      <xdr:spPr>
        <a:xfrm>
          <a:off x="31242000" y="14839950"/>
          <a:ext cx="7429500" cy="2962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228600</xdr:rowOff>
    </xdr:from>
    <xdr:to>
      <xdr:col>15</xdr:col>
      <xdr:colOff>0</xdr:colOff>
      <xdr:row>51</xdr:row>
      <xdr:rowOff>0</xdr:rowOff>
    </xdr:to>
    <xdr:sp>
      <xdr:nvSpPr>
        <xdr:cNvPr id="244" name="Line 12"/>
        <xdr:cNvSpPr>
          <a:spLocks/>
        </xdr:cNvSpPr>
      </xdr:nvSpPr>
      <xdr:spPr>
        <a:xfrm>
          <a:off x="10915650" y="103822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457200</xdr:colOff>
      <xdr:row>41</xdr:row>
      <xdr:rowOff>0</xdr:rowOff>
    </xdr:from>
    <xdr:ext cx="1028700" cy="457200"/>
    <xdr:sp>
      <xdr:nvSpPr>
        <xdr:cNvPr id="245" name="text 774"/>
        <xdr:cNvSpPr txBox="1">
          <a:spLocks noChangeArrowheads="1"/>
        </xdr:cNvSpPr>
      </xdr:nvSpPr>
      <xdr:spPr>
        <a:xfrm>
          <a:off x="10401300" y="99250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3673 - 3SNI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198,289</a:t>
          </a:r>
        </a:p>
      </xdr:txBody>
    </xdr:sp>
    <xdr:clientData/>
  </xdr:oneCellAnchor>
  <xdr:twoCellAnchor>
    <xdr:from>
      <xdr:col>60</xdr:col>
      <xdr:colOff>342900</xdr:colOff>
      <xdr:row>48</xdr:row>
      <xdr:rowOff>114300</xdr:rowOff>
    </xdr:from>
    <xdr:to>
      <xdr:col>60</xdr:col>
      <xdr:colOff>647700</xdr:colOff>
      <xdr:row>50</xdr:row>
      <xdr:rowOff>28575</xdr:rowOff>
    </xdr:to>
    <xdr:grpSp>
      <xdr:nvGrpSpPr>
        <xdr:cNvPr id="246" name="Group 91"/>
        <xdr:cNvGrpSpPr>
          <a:grpSpLocks noChangeAspect="1"/>
        </xdr:cNvGrpSpPr>
      </xdr:nvGrpSpPr>
      <xdr:grpSpPr>
        <a:xfrm>
          <a:off x="44462700" y="1163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44</xdr:row>
      <xdr:rowOff>85725</xdr:rowOff>
    </xdr:from>
    <xdr:to>
      <xdr:col>49</xdr:col>
      <xdr:colOff>266700</xdr:colOff>
      <xdr:row>44</xdr:row>
      <xdr:rowOff>209550</xdr:rowOff>
    </xdr:to>
    <xdr:sp>
      <xdr:nvSpPr>
        <xdr:cNvPr id="249" name="Přímá spojnice 474"/>
        <xdr:cNvSpPr>
          <a:spLocks/>
        </xdr:cNvSpPr>
      </xdr:nvSpPr>
      <xdr:spPr>
        <a:xfrm>
          <a:off x="35699700" y="106965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44</xdr:row>
      <xdr:rowOff>209550</xdr:rowOff>
    </xdr:from>
    <xdr:to>
      <xdr:col>50</xdr:col>
      <xdr:colOff>495300</xdr:colOff>
      <xdr:row>45</xdr:row>
      <xdr:rowOff>66675</xdr:rowOff>
    </xdr:to>
    <xdr:sp>
      <xdr:nvSpPr>
        <xdr:cNvPr id="250" name="Přímá spojnice 475"/>
        <xdr:cNvSpPr>
          <a:spLocks/>
        </xdr:cNvSpPr>
      </xdr:nvSpPr>
      <xdr:spPr>
        <a:xfrm>
          <a:off x="36442650" y="108204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45</xdr:row>
      <xdr:rowOff>66675</xdr:rowOff>
    </xdr:from>
    <xdr:to>
      <xdr:col>51</xdr:col>
      <xdr:colOff>266700</xdr:colOff>
      <xdr:row>45</xdr:row>
      <xdr:rowOff>114300</xdr:rowOff>
    </xdr:to>
    <xdr:sp>
      <xdr:nvSpPr>
        <xdr:cNvPr id="251" name="Přímá spojnice 477"/>
        <xdr:cNvSpPr>
          <a:spLocks/>
        </xdr:cNvSpPr>
      </xdr:nvSpPr>
      <xdr:spPr>
        <a:xfrm>
          <a:off x="37185600" y="109061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42</xdr:row>
      <xdr:rowOff>0</xdr:rowOff>
    </xdr:from>
    <xdr:to>
      <xdr:col>46</xdr:col>
      <xdr:colOff>495300</xdr:colOff>
      <xdr:row>42</xdr:row>
      <xdr:rowOff>76200</xdr:rowOff>
    </xdr:to>
    <xdr:sp>
      <xdr:nvSpPr>
        <xdr:cNvPr id="252" name="Přímá spojnice 482"/>
        <xdr:cNvSpPr>
          <a:spLocks/>
        </xdr:cNvSpPr>
      </xdr:nvSpPr>
      <xdr:spPr>
        <a:xfrm>
          <a:off x="33470850" y="10153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42</xdr:row>
      <xdr:rowOff>76200</xdr:rowOff>
    </xdr:from>
    <xdr:to>
      <xdr:col>47</xdr:col>
      <xdr:colOff>266700</xdr:colOff>
      <xdr:row>42</xdr:row>
      <xdr:rowOff>114300</xdr:rowOff>
    </xdr:to>
    <xdr:sp>
      <xdr:nvSpPr>
        <xdr:cNvPr id="253" name="Přímá spojnice 484"/>
        <xdr:cNvSpPr>
          <a:spLocks/>
        </xdr:cNvSpPr>
      </xdr:nvSpPr>
      <xdr:spPr>
        <a:xfrm>
          <a:off x="34213800" y="10229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43</xdr:row>
      <xdr:rowOff>219075</xdr:rowOff>
    </xdr:from>
    <xdr:to>
      <xdr:col>51</xdr:col>
      <xdr:colOff>419100</xdr:colOff>
      <xdr:row>45</xdr:row>
      <xdr:rowOff>114300</xdr:rowOff>
    </xdr:to>
    <xdr:grpSp>
      <xdr:nvGrpSpPr>
        <xdr:cNvPr id="254" name="Group 189"/>
        <xdr:cNvGrpSpPr>
          <a:grpSpLocks noChangeAspect="1"/>
        </xdr:cNvGrpSpPr>
      </xdr:nvGrpSpPr>
      <xdr:grpSpPr>
        <a:xfrm>
          <a:off x="37766625" y="10601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43</xdr:row>
      <xdr:rowOff>219075</xdr:rowOff>
    </xdr:from>
    <xdr:to>
      <xdr:col>52</xdr:col>
      <xdr:colOff>647700</xdr:colOff>
      <xdr:row>45</xdr:row>
      <xdr:rowOff>114300</xdr:rowOff>
    </xdr:to>
    <xdr:grpSp>
      <xdr:nvGrpSpPr>
        <xdr:cNvPr id="257" name="Group 190"/>
        <xdr:cNvGrpSpPr>
          <a:grpSpLocks noChangeAspect="1"/>
        </xdr:cNvGrpSpPr>
      </xdr:nvGrpSpPr>
      <xdr:grpSpPr>
        <a:xfrm>
          <a:off x="38519100" y="1060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37</xdr:row>
      <xdr:rowOff>219075</xdr:rowOff>
    </xdr:from>
    <xdr:to>
      <xdr:col>39</xdr:col>
      <xdr:colOff>419100</xdr:colOff>
      <xdr:row>39</xdr:row>
      <xdr:rowOff>114300</xdr:rowOff>
    </xdr:to>
    <xdr:grpSp>
      <xdr:nvGrpSpPr>
        <xdr:cNvPr id="260" name="Group 189"/>
        <xdr:cNvGrpSpPr>
          <a:grpSpLocks noChangeAspect="1"/>
        </xdr:cNvGrpSpPr>
      </xdr:nvGrpSpPr>
      <xdr:grpSpPr>
        <a:xfrm>
          <a:off x="28851225" y="9229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37</xdr:row>
      <xdr:rowOff>219075</xdr:rowOff>
    </xdr:from>
    <xdr:to>
      <xdr:col>40</xdr:col>
      <xdr:colOff>647700</xdr:colOff>
      <xdr:row>39</xdr:row>
      <xdr:rowOff>114300</xdr:rowOff>
    </xdr:to>
    <xdr:grpSp>
      <xdr:nvGrpSpPr>
        <xdr:cNvPr id="263" name="Group 190"/>
        <xdr:cNvGrpSpPr>
          <a:grpSpLocks noChangeAspect="1"/>
        </xdr:cNvGrpSpPr>
      </xdr:nvGrpSpPr>
      <xdr:grpSpPr>
        <a:xfrm>
          <a:off x="29603700" y="9229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41</xdr:row>
      <xdr:rowOff>114300</xdr:rowOff>
    </xdr:from>
    <xdr:to>
      <xdr:col>44</xdr:col>
      <xdr:colOff>647700</xdr:colOff>
      <xdr:row>43</xdr:row>
      <xdr:rowOff>28575</xdr:rowOff>
    </xdr:to>
    <xdr:grpSp>
      <xdr:nvGrpSpPr>
        <xdr:cNvPr id="266" name="Group 91"/>
        <xdr:cNvGrpSpPr>
          <a:grpSpLocks noChangeAspect="1"/>
        </xdr:cNvGrpSpPr>
      </xdr:nvGrpSpPr>
      <xdr:grpSpPr>
        <a:xfrm>
          <a:off x="32575500" y="10039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219075</xdr:colOff>
      <xdr:row>48</xdr:row>
      <xdr:rowOff>47625</xdr:rowOff>
    </xdr:from>
    <xdr:to>
      <xdr:col>4</xdr:col>
      <xdr:colOff>371475</xdr:colOff>
      <xdr:row>48</xdr:row>
      <xdr:rowOff>180975</xdr:rowOff>
    </xdr:to>
    <xdr:pic>
      <xdr:nvPicPr>
        <xdr:cNvPr id="269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15728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209550</xdr:colOff>
      <xdr:row>52</xdr:row>
      <xdr:rowOff>47625</xdr:rowOff>
    </xdr:from>
    <xdr:to>
      <xdr:col>22</xdr:col>
      <xdr:colOff>361950</xdr:colOff>
      <xdr:row>52</xdr:row>
      <xdr:rowOff>180975</xdr:rowOff>
    </xdr:to>
    <xdr:pic>
      <xdr:nvPicPr>
        <xdr:cNvPr id="270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0" y="124872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476250</xdr:colOff>
      <xdr:row>34</xdr:row>
      <xdr:rowOff>0</xdr:rowOff>
    </xdr:from>
    <xdr:to>
      <xdr:col>34</xdr:col>
      <xdr:colOff>476250</xdr:colOff>
      <xdr:row>39</xdr:row>
      <xdr:rowOff>0</xdr:rowOff>
    </xdr:to>
    <xdr:sp>
      <xdr:nvSpPr>
        <xdr:cNvPr id="271" name="Line 12"/>
        <xdr:cNvSpPr>
          <a:spLocks/>
        </xdr:cNvSpPr>
      </xdr:nvSpPr>
      <xdr:spPr>
        <a:xfrm>
          <a:off x="25279350" y="83248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31</xdr:row>
      <xdr:rowOff>0</xdr:rowOff>
    </xdr:from>
    <xdr:ext cx="971550" cy="685800"/>
    <xdr:sp>
      <xdr:nvSpPr>
        <xdr:cNvPr id="272" name="text 774"/>
        <xdr:cNvSpPr txBox="1">
          <a:spLocks noChangeArrowheads="1"/>
        </xdr:cNvSpPr>
      </xdr:nvSpPr>
      <xdr:spPr>
        <a:xfrm>
          <a:off x="24803100" y="7639050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6235 - 3SBI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92,778 =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198,452</a:t>
          </a:r>
        </a:p>
      </xdr:txBody>
    </xdr:sp>
    <xdr:clientData/>
  </xdr:oneCellAnchor>
  <xdr:twoCellAnchor>
    <xdr:from>
      <xdr:col>48</xdr:col>
      <xdr:colOff>0</xdr:colOff>
      <xdr:row>37</xdr:row>
      <xdr:rowOff>76200</xdr:rowOff>
    </xdr:from>
    <xdr:to>
      <xdr:col>65</xdr:col>
      <xdr:colOff>285750</xdr:colOff>
      <xdr:row>38</xdr:row>
      <xdr:rowOff>152400</xdr:rowOff>
    </xdr:to>
    <xdr:grpSp>
      <xdr:nvGrpSpPr>
        <xdr:cNvPr id="273" name="Group 57"/>
        <xdr:cNvGrpSpPr>
          <a:grpSpLocks/>
        </xdr:cNvGrpSpPr>
      </xdr:nvGrpSpPr>
      <xdr:grpSpPr>
        <a:xfrm>
          <a:off x="35204400" y="9086850"/>
          <a:ext cx="13144500" cy="304800"/>
          <a:chOff x="115" y="479"/>
          <a:chExt cx="1117" cy="40"/>
        </a:xfrm>
        <a:solidFill>
          <a:srgbClr val="FFFFFF"/>
        </a:solidFill>
      </xdr:grpSpPr>
      <xdr:sp>
        <xdr:nvSpPr>
          <xdr:cNvPr id="274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514350</xdr:colOff>
      <xdr:row>40</xdr:row>
      <xdr:rowOff>76200</xdr:rowOff>
    </xdr:from>
    <xdr:to>
      <xdr:col>64</xdr:col>
      <xdr:colOff>971550</xdr:colOff>
      <xdr:row>41</xdr:row>
      <xdr:rowOff>152400</xdr:rowOff>
    </xdr:to>
    <xdr:grpSp>
      <xdr:nvGrpSpPr>
        <xdr:cNvPr id="283" name="Group 57"/>
        <xdr:cNvGrpSpPr>
          <a:grpSpLocks/>
        </xdr:cNvGrpSpPr>
      </xdr:nvGrpSpPr>
      <xdr:grpSpPr>
        <a:xfrm>
          <a:off x="38176200" y="9772650"/>
          <a:ext cx="9886950" cy="304800"/>
          <a:chOff x="115" y="479"/>
          <a:chExt cx="1117" cy="40"/>
        </a:xfrm>
        <a:solidFill>
          <a:srgbClr val="FFFFFF"/>
        </a:solidFill>
      </xdr:grpSpPr>
      <xdr:sp>
        <xdr:nvSpPr>
          <xdr:cNvPr id="284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46</xdr:row>
      <xdr:rowOff>76200</xdr:rowOff>
    </xdr:from>
    <xdr:to>
      <xdr:col>50</xdr:col>
      <xdr:colOff>0</xdr:colOff>
      <xdr:row>47</xdr:row>
      <xdr:rowOff>152400</xdr:rowOff>
    </xdr:to>
    <xdr:grpSp>
      <xdr:nvGrpSpPr>
        <xdr:cNvPr id="293" name="Group 57"/>
        <xdr:cNvGrpSpPr>
          <a:grpSpLocks/>
        </xdr:cNvGrpSpPr>
      </xdr:nvGrpSpPr>
      <xdr:grpSpPr>
        <a:xfrm>
          <a:off x="29260800" y="11144250"/>
          <a:ext cx="7429500" cy="304800"/>
          <a:chOff x="115" y="479"/>
          <a:chExt cx="1117" cy="40"/>
        </a:xfrm>
        <a:solidFill>
          <a:srgbClr val="FFFFFF"/>
        </a:solidFill>
      </xdr:grpSpPr>
      <xdr:sp>
        <xdr:nvSpPr>
          <xdr:cNvPr id="294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895350</xdr:colOff>
      <xdr:row>28</xdr:row>
      <xdr:rowOff>76200</xdr:rowOff>
    </xdr:from>
    <xdr:to>
      <xdr:col>103</xdr:col>
      <xdr:colOff>0</xdr:colOff>
      <xdr:row>29</xdr:row>
      <xdr:rowOff>152400</xdr:rowOff>
    </xdr:to>
    <xdr:grpSp>
      <xdr:nvGrpSpPr>
        <xdr:cNvPr id="303" name="Group 30"/>
        <xdr:cNvGrpSpPr>
          <a:grpSpLocks/>
        </xdr:cNvGrpSpPr>
      </xdr:nvGrpSpPr>
      <xdr:grpSpPr>
        <a:xfrm>
          <a:off x="61360050" y="7029450"/>
          <a:ext cx="14935200" cy="304800"/>
          <a:chOff x="115" y="298"/>
          <a:chExt cx="1117" cy="40"/>
        </a:xfrm>
        <a:solidFill>
          <a:srgbClr val="FFFFFF"/>
        </a:solidFill>
      </xdr:grpSpPr>
      <xdr:sp>
        <xdr:nvSpPr>
          <xdr:cNvPr id="304" name="Rectangle 3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3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4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4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4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4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4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4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4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34</xdr:row>
      <xdr:rowOff>76200</xdr:rowOff>
    </xdr:from>
    <xdr:to>
      <xdr:col>104</xdr:col>
      <xdr:colOff>742950</xdr:colOff>
      <xdr:row>35</xdr:row>
      <xdr:rowOff>152400</xdr:rowOff>
    </xdr:to>
    <xdr:grpSp>
      <xdr:nvGrpSpPr>
        <xdr:cNvPr id="320" name="Group 30"/>
        <xdr:cNvGrpSpPr>
          <a:grpSpLocks/>
        </xdr:cNvGrpSpPr>
      </xdr:nvGrpSpPr>
      <xdr:grpSpPr>
        <a:xfrm>
          <a:off x="61436250" y="8401050"/>
          <a:ext cx="16116300" cy="304800"/>
          <a:chOff x="115" y="298"/>
          <a:chExt cx="1117" cy="40"/>
        </a:xfrm>
        <a:solidFill>
          <a:srgbClr val="FFFFFF"/>
        </a:solidFill>
      </xdr:grpSpPr>
      <xdr:sp>
        <xdr:nvSpPr>
          <xdr:cNvPr id="321" name="Rectangle 3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3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3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3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3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4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4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4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4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4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4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4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371475</xdr:colOff>
      <xdr:row>37</xdr:row>
      <xdr:rowOff>114300</xdr:rowOff>
    </xdr:from>
    <xdr:ext cx="523875" cy="228600"/>
    <xdr:sp>
      <xdr:nvSpPr>
        <xdr:cNvPr id="337" name="text 7125"/>
        <xdr:cNvSpPr txBox="1">
          <a:spLocks noChangeArrowheads="1"/>
        </xdr:cNvSpPr>
      </xdr:nvSpPr>
      <xdr:spPr>
        <a:xfrm>
          <a:off x="41519475" y="9124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163</a:t>
          </a:r>
        </a:p>
      </xdr:txBody>
    </xdr:sp>
    <xdr:clientData/>
  </xdr:oneCellAnchor>
  <xdr:twoCellAnchor>
    <xdr:from>
      <xdr:col>66</xdr:col>
      <xdr:colOff>542925</xdr:colOff>
      <xdr:row>40</xdr:row>
      <xdr:rowOff>76200</xdr:rowOff>
    </xdr:from>
    <xdr:to>
      <xdr:col>86</xdr:col>
      <xdr:colOff>9525</xdr:colOff>
      <xdr:row>41</xdr:row>
      <xdr:rowOff>152400</xdr:rowOff>
    </xdr:to>
    <xdr:grpSp>
      <xdr:nvGrpSpPr>
        <xdr:cNvPr id="338" name="Group 57"/>
        <xdr:cNvGrpSpPr>
          <a:grpSpLocks/>
        </xdr:cNvGrpSpPr>
      </xdr:nvGrpSpPr>
      <xdr:grpSpPr>
        <a:xfrm>
          <a:off x="49120425" y="9772650"/>
          <a:ext cx="14325600" cy="304800"/>
          <a:chOff x="115" y="479"/>
          <a:chExt cx="1117" cy="40"/>
        </a:xfrm>
        <a:solidFill>
          <a:srgbClr val="FFFFFF"/>
        </a:solidFill>
      </xdr:grpSpPr>
      <xdr:sp>
        <xdr:nvSpPr>
          <xdr:cNvPr id="339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476250</xdr:colOff>
      <xdr:row>46</xdr:row>
      <xdr:rowOff>114300</xdr:rowOff>
    </xdr:from>
    <xdr:ext cx="523875" cy="228600"/>
    <xdr:sp>
      <xdr:nvSpPr>
        <xdr:cNvPr id="348" name="text 7125"/>
        <xdr:cNvSpPr txBox="1">
          <a:spLocks noChangeArrowheads="1"/>
        </xdr:cNvSpPr>
      </xdr:nvSpPr>
      <xdr:spPr>
        <a:xfrm>
          <a:off x="32708850" y="11182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twoCellAnchor>
    <xdr:from>
      <xdr:col>10</xdr:col>
      <xdr:colOff>476250</xdr:colOff>
      <xdr:row>20</xdr:row>
      <xdr:rowOff>0</xdr:rowOff>
    </xdr:from>
    <xdr:to>
      <xdr:col>10</xdr:col>
      <xdr:colOff>476250</xdr:colOff>
      <xdr:row>25</xdr:row>
      <xdr:rowOff>0</xdr:rowOff>
    </xdr:to>
    <xdr:sp>
      <xdr:nvSpPr>
        <xdr:cNvPr id="349" name="Line 12"/>
        <xdr:cNvSpPr>
          <a:spLocks/>
        </xdr:cNvSpPr>
      </xdr:nvSpPr>
      <xdr:spPr>
        <a:xfrm>
          <a:off x="7448550" y="51244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17</xdr:row>
      <xdr:rowOff>0</xdr:rowOff>
    </xdr:from>
    <xdr:ext cx="971550" cy="685800"/>
    <xdr:sp>
      <xdr:nvSpPr>
        <xdr:cNvPr id="350" name="text 774"/>
        <xdr:cNvSpPr txBox="1">
          <a:spLocks noChangeArrowheads="1"/>
        </xdr:cNvSpPr>
      </xdr:nvSpPr>
      <xdr:spPr>
        <a:xfrm>
          <a:off x="6972300" y="4438650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6234 - 3SBI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92,556 =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198,230</a:t>
          </a:r>
        </a:p>
      </xdr:txBody>
    </xdr:sp>
    <xdr:clientData/>
  </xdr:oneCellAnchor>
  <xdr:oneCellAnchor>
    <xdr:from>
      <xdr:col>72</xdr:col>
      <xdr:colOff>228600</xdr:colOff>
      <xdr:row>78</xdr:row>
      <xdr:rowOff>0</xdr:rowOff>
    </xdr:from>
    <xdr:ext cx="523875" cy="228600"/>
    <xdr:sp>
      <xdr:nvSpPr>
        <xdr:cNvPr id="351" name="text 7125"/>
        <xdr:cNvSpPr txBox="1">
          <a:spLocks noChangeArrowheads="1"/>
        </xdr:cNvSpPr>
      </xdr:nvSpPr>
      <xdr:spPr>
        <a:xfrm>
          <a:off x="53263800" y="18383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41</xdr:col>
      <xdr:colOff>266700</xdr:colOff>
      <xdr:row>61</xdr:row>
      <xdr:rowOff>114300</xdr:rowOff>
    </xdr:from>
    <xdr:to>
      <xdr:col>42</xdr:col>
      <xdr:colOff>495300</xdr:colOff>
      <xdr:row>62</xdr:row>
      <xdr:rowOff>114300</xdr:rowOff>
    </xdr:to>
    <xdr:sp>
      <xdr:nvSpPr>
        <xdr:cNvPr id="352" name="Přímá spojnice 672"/>
        <xdr:cNvSpPr>
          <a:spLocks/>
        </xdr:cNvSpPr>
      </xdr:nvSpPr>
      <xdr:spPr>
        <a:xfrm flipH="1" flipV="1">
          <a:off x="30499050" y="146113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39</xdr:row>
      <xdr:rowOff>0</xdr:rowOff>
    </xdr:from>
    <xdr:ext cx="971550" cy="228600"/>
    <xdr:sp>
      <xdr:nvSpPr>
        <xdr:cNvPr id="353" name="Text Box 3908"/>
        <xdr:cNvSpPr txBox="1">
          <a:spLocks noChangeArrowheads="1"/>
        </xdr:cNvSpPr>
      </xdr:nvSpPr>
      <xdr:spPr>
        <a:xfrm>
          <a:off x="41148000" y="9467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 *</a:t>
          </a:r>
        </a:p>
      </xdr:txBody>
    </xdr:sp>
    <xdr:clientData/>
  </xdr:oneCellAnchor>
  <xdr:oneCellAnchor>
    <xdr:from>
      <xdr:col>33</xdr:col>
      <xdr:colOff>266700</xdr:colOff>
      <xdr:row>40</xdr:row>
      <xdr:rowOff>180975</xdr:rowOff>
    </xdr:from>
    <xdr:ext cx="504825" cy="228600"/>
    <xdr:sp>
      <xdr:nvSpPr>
        <xdr:cNvPr id="354" name="Text Box 3908"/>
        <xdr:cNvSpPr txBox="1">
          <a:spLocks noChangeArrowheads="1"/>
        </xdr:cNvSpPr>
      </xdr:nvSpPr>
      <xdr:spPr>
        <a:xfrm>
          <a:off x="24555450" y="9877425"/>
          <a:ext cx="5048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twoCellAnchor>
    <xdr:from>
      <xdr:col>18</xdr:col>
      <xdr:colOff>495300</xdr:colOff>
      <xdr:row>22</xdr:row>
      <xdr:rowOff>114300</xdr:rowOff>
    </xdr:from>
    <xdr:to>
      <xdr:col>19</xdr:col>
      <xdr:colOff>266700</xdr:colOff>
      <xdr:row>22</xdr:row>
      <xdr:rowOff>152400</xdr:rowOff>
    </xdr:to>
    <xdr:sp>
      <xdr:nvSpPr>
        <xdr:cNvPr id="355" name="Přímá spojnice 717"/>
        <xdr:cNvSpPr>
          <a:spLocks/>
        </xdr:cNvSpPr>
      </xdr:nvSpPr>
      <xdr:spPr>
        <a:xfrm>
          <a:off x="13411200" y="56959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152400</xdr:rowOff>
    </xdr:from>
    <xdr:to>
      <xdr:col>20</xdr:col>
      <xdr:colOff>495300</xdr:colOff>
      <xdr:row>23</xdr:row>
      <xdr:rowOff>0</xdr:rowOff>
    </xdr:to>
    <xdr:sp>
      <xdr:nvSpPr>
        <xdr:cNvPr id="356" name="Přímá spojnice 718"/>
        <xdr:cNvSpPr>
          <a:spLocks/>
        </xdr:cNvSpPr>
      </xdr:nvSpPr>
      <xdr:spPr>
        <a:xfrm flipH="1" flipV="1">
          <a:off x="14154150" y="57340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0</xdr:rowOff>
    </xdr:from>
    <xdr:to>
      <xdr:col>21</xdr:col>
      <xdr:colOff>266700</xdr:colOff>
      <xdr:row>23</xdr:row>
      <xdr:rowOff>142875</xdr:rowOff>
    </xdr:to>
    <xdr:sp>
      <xdr:nvSpPr>
        <xdr:cNvPr id="357" name="Přímá spojnice 723"/>
        <xdr:cNvSpPr>
          <a:spLocks/>
        </xdr:cNvSpPr>
      </xdr:nvSpPr>
      <xdr:spPr>
        <a:xfrm flipH="1" flipV="1">
          <a:off x="14897100" y="581025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142875</xdr:rowOff>
    </xdr:from>
    <xdr:to>
      <xdr:col>22</xdr:col>
      <xdr:colOff>495300</xdr:colOff>
      <xdr:row>24</xdr:row>
      <xdr:rowOff>114300</xdr:rowOff>
    </xdr:to>
    <xdr:sp>
      <xdr:nvSpPr>
        <xdr:cNvPr id="358" name="Přímá spojnice 727"/>
        <xdr:cNvSpPr>
          <a:spLocks/>
        </xdr:cNvSpPr>
      </xdr:nvSpPr>
      <xdr:spPr>
        <a:xfrm flipH="1" flipV="1">
          <a:off x="15640050" y="595312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114300</xdr:rowOff>
    </xdr:from>
    <xdr:to>
      <xdr:col>18</xdr:col>
      <xdr:colOff>495300</xdr:colOff>
      <xdr:row>22</xdr:row>
      <xdr:rowOff>114300</xdr:rowOff>
    </xdr:to>
    <xdr:sp>
      <xdr:nvSpPr>
        <xdr:cNvPr id="359" name="Přímá spojnice 728"/>
        <xdr:cNvSpPr>
          <a:spLocks/>
        </xdr:cNvSpPr>
      </xdr:nvSpPr>
      <xdr:spPr>
        <a:xfrm>
          <a:off x="10915650" y="5695950"/>
          <a:ext cx="24955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360" name="text 3"/>
        <xdr:cNvSpPr txBox="1">
          <a:spLocks noChangeArrowheads="1"/>
        </xdr:cNvSpPr>
      </xdr:nvSpPr>
      <xdr:spPr>
        <a:xfrm>
          <a:off x="3486150" y="5581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114300</xdr:rowOff>
    </xdr:from>
    <xdr:to>
      <xdr:col>5</xdr:col>
      <xdr:colOff>447675</xdr:colOff>
      <xdr:row>22</xdr:row>
      <xdr:rowOff>114300</xdr:rowOff>
    </xdr:to>
    <xdr:sp>
      <xdr:nvSpPr>
        <xdr:cNvPr id="361" name="Line 3902"/>
        <xdr:cNvSpPr>
          <a:spLocks/>
        </xdr:cNvSpPr>
      </xdr:nvSpPr>
      <xdr:spPr>
        <a:xfrm>
          <a:off x="3543300" y="5695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40</xdr:row>
      <xdr:rowOff>0</xdr:rowOff>
    </xdr:from>
    <xdr:ext cx="2000250" cy="457200"/>
    <xdr:sp>
      <xdr:nvSpPr>
        <xdr:cNvPr id="362" name="text 3"/>
        <xdr:cNvSpPr txBox="1">
          <a:spLocks noChangeArrowheads="1"/>
        </xdr:cNvSpPr>
      </xdr:nvSpPr>
      <xdr:spPr>
        <a:xfrm>
          <a:off x="514350" y="96964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Luka nad Jihlavou</a:t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485900" cy="457200"/>
    <xdr:sp>
      <xdr:nvSpPr>
        <xdr:cNvPr id="363" name="text 3"/>
        <xdr:cNvSpPr txBox="1">
          <a:spLocks noChangeArrowheads="1"/>
        </xdr:cNvSpPr>
      </xdr:nvSpPr>
      <xdr:spPr>
        <a:xfrm>
          <a:off x="3486150" y="44386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Jihlava město</a:t>
          </a:r>
        </a:p>
      </xdr:txBody>
    </xdr:sp>
    <xdr:clientData/>
  </xdr:oneCellAnchor>
  <xdr:twoCellAnchor>
    <xdr:from>
      <xdr:col>26</xdr:col>
      <xdr:colOff>495300</xdr:colOff>
      <xdr:row>52</xdr:row>
      <xdr:rowOff>114300</xdr:rowOff>
    </xdr:from>
    <xdr:to>
      <xdr:col>27</xdr:col>
      <xdr:colOff>266700</xdr:colOff>
      <xdr:row>52</xdr:row>
      <xdr:rowOff>152400</xdr:rowOff>
    </xdr:to>
    <xdr:sp>
      <xdr:nvSpPr>
        <xdr:cNvPr id="364" name="Přímá spojnice 759"/>
        <xdr:cNvSpPr>
          <a:spLocks/>
        </xdr:cNvSpPr>
      </xdr:nvSpPr>
      <xdr:spPr>
        <a:xfrm>
          <a:off x="19354800" y="12553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52</xdr:row>
      <xdr:rowOff>152400</xdr:rowOff>
    </xdr:from>
    <xdr:to>
      <xdr:col>28</xdr:col>
      <xdr:colOff>495300</xdr:colOff>
      <xdr:row>53</xdr:row>
      <xdr:rowOff>0</xdr:rowOff>
    </xdr:to>
    <xdr:sp>
      <xdr:nvSpPr>
        <xdr:cNvPr id="365" name="Přímá spojnice 760"/>
        <xdr:cNvSpPr>
          <a:spLocks/>
        </xdr:cNvSpPr>
      </xdr:nvSpPr>
      <xdr:spPr>
        <a:xfrm flipH="1" flipV="1">
          <a:off x="20097750" y="12592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53</xdr:row>
      <xdr:rowOff>0</xdr:rowOff>
    </xdr:from>
    <xdr:to>
      <xdr:col>29</xdr:col>
      <xdr:colOff>266700</xdr:colOff>
      <xdr:row>53</xdr:row>
      <xdr:rowOff>114300</xdr:rowOff>
    </xdr:to>
    <xdr:sp>
      <xdr:nvSpPr>
        <xdr:cNvPr id="366" name="Přímá spojnice 765"/>
        <xdr:cNvSpPr>
          <a:spLocks/>
        </xdr:cNvSpPr>
      </xdr:nvSpPr>
      <xdr:spPr>
        <a:xfrm flipH="1" flipV="1">
          <a:off x="20840700" y="12668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81</xdr:row>
      <xdr:rowOff>114300</xdr:rowOff>
    </xdr:from>
    <xdr:to>
      <xdr:col>72</xdr:col>
      <xdr:colOff>247650</xdr:colOff>
      <xdr:row>81</xdr:row>
      <xdr:rowOff>114300</xdr:rowOff>
    </xdr:to>
    <xdr:sp>
      <xdr:nvSpPr>
        <xdr:cNvPr id="367" name="Přímá spojnice 770"/>
        <xdr:cNvSpPr>
          <a:spLocks/>
        </xdr:cNvSpPr>
      </xdr:nvSpPr>
      <xdr:spPr>
        <a:xfrm>
          <a:off x="42386250" y="19183350"/>
          <a:ext cx="10896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81</xdr:row>
      <xdr:rowOff>0</xdr:rowOff>
    </xdr:from>
    <xdr:ext cx="523875" cy="228600"/>
    <xdr:sp>
      <xdr:nvSpPr>
        <xdr:cNvPr id="368" name="text 7125"/>
        <xdr:cNvSpPr txBox="1">
          <a:spLocks noChangeArrowheads="1"/>
        </xdr:cNvSpPr>
      </xdr:nvSpPr>
      <xdr:spPr>
        <a:xfrm>
          <a:off x="53263800" y="19069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twoCellAnchor>
    <xdr:from>
      <xdr:col>61</xdr:col>
      <xdr:colOff>266700</xdr:colOff>
      <xdr:row>87</xdr:row>
      <xdr:rowOff>114300</xdr:rowOff>
    </xdr:from>
    <xdr:to>
      <xdr:col>72</xdr:col>
      <xdr:colOff>247650</xdr:colOff>
      <xdr:row>87</xdr:row>
      <xdr:rowOff>114300</xdr:rowOff>
    </xdr:to>
    <xdr:sp>
      <xdr:nvSpPr>
        <xdr:cNvPr id="369" name="Přímá spojnice 777"/>
        <xdr:cNvSpPr>
          <a:spLocks/>
        </xdr:cNvSpPr>
      </xdr:nvSpPr>
      <xdr:spPr>
        <a:xfrm>
          <a:off x="45358050" y="20554950"/>
          <a:ext cx="7924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87</xdr:row>
      <xdr:rowOff>0</xdr:rowOff>
    </xdr:from>
    <xdr:ext cx="523875" cy="228600"/>
    <xdr:sp>
      <xdr:nvSpPr>
        <xdr:cNvPr id="370" name="text 7125"/>
        <xdr:cNvSpPr txBox="1">
          <a:spLocks noChangeArrowheads="1"/>
        </xdr:cNvSpPr>
      </xdr:nvSpPr>
      <xdr:spPr>
        <a:xfrm>
          <a:off x="53263800" y="20440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108</a:t>
          </a:r>
        </a:p>
      </xdr:txBody>
    </xdr:sp>
    <xdr:clientData/>
  </xdr:oneCellAnchor>
  <xdr:twoCellAnchor>
    <xdr:from>
      <xdr:col>41</xdr:col>
      <xdr:colOff>104775</xdr:colOff>
      <xdr:row>61</xdr:row>
      <xdr:rowOff>114300</xdr:rowOff>
    </xdr:from>
    <xdr:to>
      <xdr:col>41</xdr:col>
      <xdr:colOff>419100</xdr:colOff>
      <xdr:row>63</xdr:row>
      <xdr:rowOff>28575</xdr:rowOff>
    </xdr:to>
    <xdr:grpSp>
      <xdr:nvGrpSpPr>
        <xdr:cNvPr id="371" name="Group 95"/>
        <xdr:cNvGrpSpPr>
          <a:grpSpLocks/>
        </xdr:cNvGrpSpPr>
      </xdr:nvGrpSpPr>
      <xdr:grpSpPr>
        <a:xfrm>
          <a:off x="30337125" y="14611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2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62</xdr:row>
      <xdr:rowOff>114300</xdr:rowOff>
    </xdr:from>
    <xdr:to>
      <xdr:col>42</xdr:col>
      <xdr:colOff>647700</xdr:colOff>
      <xdr:row>64</xdr:row>
      <xdr:rowOff>28575</xdr:rowOff>
    </xdr:to>
    <xdr:grpSp>
      <xdr:nvGrpSpPr>
        <xdr:cNvPr id="374" name="Group 198"/>
        <xdr:cNvGrpSpPr>
          <a:grpSpLocks noChangeAspect="1"/>
        </xdr:cNvGrpSpPr>
      </xdr:nvGrpSpPr>
      <xdr:grpSpPr>
        <a:xfrm>
          <a:off x="31089600" y="148399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75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37</xdr:row>
      <xdr:rowOff>219075</xdr:rowOff>
    </xdr:from>
    <xdr:to>
      <xdr:col>66</xdr:col>
      <xdr:colOff>647700</xdr:colOff>
      <xdr:row>39</xdr:row>
      <xdr:rowOff>114300</xdr:rowOff>
    </xdr:to>
    <xdr:grpSp>
      <xdr:nvGrpSpPr>
        <xdr:cNvPr id="377" name="Group 190"/>
        <xdr:cNvGrpSpPr>
          <a:grpSpLocks noChangeAspect="1"/>
        </xdr:cNvGrpSpPr>
      </xdr:nvGrpSpPr>
      <xdr:grpSpPr>
        <a:xfrm>
          <a:off x="48920400" y="9229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35</xdr:row>
      <xdr:rowOff>219075</xdr:rowOff>
    </xdr:from>
    <xdr:to>
      <xdr:col>70</xdr:col>
      <xdr:colOff>647700</xdr:colOff>
      <xdr:row>37</xdr:row>
      <xdr:rowOff>114300</xdr:rowOff>
    </xdr:to>
    <xdr:grpSp>
      <xdr:nvGrpSpPr>
        <xdr:cNvPr id="380" name="Group 190"/>
        <xdr:cNvGrpSpPr>
          <a:grpSpLocks noChangeAspect="1"/>
        </xdr:cNvGrpSpPr>
      </xdr:nvGrpSpPr>
      <xdr:grpSpPr>
        <a:xfrm>
          <a:off x="51892200" y="8772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25</xdr:row>
      <xdr:rowOff>209550</xdr:rowOff>
    </xdr:from>
    <xdr:to>
      <xdr:col>71</xdr:col>
      <xdr:colOff>409575</xdr:colOff>
      <xdr:row>27</xdr:row>
      <xdr:rowOff>114300</xdr:rowOff>
    </xdr:to>
    <xdr:grpSp>
      <xdr:nvGrpSpPr>
        <xdr:cNvPr id="383" name="Group 41"/>
        <xdr:cNvGrpSpPr>
          <a:grpSpLocks noChangeAspect="1"/>
        </xdr:cNvGrpSpPr>
      </xdr:nvGrpSpPr>
      <xdr:grpSpPr>
        <a:xfrm>
          <a:off x="52616100" y="6477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4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21</xdr:row>
      <xdr:rowOff>114300</xdr:rowOff>
    </xdr:from>
    <xdr:to>
      <xdr:col>95</xdr:col>
      <xdr:colOff>409575</xdr:colOff>
      <xdr:row>23</xdr:row>
      <xdr:rowOff>28575</xdr:rowOff>
    </xdr:to>
    <xdr:grpSp>
      <xdr:nvGrpSpPr>
        <xdr:cNvPr id="386" name="Group 95"/>
        <xdr:cNvGrpSpPr>
          <a:grpSpLocks/>
        </xdr:cNvGrpSpPr>
      </xdr:nvGrpSpPr>
      <xdr:grpSpPr>
        <a:xfrm>
          <a:off x="70446900" y="5467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7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68</xdr:col>
      <xdr:colOff>209550</xdr:colOff>
      <xdr:row>27</xdr:row>
      <xdr:rowOff>47625</xdr:rowOff>
    </xdr:from>
    <xdr:to>
      <xdr:col>68</xdr:col>
      <xdr:colOff>361950</xdr:colOff>
      <xdr:row>27</xdr:row>
      <xdr:rowOff>180975</xdr:rowOff>
    </xdr:to>
    <xdr:pic>
      <xdr:nvPicPr>
        <xdr:cNvPr id="389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72950" y="67722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600075</xdr:colOff>
      <xdr:row>24</xdr:row>
      <xdr:rowOff>47625</xdr:rowOff>
    </xdr:from>
    <xdr:to>
      <xdr:col>68</xdr:col>
      <xdr:colOff>752475</xdr:colOff>
      <xdr:row>24</xdr:row>
      <xdr:rowOff>180975</xdr:rowOff>
    </xdr:to>
    <xdr:pic>
      <xdr:nvPicPr>
        <xdr:cNvPr id="390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63475" y="60864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200025</xdr:colOff>
      <xdr:row>21</xdr:row>
      <xdr:rowOff>47625</xdr:rowOff>
    </xdr:from>
    <xdr:to>
      <xdr:col>80</xdr:col>
      <xdr:colOff>352425</xdr:colOff>
      <xdr:row>21</xdr:row>
      <xdr:rowOff>180975</xdr:rowOff>
    </xdr:to>
    <xdr:pic>
      <xdr:nvPicPr>
        <xdr:cNvPr id="391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78825" y="54006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78</xdr:col>
      <xdr:colOff>600075</xdr:colOff>
      <xdr:row>18</xdr:row>
      <xdr:rowOff>47625</xdr:rowOff>
    </xdr:from>
    <xdr:to>
      <xdr:col>78</xdr:col>
      <xdr:colOff>752475</xdr:colOff>
      <xdr:row>18</xdr:row>
      <xdr:rowOff>180975</xdr:rowOff>
    </xdr:to>
    <xdr:pic>
      <xdr:nvPicPr>
        <xdr:cNvPr id="392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92975" y="47148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78</xdr:col>
      <xdr:colOff>600075</xdr:colOff>
      <xdr:row>15</xdr:row>
      <xdr:rowOff>47625</xdr:rowOff>
    </xdr:from>
    <xdr:to>
      <xdr:col>78</xdr:col>
      <xdr:colOff>752475</xdr:colOff>
      <xdr:row>15</xdr:row>
      <xdr:rowOff>180975</xdr:rowOff>
    </xdr:to>
    <xdr:pic>
      <xdr:nvPicPr>
        <xdr:cNvPr id="393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92975" y="40290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56</xdr:col>
      <xdr:colOff>371475</xdr:colOff>
      <xdr:row>40</xdr:row>
      <xdr:rowOff>114300</xdr:rowOff>
    </xdr:from>
    <xdr:ext cx="523875" cy="228600"/>
    <xdr:sp>
      <xdr:nvSpPr>
        <xdr:cNvPr id="394" name="text 7125"/>
        <xdr:cNvSpPr txBox="1">
          <a:spLocks noChangeArrowheads="1"/>
        </xdr:cNvSpPr>
      </xdr:nvSpPr>
      <xdr:spPr>
        <a:xfrm>
          <a:off x="41519475" y="9810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290</a:t>
          </a:r>
        </a:p>
      </xdr:txBody>
    </xdr:sp>
    <xdr:clientData/>
  </xdr:oneCellAnchor>
  <xdr:twoCellAnchor>
    <xdr:from>
      <xdr:col>78</xdr:col>
      <xdr:colOff>495300</xdr:colOff>
      <xdr:row>30</xdr:row>
      <xdr:rowOff>114300</xdr:rowOff>
    </xdr:from>
    <xdr:to>
      <xdr:col>78</xdr:col>
      <xdr:colOff>923925</xdr:colOff>
      <xdr:row>30</xdr:row>
      <xdr:rowOff>114300</xdr:rowOff>
    </xdr:to>
    <xdr:sp>
      <xdr:nvSpPr>
        <xdr:cNvPr id="395" name="Přímá spojnice 888"/>
        <xdr:cNvSpPr>
          <a:spLocks/>
        </xdr:cNvSpPr>
      </xdr:nvSpPr>
      <xdr:spPr>
        <a:xfrm>
          <a:off x="57988200" y="7524750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104775</xdr:colOff>
      <xdr:row>51</xdr:row>
      <xdr:rowOff>114300</xdr:rowOff>
    </xdr:from>
    <xdr:to>
      <xdr:col>109</xdr:col>
      <xdr:colOff>419100</xdr:colOff>
      <xdr:row>53</xdr:row>
      <xdr:rowOff>28575</xdr:rowOff>
    </xdr:to>
    <xdr:grpSp>
      <xdr:nvGrpSpPr>
        <xdr:cNvPr id="396" name="Group 90"/>
        <xdr:cNvGrpSpPr>
          <a:grpSpLocks noChangeAspect="1"/>
        </xdr:cNvGrpSpPr>
      </xdr:nvGrpSpPr>
      <xdr:grpSpPr>
        <a:xfrm>
          <a:off x="80857725" y="12325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266700</xdr:colOff>
      <xdr:row>54</xdr:row>
      <xdr:rowOff>76200</xdr:rowOff>
    </xdr:from>
    <xdr:to>
      <xdr:col>104</xdr:col>
      <xdr:colOff>495300</xdr:colOff>
      <xdr:row>54</xdr:row>
      <xdr:rowOff>114300</xdr:rowOff>
    </xdr:to>
    <xdr:sp>
      <xdr:nvSpPr>
        <xdr:cNvPr id="399" name="Přímá spojnice 903"/>
        <xdr:cNvSpPr>
          <a:spLocks/>
        </xdr:cNvSpPr>
      </xdr:nvSpPr>
      <xdr:spPr>
        <a:xfrm flipV="1">
          <a:off x="76561950" y="12973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54</xdr:row>
      <xdr:rowOff>0</xdr:rowOff>
    </xdr:from>
    <xdr:to>
      <xdr:col>105</xdr:col>
      <xdr:colOff>266700</xdr:colOff>
      <xdr:row>54</xdr:row>
      <xdr:rowOff>76200</xdr:rowOff>
    </xdr:to>
    <xdr:sp>
      <xdr:nvSpPr>
        <xdr:cNvPr id="400" name="Přímá spojnice 904"/>
        <xdr:cNvSpPr>
          <a:spLocks/>
        </xdr:cNvSpPr>
      </xdr:nvSpPr>
      <xdr:spPr>
        <a:xfrm flipV="1">
          <a:off x="77304900" y="12896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53</xdr:row>
      <xdr:rowOff>114300</xdr:rowOff>
    </xdr:from>
    <xdr:to>
      <xdr:col>106</xdr:col>
      <xdr:colOff>495300</xdr:colOff>
      <xdr:row>54</xdr:row>
      <xdr:rowOff>0</xdr:rowOff>
    </xdr:to>
    <xdr:sp>
      <xdr:nvSpPr>
        <xdr:cNvPr id="401" name="Přímá spojnice 906"/>
        <xdr:cNvSpPr>
          <a:spLocks/>
        </xdr:cNvSpPr>
      </xdr:nvSpPr>
      <xdr:spPr>
        <a:xfrm flipV="1">
          <a:off x="78047850" y="127825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342900</xdr:colOff>
      <xdr:row>53</xdr:row>
      <xdr:rowOff>114300</xdr:rowOff>
    </xdr:from>
    <xdr:to>
      <xdr:col>106</xdr:col>
      <xdr:colOff>647700</xdr:colOff>
      <xdr:row>55</xdr:row>
      <xdr:rowOff>28575</xdr:rowOff>
    </xdr:to>
    <xdr:grpSp>
      <xdr:nvGrpSpPr>
        <xdr:cNvPr id="402" name="Group 91"/>
        <xdr:cNvGrpSpPr>
          <a:grpSpLocks noChangeAspect="1"/>
        </xdr:cNvGrpSpPr>
      </xdr:nvGrpSpPr>
      <xdr:grpSpPr>
        <a:xfrm>
          <a:off x="78638400" y="1278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55</xdr:row>
      <xdr:rowOff>114300</xdr:rowOff>
    </xdr:from>
    <xdr:to>
      <xdr:col>103</xdr:col>
      <xdr:colOff>419100</xdr:colOff>
      <xdr:row>57</xdr:row>
      <xdr:rowOff>28575</xdr:rowOff>
    </xdr:to>
    <xdr:grpSp>
      <xdr:nvGrpSpPr>
        <xdr:cNvPr id="405" name="Group 90"/>
        <xdr:cNvGrpSpPr>
          <a:grpSpLocks noChangeAspect="1"/>
        </xdr:cNvGrpSpPr>
      </xdr:nvGrpSpPr>
      <xdr:grpSpPr>
        <a:xfrm>
          <a:off x="76400025" y="13239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495300</xdr:colOff>
      <xdr:row>57</xdr:row>
      <xdr:rowOff>76200</xdr:rowOff>
    </xdr:from>
    <xdr:to>
      <xdr:col>99</xdr:col>
      <xdr:colOff>266700</xdr:colOff>
      <xdr:row>57</xdr:row>
      <xdr:rowOff>114300</xdr:rowOff>
    </xdr:to>
    <xdr:sp>
      <xdr:nvSpPr>
        <xdr:cNvPr id="408" name="Přímá spojnice 917"/>
        <xdr:cNvSpPr>
          <a:spLocks/>
        </xdr:cNvSpPr>
      </xdr:nvSpPr>
      <xdr:spPr>
        <a:xfrm flipV="1">
          <a:off x="72847200" y="1365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56</xdr:row>
      <xdr:rowOff>228600</xdr:rowOff>
    </xdr:from>
    <xdr:to>
      <xdr:col>100</xdr:col>
      <xdr:colOff>495300</xdr:colOff>
      <xdr:row>57</xdr:row>
      <xdr:rowOff>76200</xdr:rowOff>
    </xdr:to>
    <xdr:sp>
      <xdr:nvSpPr>
        <xdr:cNvPr id="409" name="Přímá spojnice 918"/>
        <xdr:cNvSpPr>
          <a:spLocks/>
        </xdr:cNvSpPr>
      </xdr:nvSpPr>
      <xdr:spPr>
        <a:xfrm flipV="1">
          <a:off x="73590150" y="13582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60</xdr:row>
      <xdr:rowOff>76200</xdr:rowOff>
    </xdr:from>
    <xdr:to>
      <xdr:col>93</xdr:col>
      <xdr:colOff>266700</xdr:colOff>
      <xdr:row>60</xdr:row>
      <xdr:rowOff>114300</xdr:rowOff>
    </xdr:to>
    <xdr:sp>
      <xdr:nvSpPr>
        <xdr:cNvPr id="410" name="Přímá spojnice 922"/>
        <xdr:cNvSpPr>
          <a:spLocks/>
        </xdr:cNvSpPr>
      </xdr:nvSpPr>
      <xdr:spPr>
        <a:xfrm flipV="1">
          <a:off x="68389500" y="14344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60</xdr:row>
      <xdr:rowOff>0</xdr:rowOff>
    </xdr:from>
    <xdr:to>
      <xdr:col>94</xdr:col>
      <xdr:colOff>495300</xdr:colOff>
      <xdr:row>60</xdr:row>
      <xdr:rowOff>76200</xdr:rowOff>
    </xdr:to>
    <xdr:sp>
      <xdr:nvSpPr>
        <xdr:cNvPr id="411" name="Přímá spojnice 923"/>
        <xdr:cNvSpPr>
          <a:spLocks/>
        </xdr:cNvSpPr>
      </xdr:nvSpPr>
      <xdr:spPr>
        <a:xfrm flipV="1">
          <a:off x="69132450" y="14268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342900</xdr:colOff>
      <xdr:row>55</xdr:row>
      <xdr:rowOff>95250</xdr:rowOff>
    </xdr:from>
    <xdr:to>
      <xdr:col>100</xdr:col>
      <xdr:colOff>647700</xdr:colOff>
      <xdr:row>56</xdr:row>
      <xdr:rowOff>219075</xdr:rowOff>
    </xdr:to>
    <xdr:grpSp>
      <xdr:nvGrpSpPr>
        <xdr:cNvPr id="412" name="Group 190"/>
        <xdr:cNvGrpSpPr>
          <a:grpSpLocks noChangeAspect="1"/>
        </xdr:cNvGrpSpPr>
      </xdr:nvGrpSpPr>
      <xdr:grpSpPr>
        <a:xfrm>
          <a:off x="74180700" y="1322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3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266700</xdr:colOff>
      <xdr:row>69</xdr:row>
      <xdr:rowOff>76200</xdr:rowOff>
    </xdr:from>
    <xdr:to>
      <xdr:col>86</xdr:col>
      <xdr:colOff>495300</xdr:colOff>
      <xdr:row>69</xdr:row>
      <xdr:rowOff>114300</xdr:rowOff>
    </xdr:to>
    <xdr:sp>
      <xdr:nvSpPr>
        <xdr:cNvPr id="415" name="Přímá spojnice 930"/>
        <xdr:cNvSpPr>
          <a:spLocks/>
        </xdr:cNvSpPr>
      </xdr:nvSpPr>
      <xdr:spPr>
        <a:xfrm flipV="1">
          <a:off x="63188850" y="16402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69</xdr:row>
      <xdr:rowOff>0</xdr:rowOff>
    </xdr:from>
    <xdr:to>
      <xdr:col>87</xdr:col>
      <xdr:colOff>266700</xdr:colOff>
      <xdr:row>69</xdr:row>
      <xdr:rowOff>76200</xdr:rowOff>
    </xdr:to>
    <xdr:sp>
      <xdr:nvSpPr>
        <xdr:cNvPr id="416" name="Přímá spojnice 931"/>
        <xdr:cNvSpPr>
          <a:spLocks/>
        </xdr:cNvSpPr>
      </xdr:nvSpPr>
      <xdr:spPr>
        <a:xfrm flipV="1">
          <a:off x="63931800" y="1632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68</xdr:row>
      <xdr:rowOff>114300</xdr:rowOff>
    </xdr:from>
    <xdr:to>
      <xdr:col>88</xdr:col>
      <xdr:colOff>495300</xdr:colOff>
      <xdr:row>69</xdr:row>
      <xdr:rowOff>0</xdr:rowOff>
    </xdr:to>
    <xdr:sp>
      <xdr:nvSpPr>
        <xdr:cNvPr id="417" name="Přímá spojnice 933"/>
        <xdr:cNvSpPr>
          <a:spLocks/>
        </xdr:cNvSpPr>
      </xdr:nvSpPr>
      <xdr:spPr>
        <a:xfrm flipV="1">
          <a:off x="64674750" y="162115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66</xdr:row>
      <xdr:rowOff>76200</xdr:rowOff>
    </xdr:from>
    <xdr:to>
      <xdr:col>86</xdr:col>
      <xdr:colOff>495300</xdr:colOff>
      <xdr:row>66</xdr:row>
      <xdr:rowOff>114300</xdr:rowOff>
    </xdr:to>
    <xdr:sp>
      <xdr:nvSpPr>
        <xdr:cNvPr id="418" name="Přímá spojnice 940"/>
        <xdr:cNvSpPr>
          <a:spLocks/>
        </xdr:cNvSpPr>
      </xdr:nvSpPr>
      <xdr:spPr>
        <a:xfrm flipV="1">
          <a:off x="63188850" y="15716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66</xdr:row>
      <xdr:rowOff>0</xdr:rowOff>
    </xdr:from>
    <xdr:to>
      <xdr:col>87</xdr:col>
      <xdr:colOff>266700</xdr:colOff>
      <xdr:row>66</xdr:row>
      <xdr:rowOff>76200</xdr:rowOff>
    </xdr:to>
    <xdr:sp>
      <xdr:nvSpPr>
        <xdr:cNvPr id="419" name="Přímá spojnice 941"/>
        <xdr:cNvSpPr>
          <a:spLocks/>
        </xdr:cNvSpPr>
      </xdr:nvSpPr>
      <xdr:spPr>
        <a:xfrm flipV="1">
          <a:off x="63931800" y="15640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62</xdr:row>
      <xdr:rowOff>114300</xdr:rowOff>
    </xdr:from>
    <xdr:to>
      <xdr:col>94</xdr:col>
      <xdr:colOff>495300</xdr:colOff>
      <xdr:row>63</xdr:row>
      <xdr:rowOff>28575</xdr:rowOff>
    </xdr:to>
    <xdr:sp>
      <xdr:nvSpPr>
        <xdr:cNvPr id="420" name="Přímá spojnice 943"/>
        <xdr:cNvSpPr>
          <a:spLocks/>
        </xdr:cNvSpPr>
      </xdr:nvSpPr>
      <xdr:spPr>
        <a:xfrm flipV="1">
          <a:off x="68389500" y="14839950"/>
          <a:ext cx="14859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342900</xdr:colOff>
      <xdr:row>60</xdr:row>
      <xdr:rowOff>114300</xdr:rowOff>
    </xdr:from>
    <xdr:to>
      <xdr:col>98</xdr:col>
      <xdr:colOff>647700</xdr:colOff>
      <xdr:row>62</xdr:row>
      <xdr:rowOff>28575</xdr:rowOff>
    </xdr:to>
    <xdr:grpSp>
      <xdr:nvGrpSpPr>
        <xdr:cNvPr id="421" name="Group 91"/>
        <xdr:cNvGrpSpPr>
          <a:grpSpLocks noChangeAspect="1"/>
        </xdr:cNvGrpSpPr>
      </xdr:nvGrpSpPr>
      <xdr:grpSpPr>
        <a:xfrm>
          <a:off x="72694800" y="14382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2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64</xdr:row>
      <xdr:rowOff>114300</xdr:rowOff>
    </xdr:from>
    <xdr:to>
      <xdr:col>94</xdr:col>
      <xdr:colOff>647700</xdr:colOff>
      <xdr:row>66</xdr:row>
      <xdr:rowOff>28575</xdr:rowOff>
    </xdr:to>
    <xdr:grpSp>
      <xdr:nvGrpSpPr>
        <xdr:cNvPr id="424" name="Group 91"/>
        <xdr:cNvGrpSpPr>
          <a:grpSpLocks noChangeAspect="1"/>
        </xdr:cNvGrpSpPr>
      </xdr:nvGrpSpPr>
      <xdr:grpSpPr>
        <a:xfrm>
          <a:off x="69723000" y="1529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266700</xdr:colOff>
      <xdr:row>69</xdr:row>
      <xdr:rowOff>114300</xdr:rowOff>
    </xdr:from>
    <xdr:to>
      <xdr:col>90</xdr:col>
      <xdr:colOff>495300</xdr:colOff>
      <xdr:row>70</xdr:row>
      <xdr:rowOff>114300</xdr:rowOff>
    </xdr:to>
    <xdr:sp>
      <xdr:nvSpPr>
        <xdr:cNvPr id="427" name="Přímá spojnice 963"/>
        <xdr:cNvSpPr>
          <a:spLocks/>
        </xdr:cNvSpPr>
      </xdr:nvSpPr>
      <xdr:spPr>
        <a:xfrm flipV="1">
          <a:off x="66160650" y="1644015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72</xdr:row>
      <xdr:rowOff>76200</xdr:rowOff>
    </xdr:from>
    <xdr:to>
      <xdr:col>86</xdr:col>
      <xdr:colOff>495300</xdr:colOff>
      <xdr:row>72</xdr:row>
      <xdr:rowOff>114300</xdr:rowOff>
    </xdr:to>
    <xdr:sp>
      <xdr:nvSpPr>
        <xdr:cNvPr id="428" name="Přímá spojnice 967"/>
        <xdr:cNvSpPr>
          <a:spLocks/>
        </xdr:cNvSpPr>
      </xdr:nvSpPr>
      <xdr:spPr>
        <a:xfrm flipV="1">
          <a:off x="63188850" y="17087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72</xdr:row>
      <xdr:rowOff>0</xdr:rowOff>
    </xdr:from>
    <xdr:to>
      <xdr:col>87</xdr:col>
      <xdr:colOff>266700</xdr:colOff>
      <xdr:row>72</xdr:row>
      <xdr:rowOff>76200</xdr:rowOff>
    </xdr:to>
    <xdr:sp>
      <xdr:nvSpPr>
        <xdr:cNvPr id="429" name="Přímá spojnice 968"/>
        <xdr:cNvSpPr>
          <a:spLocks/>
        </xdr:cNvSpPr>
      </xdr:nvSpPr>
      <xdr:spPr>
        <a:xfrm flipV="1">
          <a:off x="63931800" y="1701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71</xdr:row>
      <xdr:rowOff>85725</xdr:rowOff>
    </xdr:from>
    <xdr:to>
      <xdr:col>88</xdr:col>
      <xdr:colOff>495300</xdr:colOff>
      <xdr:row>72</xdr:row>
      <xdr:rowOff>0</xdr:rowOff>
    </xdr:to>
    <xdr:sp>
      <xdr:nvSpPr>
        <xdr:cNvPr id="430" name="Přímá spojnice 974"/>
        <xdr:cNvSpPr>
          <a:spLocks/>
        </xdr:cNvSpPr>
      </xdr:nvSpPr>
      <xdr:spPr>
        <a:xfrm flipH="1">
          <a:off x="64674750" y="168687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70</xdr:row>
      <xdr:rowOff>114300</xdr:rowOff>
    </xdr:from>
    <xdr:to>
      <xdr:col>89</xdr:col>
      <xdr:colOff>266700</xdr:colOff>
      <xdr:row>71</xdr:row>
      <xdr:rowOff>85725</xdr:rowOff>
    </xdr:to>
    <xdr:sp>
      <xdr:nvSpPr>
        <xdr:cNvPr id="431" name="Přímá spojnice 975"/>
        <xdr:cNvSpPr>
          <a:spLocks/>
        </xdr:cNvSpPr>
      </xdr:nvSpPr>
      <xdr:spPr>
        <a:xfrm flipV="1">
          <a:off x="65417700" y="166687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75</xdr:row>
      <xdr:rowOff>76200</xdr:rowOff>
    </xdr:from>
    <xdr:to>
      <xdr:col>84</xdr:col>
      <xdr:colOff>495300</xdr:colOff>
      <xdr:row>75</xdr:row>
      <xdr:rowOff>114300</xdr:rowOff>
    </xdr:to>
    <xdr:sp>
      <xdr:nvSpPr>
        <xdr:cNvPr id="432" name="Přímá spojnice 979"/>
        <xdr:cNvSpPr>
          <a:spLocks/>
        </xdr:cNvSpPr>
      </xdr:nvSpPr>
      <xdr:spPr>
        <a:xfrm flipV="1">
          <a:off x="61702950" y="17773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75</xdr:row>
      <xdr:rowOff>0</xdr:rowOff>
    </xdr:from>
    <xdr:to>
      <xdr:col>85</xdr:col>
      <xdr:colOff>266700</xdr:colOff>
      <xdr:row>75</xdr:row>
      <xdr:rowOff>76200</xdr:rowOff>
    </xdr:to>
    <xdr:sp>
      <xdr:nvSpPr>
        <xdr:cNvPr id="433" name="Přímá spojnice 980"/>
        <xdr:cNvSpPr>
          <a:spLocks/>
        </xdr:cNvSpPr>
      </xdr:nvSpPr>
      <xdr:spPr>
        <a:xfrm flipV="1">
          <a:off x="62445900" y="1769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74</xdr:row>
      <xdr:rowOff>85725</xdr:rowOff>
    </xdr:from>
    <xdr:to>
      <xdr:col>86</xdr:col>
      <xdr:colOff>495300</xdr:colOff>
      <xdr:row>75</xdr:row>
      <xdr:rowOff>0</xdr:rowOff>
    </xdr:to>
    <xdr:sp>
      <xdr:nvSpPr>
        <xdr:cNvPr id="434" name="Přímá spojnice 986"/>
        <xdr:cNvSpPr>
          <a:spLocks/>
        </xdr:cNvSpPr>
      </xdr:nvSpPr>
      <xdr:spPr>
        <a:xfrm flipH="1">
          <a:off x="63188850" y="175545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73</xdr:row>
      <xdr:rowOff>114300</xdr:rowOff>
    </xdr:from>
    <xdr:to>
      <xdr:col>87</xdr:col>
      <xdr:colOff>266700</xdr:colOff>
      <xdr:row>74</xdr:row>
      <xdr:rowOff>85725</xdr:rowOff>
    </xdr:to>
    <xdr:sp>
      <xdr:nvSpPr>
        <xdr:cNvPr id="435" name="Přímá spojnice 987"/>
        <xdr:cNvSpPr>
          <a:spLocks/>
        </xdr:cNvSpPr>
      </xdr:nvSpPr>
      <xdr:spPr>
        <a:xfrm flipV="1">
          <a:off x="63931800" y="173545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72</xdr:row>
      <xdr:rowOff>114300</xdr:rowOff>
    </xdr:from>
    <xdr:to>
      <xdr:col>88</xdr:col>
      <xdr:colOff>495300</xdr:colOff>
      <xdr:row>73</xdr:row>
      <xdr:rowOff>114300</xdr:rowOff>
    </xdr:to>
    <xdr:sp>
      <xdr:nvSpPr>
        <xdr:cNvPr id="436" name="Přímá spojnice 989"/>
        <xdr:cNvSpPr>
          <a:spLocks/>
        </xdr:cNvSpPr>
      </xdr:nvSpPr>
      <xdr:spPr>
        <a:xfrm flipH="1">
          <a:off x="64674750" y="1712595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342900</xdr:colOff>
      <xdr:row>69</xdr:row>
      <xdr:rowOff>114300</xdr:rowOff>
    </xdr:from>
    <xdr:to>
      <xdr:col>90</xdr:col>
      <xdr:colOff>647700</xdr:colOff>
      <xdr:row>71</xdr:row>
      <xdr:rowOff>28575</xdr:rowOff>
    </xdr:to>
    <xdr:grpSp>
      <xdr:nvGrpSpPr>
        <xdr:cNvPr id="437" name="Group 91"/>
        <xdr:cNvGrpSpPr>
          <a:grpSpLocks noChangeAspect="1"/>
        </xdr:cNvGrpSpPr>
      </xdr:nvGrpSpPr>
      <xdr:grpSpPr>
        <a:xfrm>
          <a:off x="66751200" y="16440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8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266700</xdr:colOff>
      <xdr:row>69</xdr:row>
      <xdr:rowOff>114300</xdr:rowOff>
    </xdr:from>
    <xdr:to>
      <xdr:col>90</xdr:col>
      <xdr:colOff>495300</xdr:colOff>
      <xdr:row>71</xdr:row>
      <xdr:rowOff>28575</xdr:rowOff>
    </xdr:to>
    <xdr:sp>
      <xdr:nvSpPr>
        <xdr:cNvPr id="440" name="Přímá spojnice 995"/>
        <xdr:cNvSpPr>
          <a:spLocks/>
        </xdr:cNvSpPr>
      </xdr:nvSpPr>
      <xdr:spPr>
        <a:xfrm flipV="1">
          <a:off x="66160650" y="16440150"/>
          <a:ext cx="7429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71</xdr:row>
      <xdr:rowOff>28575</xdr:rowOff>
    </xdr:from>
    <xdr:to>
      <xdr:col>89</xdr:col>
      <xdr:colOff>266700</xdr:colOff>
      <xdr:row>72</xdr:row>
      <xdr:rowOff>114300</xdr:rowOff>
    </xdr:to>
    <xdr:sp>
      <xdr:nvSpPr>
        <xdr:cNvPr id="441" name="Přímá spojnice 997"/>
        <xdr:cNvSpPr>
          <a:spLocks/>
        </xdr:cNvSpPr>
      </xdr:nvSpPr>
      <xdr:spPr>
        <a:xfrm flipV="1">
          <a:off x="65417700" y="16811625"/>
          <a:ext cx="742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342900</xdr:colOff>
      <xdr:row>60</xdr:row>
      <xdr:rowOff>219075</xdr:rowOff>
    </xdr:from>
    <xdr:to>
      <xdr:col>94</xdr:col>
      <xdr:colOff>647700</xdr:colOff>
      <xdr:row>62</xdr:row>
      <xdr:rowOff>114300</xdr:rowOff>
    </xdr:to>
    <xdr:grpSp>
      <xdr:nvGrpSpPr>
        <xdr:cNvPr id="442" name="Group 190"/>
        <xdr:cNvGrpSpPr>
          <a:grpSpLocks noChangeAspect="1"/>
        </xdr:cNvGrpSpPr>
      </xdr:nvGrpSpPr>
      <xdr:grpSpPr>
        <a:xfrm>
          <a:off x="69723000" y="1448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3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495300</xdr:colOff>
      <xdr:row>63</xdr:row>
      <xdr:rowOff>76200</xdr:rowOff>
    </xdr:from>
    <xdr:to>
      <xdr:col>91</xdr:col>
      <xdr:colOff>266700</xdr:colOff>
      <xdr:row>63</xdr:row>
      <xdr:rowOff>114300</xdr:rowOff>
    </xdr:to>
    <xdr:sp>
      <xdr:nvSpPr>
        <xdr:cNvPr id="445" name="Přímá spojnice 1008"/>
        <xdr:cNvSpPr>
          <a:spLocks/>
        </xdr:cNvSpPr>
      </xdr:nvSpPr>
      <xdr:spPr>
        <a:xfrm flipV="1">
          <a:off x="66903600" y="15030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63</xdr:row>
      <xdr:rowOff>28575</xdr:rowOff>
    </xdr:from>
    <xdr:to>
      <xdr:col>92</xdr:col>
      <xdr:colOff>495300</xdr:colOff>
      <xdr:row>63</xdr:row>
      <xdr:rowOff>76200</xdr:rowOff>
    </xdr:to>
    <xdr:sp>
      <xdr:nvSpPr>
        <xdr:cNvPr id="446" name="Přímá spojnice 1009"/>
        <xdr:cNvSpPr>
          <a:spLocks/>
        </xdr:cNvSpPr>
      </xdr:nvSpPr>
      <xdr:spPr>
        <a:xfrm flipV="1">
          <a:off x="67646550" y="149828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342900</xdr:colOff>
      <xdr:row>40</xdr:row>
      <xdr:rowOff>219075</xdr:rowOff>
    </xdr:from>
    <xdr:to>
      <xdr:col>128</xdr:col>
      <xdr:colOff>647700</xdr:colOff>
      <xdr:row>42</xdr:row>
      <xdr:rowOff>114300</xdr:rowOff>
    </xdr:to>
    <xdr:grpSp>
      <xdr:nvGrpSpPr>
        <xdr:cNvPr id="447" name="Group 190"/>
        <xdr:cNvGrpSpPr>
          <a:grpSpLocks noChangeAspect="1"/>
        </xdr:cNvGrpSpPr>
      </xdr:nvGrpSpPr>
      <xdr:grpSpPr>
        <a:xfrm>
          <a:off x="94983300" y="9915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38</xdr:row>
      <xdr:rowOff>219075</xdr:rowOff>
    </xdr:from>
    <xdr:to>
      <xdr:col>124</xdr:col>
      <xdr:colOff>647700</xdr:colOff>
      <xdr:row>40</xdr:row>
      <xdr:rowOff>114300</xdr:rowOff>
    </xdr:to>
    <xdr:grpSp>
      <xdr:nvGrpSpPr>
        <xdr:cNvPr id="450" name="Group 190"/>
        <xdr:cNvGrpSpPr>
          <a:grpSpLocks noChangeAspect="1"/>
        </xdr:cNvGrpSpPr>
      </xdr:nvGrpSpPr>
      <xdr:grpSpPr>
        <a:xfrm>
          <a:off x="92011500" y="945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35</xdr:row>
      <xdr:rowOff>219075</xdr:rowOff>
    </xdr:from>
    <xdr:to>
      <xdr:col>120</xdr:col>
      <xdr:colOff>647700</xdr:colOff>
      <xdr:row>37</xdr:row>
      <xdr:rowOff>114300</xdr:rowOff>
    </xdr:to>
    <xdr:grpSp>
      <xdr:nvGrpSpPr>
        <xdr:cNvPr id="453" name="Group 190"/>
        <xdr:cNvGrpSpPr>
          <a:grpSpLocks noChangeAspect="1"/>
        </xdr:cNvGrpSpPr>
      </xdr:nvGrpSpPr>
      <xdr:grpSpPr>
        <a:xfrm>
          <a:off x="89039700" y="8772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32</xdr:row>
      <xdr:rowOff>219075</xdr:rowOff>
    </xdr:from>
    <xdr:to>
      <xdr:col>116</xdr:col>
      <xdr:colOff>647700</xdr:colOff>
      <xdr:row>34</xdr:row>
      <xdr:rowOff>114300</xdr:rowOff>
    </xdr:to>
    <xdr:grpSp>
      <xdr:nvGrpSpPr>
        <xdr:cNvPr id="456" name="Group 190"/>
        <xdr:cNvGrpSpPr>
          <a:grpSpLocks noChangeAspect="1"/>
        </xdr:cNvGrpSpPr>
      </xdr:nvGrpSpPr>
      <xdr:grpSpPr>
        <a:xfrm>
          <a:off x="86067900" y="8086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7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29</xdr:row>
      <xdr:rowOff>219075</xdr:rowOff>
    </xdr:from>
    <xdr:to>
      <xdr:col>112</xdr:col>
      <xdr:colOff>647700</xdr:colOff>
      <xdr:row>31</xdr:row>
      <xdr:rowOff>114300</xdr:rowOff>
    </xdr:to>
    <xdr:grpSp>
      <xdr:nvGrpSpPr>
        <xdr:cNvPr id="459" name="Group 190"/>
        <xdr:cNvGrpSpPr>
          <a:grpSpLocks noChangeAspect="1"/>
        </xdr:cNvGrpSpPr>
      </xdr:nvGrpSpPr>
      <xdr:grpSpPr>
        <a:xfrm>
          <a:off x="83096100" y="7400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0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247650</xdr:colOff>
      <xdr:row>28</xdr:row>
      <xdr:rowOff>114300</xdr:rowOff>
    </xdr:from>
    <xdr:to>
      <xdr:col>114</xdr:col>
      <xdr:colOff>495300</xdr:colOff>
      <xdr:row>29</xdr:row>
      <xdr:rowOff>0</xdr:rowOff>
    </xdr:to>
    <xdr:sp>
      <xdr:nvSpPr>
        <xdr:cNvPr id="462" name="Přímá spojnice 1052"/>
        <xdr:cNvSpPr>
          <a:spLocks/>
        </xdr:cNvSpPr>
      </xdr:nvSpPr>
      <xdr:spPr>
        <a:xfrm flipH="1" flipV="1">
          <a:off x="83972400" y="706755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29</xdr:row>
      <xdr:rowOff>76200</xdr:rowOff>
    </xdr:from>
    <xdr:to>
      <xdr:col>116</xdr:col>
      <xdr:colOff>495300</xdr:colOff>
      <xdr:row>29</xdr:row>
      <xdr:rowOff>114300</xdr:rowOff>
    </xdr:to>
    <xdr:sp>
      <xdr:nvSpPr>
        <xdr:cNvPr id="463" name="Přímá spojnice 1055"/>
        <xdr:cNvSpPr>
          <a:spLocks/>
        </xdr:cNvSpPr>
      </xdr:nvSpPr>
      <xdr:spPr>
        <a:xfrm>
          <a:off x="85477350" y="7258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29</xdr:row>
      <xdr:rowOff>0</xdr:rowOff>
    </xdr:from>
    <xdr:to>
      <xdr:col>115</xdr:col>
      <xdr:colOff>266700</xdr:colOff>
      <xdr:row>29</xdr:row>
      <xdr:rowOff>76200</xdr:rowOff>
    </xdr:to>
    <xdr:sp>
      <xdr:nvSpPr>
        <xdr:cNvPr id="464" name="Přímá spojnice 1056"/>
        <xdr:cNvSpPr>
          <a:spLocks/>
        </xdr:cNvSpPr>
      </xdr:nvSpPr>
      <xdr:spPr>
        <a:xfrm flipH="1" flipV="1">
          <a:off x="84734400" y="7181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22</xdr:row>
      <xdr:rowOff>114300</xdr:rowOff>
    </xdr:from>
    <xdr:to>
      <xdr:col>113</xdr:col>
      <xdr:colOff>247650</xdr:colOff>
      <xdr:row>28</xdr:row>
      <xdr:rowOff>114300</xdr:rowOff>
    </xdr:to>
    <xdr:sp>
      <xdr:nvSpPr>
        <xdr:cNvPr id="465" name="Přímá spojnice 1059"/>
        <xdr:cNvSpPr>
          <a:spLocks/>
        </xdr:cNvSpPr>
      </xdr:nvSpPr>
      <xdr:spPr>
        <a:xfrm>
          <a:off x="78047850" y="5695950"/>
          <a:ext cx="5924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95250</xdr:colOff>
      <xdr:row>26</xdr:row>
      <xdr:rowOff>209550</xdr:rowOff>
    </xdr:from>
    <xdr:to>
      <xdr:col>113</xdr:col>
      <xdr:colOff>409575</xdr:colOff>
      <xdr:row>28</xdr:row>
      <xdr:rowOff>114300</xdr:rowOff>
    </xdr:to>
    <xdr:grpSp>
      <xdr:nvGrpSpPr>
        <xdr:cNvPr id="466" name="Group 41"/>
        <xdr:cNvGrpSpPr>
          <a:grpSpLocks noChangeAspect="1"/>
        </xdr:cNvGrpSpPr>
      </xdr:nvGrpSpPr>
      <xdr:grpSpPr>
        <a:xfrm>
          <a:off x="83820000" y="6705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7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23</xdr:row>
      <xdr:rowOff>209550</xdr:rowOff>
    </xdr:from>
    <xdr:to>
      <xdr:col>109</xdr:col>
      <xdr:colOff>409575</xdr:colOff>
      <xdr:row>25</xdr:row>
      <xdr:rowOff>114300</xdr:rowOff>
    </xdr:to>
    <xdr:grpSp>
      <xdr:nvGrpSpPr>
        <xdr:cNvPr id="469" name="Group 41"/>
        <xdr:cNvGrpSpPr>
          <a:grpSpLocks noChangeAspect="1"/>
        </xdr:cNvGrpSpPr>
      </xdr:nvGrpSpPr>
      <xdr:grpSpPr>
        <a:xfrm>
          <a:off x="80848200" y="6019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70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266700</xdr:colOff>
      <xdr:row>17</xdr:row>
      <xdr:rowOff>114300</xdr:rowOff>
    </xdr:from>
    <xdr:to>
      <xdr:col>109</xdr:col>
      <xdr:colOff>247650</xdr:colOff>
      <xdr:row>25</xdr:row>
      <xdr:rowOff>114300</xdr:rowOff>
    </xdr:to>
    <xdr:sp>
      <xdr:nvSpPr>
        <xdr:cNvPr id="472" name="Přímá spojnice 1087"/>
        <xdr:cNvSpPr>
          <a:spLocks/>
        </xdr:cNvSpPr>
      </xdr:nvSpPr>
      <xdr:spPr>
        <a:xfrm>
          <a:off x="75076050" y="4552950"/>
          <a:ext cx="59245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90</xdr:row>
      <xdr:rowOff>114300</xdr:rowOff>
    </xdr:from>
    <xdr:to>
      <xdr:col>72</xdr:col>
      <xdr:colOff>247650</xdr:colOff>
      <xdr:row>90</xdr:row>
      <xdr:rowOff>114300</xdr:rowOff>
    </xdr:to>
    <xdr:sp>
      <xdr:nvSpPr>
        <xdr:cNvPr id="473" name="Přímá spojnice 559"/>
        <xdr:cNvSpPr>
          <a:spLocks/>
        </xdr:cNvSpPr>
      </xdr:nvSpPr>
      <xdr:spPr>
        <a:xfrm>
          <a:off x="49815750" y="21240750"/>
          <a:ext cx="3467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90</xdr:row>
      <xdr:rowOff>0</xdr:rowOff>
    </xdr:from>
    <xdr:ext cx="523875" cy="228600"/>
    <xdr:sp>
      <xdr:nvSpPr>
        <xdr:cNvPr id="474" name="text 7125"/>
        <xdr:cNvSpPr txBox="1">
          <a:spLocks noChangeArrowheads="1"/>
        </xdr:cNvSpPr>
      </xdr:nvSpPr>
      <xdr:spPr>
        <a:xfrm>
          <a:off x="53263800" y="21126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109</a:t>
          </a:r>
        </a:p>
      </xdr:txBody>
    </xdr:sp>
    <xdr:clientData/>
  </xdr:oneCellAnchor>
  <xdr:twoCellAnchor>
    <xdr:from>
      <xdr:col>66</xdr:col>
      <xdr:colOff>495300</xdr:colOff>
      <xdr:row>93</xdr:row>
      <xdr:rowOff>114300</xdr:rowOff>
    </xdr:from>
    <xdr:to>
      <xdr:col>72</xdr:col>
      <xdr:colOff>247650</xdr:colOff>
      <xdr:row>93</xdr:row>
      <xdr:rowOff>114300</xdr:rowOff>
    </xdr:to>
    <xdr:sp>
      <xdr:nvSpPr>
        <xdr:cNvPr id="475" name="Přímá spojnice 564"/>
        <xdr:cNvSpPr>
          <a:spLocks/>
        </xdr:cNvSpPr>
      </xdr:nvSpPr>
      <xdr:spPr>
        <a:xfrm>
          <a:off x="49072800" y="21926550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93</xdr:row>
      <xdr:rowOff>0</xdr:rowOff>
    </xdr:from>
    <xdr:ext cx="523875" cy="228600"/>
    <xdr:sp>
      <xdr:nvSpPr>
        <xdr:cNvPr id="476" name="text 7125"/>
        <xdr:cNvSpPr txBox="1">
          <a:spLocks noChangeArrowheads="1"/>
        </xdr:cNvSpPr>
      </xdr:nvSpPr>
      <xdr:spPr>
        <a:xfrm>
          <a:off x="53263800" y="21812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111</a:t>
          </a:r>
        </a:p>
      </xdr:txBody>
    </xdr:sp>
    <xdr:clientData/>
  </xdr:oneCellAnchor>
  <xdr:twoCellAnchor>
    <xdr:from>
      <xdr:col>173</xdr:col>
      <xdr:colOff>104775</xdr:colOff>
      <xdr:row>43</xdr:row>
      <xdr:rowOff>219075</xdr:rowOff>
    </xdr:from>
    <xdr:to>
      <xdr:col>173</xdr:col>
      <xdr:colOff>419100</xdr:colOff>
      <xdr:row>45</xdr:row>
      <xdr:rowOff>114300</xdr:rowOff>
    </xdr:to>
    <xdr:grpSp>
      <xdr:nvGrpSpPr>
        <xdr:cNvPr id="477" name="Group 189"/>
        <xdr:cNvGrpSpPr>
          <a:grpSpLocks noChangeAspect="1"/>
        </xdr:cNvGrpSpPr>
      </xdr:nvGrpSpPr>
      <xdr:grpSpPr>
        <a:xfrm>
          <a:off x="128406525" y="10601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8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181</xdr:col>
      <xdr:colOff>104775</xdr:colOff>
      <xdr:row>48</xdr:row>
      <xdr:rowOff>114300</xdr:rowOff>
    </xdr:from>
    <xdr:to>
      <xdr:col>181</xdr:col>
      <xdr:colOff>419100</xdr:colOff>
      <xdr:row>50</xdr:row>
      <xdr:rowOff>28575</xdr:rowOff>
    </xdr:to>
    <xdr:grpSp>
      <xdr:nvGrpSpPr>
        <xdr:cNvPr id="480" name="Group 197"/>
        <xdr:cNvGrpSpPr>
          <a:grpSpLocks noChangeAspect="1"/>
        </xdr:cNvGrpSpPr>
      </xdr:nvGrpSpPr>
      <xdr:grpSpPr>
        <a:xfrm>
          <a:off x="134350125" y="116395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81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40</xdr:row>
      <xdr:rowOff>219075</xdr:rowOff>
    </xdr:from>
    <xdr:to>
      <xdr:col>132</xdr:col>
      <xdr:colOff>647700</xdr:colOff>
      <xdr:row>42</xdr:row>
      <xdr:rowOff>114300</xdr:rowOff>
    </xdr:to>
    <xdr:grpSp>
      <xdr:nvGrpSpPr>
        <xdr:cNvPr id="483" name="Group 190"/>
        <xdr:cNvGrpSpPr>
          <a:grpSpLocks noChangeAspect="1"/>
        </xdr:cNvGrpSpPr>
      </xdr:nvGrpSpPr>
      <xdr:grpSpPr>
        <a:xfrm>
          <a:off x="97955100" y="9915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495300</xdr:colOff>
      <xdr:row>48</xdr:row>
      <xdr:rowOff>114300</xdr:rowOff>
    </xdr:from>
    <xdr:to>
      <xdr:col>137</xdr:col>
      <xdr:colOff>266700</xdr:colOff>
      <xdr:row>51</xdr:row>
      <xdr:rowOff>28575</xdr:rowOff>
    </xdr:to>
    <xdr:sp>
      <xdr:nvSpPr>
        <xdr:cNvPr id="486" name="Přímá spojnice 638"/>
        <xdr:cNvSpPr>
          <a:spLocks/>
        </xdr:cNvSpPr>
      </xdr:nvSpPr>
      <xdr:spPr>
        <a:xfrm flipV="1">
          <a:off x="95135700" y="11639550"/>
          <a:ext cx="66865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495300</xdr:colOff>
      <xdr:row>45</xdr:row>
      <xdr:rowOff>114300</xdr:rowOff>
    </xdr:from>
    <xdr:to>
      <xdr:col>147</xdr:col>
      <xdr:colOff>266700</xdr:colOff>
      <xdr:row>47</xdr:row>
      <xdr:rowOff>114300</xdr:rowOff>
    </xdr:to>
    <xdr:sp>
      <xdr:nvSpPr>
        <xdr:cNvPr id="487" name="Přímá spojnice 648"/>
        <xdr:cNvSpPr>
          <a:spLocks/>
        </xdr:cNvSpPr>
      </xdr:nvSpPr>
      <xdr:spPr>
        <a:xfrm flipV="1">
          <a:off x="105537000" y="10953750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104775</xdr:colOff>
      <xdr:row>40</xdr:row>
      <xdr:rowOff>219075</xdr:rowOff>
    </xdr:from>
    <xdr:to>
      <xdr:col>133</xdr:col>
      <xdr:colOff>419100</xdr:colOff>
      <xdr:row>42</xdr:row>
      <xdr:rowOff>114300</xdr:rowOff>
    </xdr:to>
    <xdr:grpSp>
      <xdr:nvGrpSpPr>
        <xdr:cNvPr id="488" name="Group 189"/>
        <xdr:cNvGrpSpPr>
          <a:grpSpLocks noChangeAspect="1"/>
        </xdr:cNvGrpSpPr>
      </xdr:nvGrpSpPr>
      <xdr:grpSpPr>
        <a:xfrm>
          <a:off x="98688525" y="9915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104775</xdr:colOff>
      <xdr:row>43</xdr:row>
      <xdr:rowOff>219075</xdr:rowOff>
    </xdr:from>
    <xdr:to>
      <xdr:col>141</xdr:col>
      <xdr:colOff>419100</xdr:colOff>
      <xdr:row>45</xdr:row>
      <xdr:rowOff>114300</xdr:rowOff>
    </xdr:to>
    <xdr:grpSp>
      <xdr:nvGrpSpPr>
        <xdr:cNvPr id="491" name="Group 189"/>
        <xdr:cNvGrpSpPr>
          <a:grpSpLocks noChangeAspect="1"/>
        </xdr:cNvGrpSpPr>
      </xdr:nvGrpSpPr>
      <xdr:grpSpPr>
        <a:xfrm>
          <a:off x="104632125" y="10601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104775</xdr:colOff>
      <xdr:row>43</xdr:row>
      <xdr:rowOff>219075</xdr:rowOff>
    </xdr:from>
    <xdr:to>
      <xdr:col>147</xdr:col>
      <xdr:colOff>419100</xdr:colOff>
      <xdr:row>45</xdr:row>
      <xdr:rowOff>114300</xdr:rowOff>
    </xdr:to>
    <xdr:grpSp>
      <xdr:nvGrpSpPr>
        <xdr:cNvPr id="494" name="Group 189"/>
        <xdr:cNvGrpSpPr>
          <a:grpSpLocks noChangeAspect="1"/>
        </xdr:cNvGrpSpPr>
      </xdr:nvGrpSpPr>
      <xdr:grpSpPr>
        <a:xfrm>
          <a:off x="109089825" y="10601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166</xdr:col>
      <xdr:colOff>228600</xdr:colOff>
      <xdr:row>48</xdr:row>
      <xdr:rowOff>0</xdr:rowOff>
    </xdr:from>
    <xdr:ext cx="523875" cy="228600"/>
    <xdr:sp>
      <xdr:nvSpPr>
        <xdr:cNvPr id="497" name="text 7125"/>
        <xdr:cNvSpPr txBox="1">
          <a:spLocks noChangeArrowheads="1"/>
        </xdr:cNvSpPr>
      </xdr:nvSpPr>
      <xdr:spPr>
        <a:xfrm>
          <a:off x="123101100" y="11525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 a</a:t>
          </a:r>
        </a:p>
      </xdr:txBody>
    </xdr:sp>
    <xdr:clientData/>
  </xdr:oneCellAnchor>
  <xdr:twoCellAnchor>
    <xdr:from>
      <xdr:col>160</xdr:col>
      <xdr:colOff>0</xdr:colOff>
      <xdr:row>45</xdr:row>
      <xdr:rowOff>0</xdr:rowOff>
    </xdr:from>
    <xdr:to>
      <xdr:col>161</xdr:col>
      <xdr:colOff>0</xdr:colOff>
      <xdr:row>46</xdr:row>
      <xdr:rowOff>0</xdr:rowOff>
    </xdr:to>
    <xdr:sp>
      <xdr:nvSpPr>
        <xdr:cNvPr id="498" name="text 7166"/>
        <xdr:cNvSpPr txBox="1">
          <a:spLocks noChangeArrowheads="1"/>
        </xdr:cNvSpPr>
      </xdr:nvSpPr>
      <xdr:spPr>
        <a:xfrm>
          <a:off x="118414800" y="1083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twoCellAnchor>
  <xdr:twoCellAnchor>
    <xdr:from>
      <xdr:col>113</xdr:col>
      <xdr:colOff>276225</xdr:colOff>
      <xdr:row>55</xdr:row>
      <xdr:rowOff>114300</xdr:rowOff>
    </xdr:from>
    <xdr:to>
      <xdr:col>142</xdr:col>
      <xdr:colOff>228600</xdr:colOff>
      <xdr:row>55</xdr:row>
      <xdr:rowOff>114300</xdr:rowOff>
    </xdr:to>
    <xdr:sp>
      <xdr:nvSpPr>
        <xdr:cNvPr id="499" name="Přímá spojnice 675"/>
        <xdr:cNvSpPr>
          <a:spLocks/>
        </xdr:cNvSpPr>
      </xdr:nvSpPr>
      <xdr:spPr>
        <a:xfrm>
          <a:off x="84000975" y="13239750"/>
          <a:ext cx="21269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104775</xdr:colOff>
      <xdr:row>46</xdr:row>
      <xdr:rowOff>219075</xdr:rowOff>
    </xdr:from>
    <xdr:to>
      <xdr:col>137</xdr:col>
      <xdr:colOff>419100</xdr:colOff>
      <xdr:row>48</xdr:row>
      <xdr:rowOff>114300</xdr:rowOff>
    </xdr:to>
    <xdr:grpSp>
      <xdr:nvGrpSpPr>
        <xdr:cNvPr id="500" name="Group 189"/>
        <xdr:cNvGrpSpPr>
          <a:grpSpLocks noChangeAspect="1"/>
        </xdr:cNvGrpSpPr>
      </xdr:nvGrpSpPr>
      <xdr:grpSpPr>
        <a:xfrm>
          <a:off x="101660325" y="11287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495300</xdr:colOff>
      <xdr:row>47</xdr:row>
      <xdr:rowOff>114300</xdr:rowOff>
    </xdr:from>
    <xdr:to>
      <xdr:col>142</xdr:col>
      <xdr:colOff>495300</xdr:colOff>
      <xdr:row>48</xdr:row>
      <xdr:rowOff>19050</xdr:rowOff>
    </xdr:to>
    <xdr:sp>
      <xdr:nvSpPr>
        <xdr:cNvPr id="503" name="Přímá spojnice 684"/>
        <xdr:cNvSpPr>
          <a:spLocks/>
        </xdr:cNvSpPr>
      </xdr:nvSpPr>
      <xdr:spPr>
        <a:xfrm flipV="1">
          <a:off x="104051100" y="11410950"/>
          <a:ext cx="14859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495300</xdr:colOff>
      <xdr:row>51</xdr:row>
      <xdr:rowOff>76200</xdr:rowOff>
    </xdr:from>
    <xdr:to>
      <xdr:col>127</xdr:col>
      <xdr:colOff>266700</xdr:colOff>
      <xdr:row>51</xdr:row>
      <xdr:rowOff>114300</xdr:rowOff>
    </xdr:to>
    <xdr:sp>
      <xdr:nvSpPr>
        <xdr:cNvPr id="504" name="Přímá spojnice 688"/>
        <xdr:cNvSpPr>
          <a:spLocks/>
        </xdr:cNvSpPr>
      </xdr:nvSpPr>
      <xdr:spPr>
        <a:xfrm flipV="1">
          <a:off x="93649800" y="12287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342900</xdr:colOff>
      <xdr:row>47</xdr:row>
      <xdr:rowOff>114300</xdr:rowOff>
    </xdr:from>
    <xdr:to>
      <xdr:col>142</xdr:col>
      <xdr:colOff>647700</xdr:colOff>
      <xdr:row>49</xdr:row>
      <xdr:rowOff>28575</xdr:rowOff>
    </xdr:to>
    <xdr:grpSp>
      <xdr:nvGrpSpPr>
        <xdr:cNvPr id="505" name="Group 91"/>
        <xdr:cNvGrpSpPr>
          <a:grpSpLocks noChangeAspect="1"/>
        </xdr:cNvGrpSpPr>
      </xdr:nvGrpSpPr>
      <xdr:grpSpPr>
        <a:xfrm>
          <a:off x="105384600" y="11410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73</xdr:row>
      <xdr:rowOff>114300</xdr:rowOff>
    </xdr:from>
    <xdr:to>
      <xdr:col>51</xdr:col>
      <xdr:colOff>266700</xdr:colOff>
      <xdr:row>77</xdr:row>
      <xdr:rowOff>66675</xdr:rowOff>
    </xdr:to>
    <xdr:sp>
      <xdr:nvSpPr>
        <xdr:cNvPr id="508" name="Přímá spojnice 730"/>
        <xdr:cNvSpPr>
          <a:spLocks/>
        </xdr:cNvSpPr>
      </xdr:nvSpPr>
      <xdr:spPr>
        <a:xfrm flipH="1" flipV="1">
          <a:off x="35699700" y="17354550"/>
          <a:ext cx="2228850" cy="866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62</xdr:row>
      <xdr:rowOff>114300</xdr:rowOff>
    </xdr:from>
    <xdr:to>
      <xdr:col>48</xdr:col>
      <xdr:colOff>495300</xdr:colOff>
      <xdr:row>73</xdr:row>
      <xdr:rowOff>114300</xdr:rowOff>
    </xdr:to>
    <xdr:sp>
      <xdr:nvSpPr>
        <xdr:cNvPr id="509" name="Přímá spojnice 762"/>
        <xdr:cNvSpPr>
          <a:spLocks/>
        </xdr:cNvSpPr>
      </xdr:nvSpPr>
      <xdr:spPr>
        <a:xfrm flipH="1" flipV="1">
          <a:off x="31242000" y="14839950"/>
          <a:ext cx="44577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84</xdr:row>
      <xdr:rowOff>114300</xdr:rowOff>
    </xdr:from>
    <xdr:to>
      <xdr:col>72</xdr:col>
      <xdr:colOff>247650</xdr:colOff>
      <xdr:row>84</xdr:row>
      <xdr:rowOff>114300</xdr:rowOff>
    </xdr:to>
    <xdr:sp>
      <xdr:nvSpPr>
        <xdr:cNvPr id="510" name="Přímá spojnice 764"/>
        <xdr:cNvSpPr>
          <a:spLocks/>
        </xdr:cNvSpPr>
      </xdr:nvSpPr>
      <xdr:spPr>
        <a:xfrm>
          <a:off x="42386250" y="19869150"/>
          <a:ext cx="10896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84</xdr:row>
      <xdr:rowOff>0</xdr:rowOff>
    </xdr:from>
    <xdr:ext cx="523875" cy="228600"/>
    <xdr:sp>
      <xdr:nvSpPr>
        <xdr:cNvPr id="511" name="text 7125"/>
        <xdr:cNvSpPr txBox="1">
          <a:spLocks noChangeArrowheads="1"/>
        </xdr:cNvSpPr>
      </xdr:nvSpPr>
      <xdr:spPr>
        <a:xfrm>
          <a:off x="53263800" y="19754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107</a:t>
          </a:r>
        </a:p>
      </xdr:txBody>
    </xdr:sp>
    <xdr:clientData/>
  </xdr:oneCellAnchor>
  <xdr:twoCellAnchor>
    <xdr:from>
      <xdr:col>53</xdr:col>
      <xdr:colOff>266700</xdr:colOff>
      <xdr:row>82</xdr:row>
      <xdr:rowOff>114300</xdr:rowOff>
    </xdr:from>
    <xdr:to>
      <xdr:col>66</xdr:col>
      <xdr:colOff>495300</xdr:colOff>
      <xdr:row>95</xdr:row>
      <xdr:rowOff>114300</xdr:rowOff>
    </xdr:to>
    <xdr:sp>
      <xdr:nvSpPr>
        <xdr:cNvPr id="512" name="Přímá spojnice 824"/>
        <xdr:cNvSpPr>
          <a:spLocks/>
        </xdr:cNvSpPr>
      </xdr:nvSpPr>
      <xdr:spPr>
        <a:xfrm>
          <a:off x="39414450" y="19411950"/>
          <a:ext cx="965835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93</xdr:row>
      <xdr:rowOff>76200</xdr:rowOff>
    </xdr:from>
    <xdr:to>
      <xdr:col>66</xdr:col>
      <xdr:colOff>495300</xdr:colOff>
      <xdr:row>93</xdr:row>
      <xdr:rowOff>114300</xdr:rowOff>
    </xdr:to>
    <xdr:sp>
      <xdr:nvSpPr>
        <xdr:cNvPr id="513" name="Přímá spojnice 852"/>
        <xdr:cNvSpPr>
          <a:spLocks/>
        </xdr:cNvSpPr>
      </xdr:nvSpPr>
      <xdr:spPr>
        <a:xfrm>
          <a:off x="48329850" y="21888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93</xdr:row>
      <xdr:rowOff>0</xdr:rowOff>
    </xdr:from>
    <xdr:to>
      <xdr:col>65</xdr:col>
      <xdr:colOff>266700</xdr:colOff>
      <xdr:row>93</xdr:row>
      <xdr:rowOff>76200</xdr:rowOff>
    </xdr:to>
    <xdr:sp>
      <xdr:nvSpPr>
        <xdr:cNvPr id="514" name="Přímá spojnice 853"/>
        <xdr:cNvSpPr>
          <a:spLocks/>
        </xdr:cNvSpPr>
      </xdr:nvSpPr>
      <xdr:spPr>
        <a:xfrm flipH="1" flipV="1">
          <a:off x="47586900" y="21812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91</xdr:row>
      <xdr:rowOff>114300</xdr:rowOff>
    </xdr:from>
    <xdr:to>
      <xdr:col>63</xdr:col>
      <xdr:colOff>266700</xdr:colOff>
      <xdr:row>92</xdr:row>
      <xdr:rowOff>85725</xdr:rowOff>
    </xdr:to>
    <xdr:sp>
      <xdr:nvSpPr>
        <xdr:cNvPr id="515" name="Přímá spojnice 856"/>
        <xdr:cNvSpPr>
          <a:spLocks/>
        </xdr:cNvSpPr>
      </xdr:nvSpPr>
      <xdr:spPr>
        <a:xfrm>
          <a:off x="46101000" y="21469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92</xdr:row>
      <xdr:rowOff>85725</xdr:rowOff>
    </xdr:from>
    <xdr:to>
      <xdr:col>64</xdr:col>
      <xdr:colOff>495300</xdr:colOff>
      <xdr:row>93</xdr:row>
      <xdr:rowOff>0</xdr:rowOff>
    </xdr:to>
    <xdr:sp>
      <xdr:nvSpPr>
        <xdr:cNvPr id="516" name="Přímá spojnice 859"/>
        <xdr:cNvSpPr>
          <a:spLocks/>
        </xdr:cNvSpPr>
      </xdr:nvSpPr>
      <xdr:spPr>
        <a:xfrm flipH="1" flipV="1">
          <a:off x="46843950" y="21669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371475</xdr:colOff>
      <xdr:row>34</xdr:row>
      <xdr:rowOff>114300</xdr:rowOff>
    </xdr:from>
    <xdr:ext cx="523875" cy="228600"/>
    <xdr:sp>
      <xdr:nvSpPr>
        <xdr:cNvPr id="517" name="text 7125"/>
        <xdr:cNvSpPr txBox="1">
          <a:spLocks noChangeArrowheads="1"/>
        </xdr:cNvSpPr>
      </xdr:nvSpPr>
      <xdr:spPr>
        <a:xfrm>
          <a:off x="69237225" y="8439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185</a:t>
          </a:r>
        </a:p>
      </xdr:txBody>
    </xdr:sp>
    <xdr:clientData/>
  </xdr:oneCellAnchor>
  <xdr:oneCellAnchor>
    <xdr:from>
      <xdr:col>93</xdr:col>
      <xdr:colOff>361950</xdr:colOff>
      <xdr:row>28</xdr:row>
      <xdr:rowOff>114300</xdr:rowOff>
    </xdr:from>
    <xdr:ext cx="523875" cy="228600"/>
    <xdr:sp>
      <xdr:nvSpPr>
        <xdr:cNvPr id="518" name="text 7125"/>
        <xdr:cNvSpPr txBox="1">
          <a:spLocks noChangeArrowheads="1"/>
        </xdr:cNvSpPr>
      </xdr:nvSpPr>
      <xdr:spPr>
        <a:xfrm>
          <a:off x="69227700" y="7067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171</a:t>
          </a:r>
        </a:p>
      </xdr:txBody>
    </xdr:sp>
    <xdr:clientData/>
  </xdr:oneCellAnchor>
  <xdr:twoCellAnchor>
    <xdr:from>
      <xdr:col>116</xdr:col>
      <xdr:colOff>495300</xdr:colOff>
      <xdr:row>29</xdr:row>
      <xdr:rowOff>114300</xdr:rowOff>
    </xdr:from>
    <xdr:to>
      <xdr:col>122</xdr:col>
      <xdr:colOff>495300</xdr:colOff>
      <xdr:row>29</xdr:row>
      <xdr:rowOff>114300</xdr:rowOff>
    </xdr:to>
    <xdr:sp>
      <xdr:nvSpPr>
        <xdr:cNvPr id="519" name="Přímá spojnice 920"/>
        <xdr:cNvSpPr>
          <a:spLocks/>
        </xdr:cNvSpPr>
      </xdr:nvSpPr>
      <xdr:spPr>
        <a:xfrm>
          <a:off x="86220300" y="7296150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228600</xdr:colOff>
      <xdr:row>33</xdr:row>
      <xdr:rowOff>0</xdr:rowOff>
    </xdr:from>
    <xdr:ext cx="523875" cy="228600"/>
    <xdr:sp>
      <xdr:nvSpPr>
        <xdr:cNvPr id="520" name="text 7125"/>
        <xdr:cNvSpPr txBox="1">
          <a:spLocks noChangeArrowheads="1"/>
        </xdr:cNvSpPr>
      </xdr:nvSpPr>
      <xdr:spPr>
        <a:xfrm>
          <a:off x="88925400" y="8096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21a *</a:t>
          </a:r>
        </a:p>
      </xdr:txBody>
    </xdr:sp>
    <xdr:clientData/>
  </xdr:oneCellAnchor>
  <xdr:oneCellAnchor>
    <xdr:from>
      <xdr:col>134</xdr:col>
      <xdr:colOff>228600</xdr:colOff>
      <xdr:row>51</xdr:row>
      <xdr:rowOff>0</xdr:rowOff>
    </xdr:from>
    <xdr:ext cx="523875" cy="228600"/>
    <xdr:sp>
      <xdr:nvSpPr>
        <xdr:cNvPr id="521" name="text 7125"/>
        <xdr:cNvSpPr txBox="1">
          <a:spLocks noChangeArrowheads="1"/>
        </xdr:cNvSpPr>
      </xdr:nvSpPr>
      <xdr:spPr>
        <a:xfrm>
          <a:off x="99326700" y="12211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91</a:t>
          </a:r>
        </a:p>
      </xdr:txBody>
    </xdr:sp>
    <xdr:clientData/>
  </xdr:oneCellAnchor>
  <xdr:oneCellAnchor>
    <xdr:from>
      <xdr:col>46</xdr:col>
      <xdr:colOff>228600</xdr:colOff>
      <xdr:row>69</xdr:row>
      <xdr:rowOff>0</xdr:rowOff>
    </xdr:from>
    <xdr:ext cx="523875" cy="228600"/>
    <xdr:sp>
      <xdr:nvSpPr>
        <xdr:cNvPr id="522" name="text 7125"/>
        <xdr:cNvSpPr txBox="1">
          <a:spLocks noChangeArrowheads="1"/>
        </xdr:cNvSpPr>
      </xdr:nvSpPr>
      <xdr:spPr>
        <a:xfrm>
          <a:off x="33947100" y="1632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188</xdr:col>
      <xdr:colOff>228600</xdr:colOff>
      <xdr:row>48</xdr:row>
      <xdr:rowOff>0</xdr:rowOff>
    </xdr:from>
    <xdr:ext cx="523875" cy="228600"/>
    <xdr:sp>
      <xdr:nvSpPr>
        <xdr:cNvPr id="523" name="text 7125"/>
        <xdr:cNvSpPr txBox="1">
          <a:spLocks noChangeArrowheads="1"/>
        </xdr:cNvSpPr>
      </xdr:nvSpPr>
      <xdr:spPr>
        <a:xfrm>
          <a:off x="139446000" y="11525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 b</a:t>
          </a:r>
        </a:p>
      </xdr:txBody>
    </xdr:sp>
    <xdr:clientData/>
  </xdr:oneCellAnchor>
  <xdr:twoCellAnchor>
    <xdr:from>
      <xdr:col>35</xdr:col>
      <xdr:colOff>0</xdr:colOff>
      <xdr:row>82</xdr:row>
      <xdr:rowOff>0</xdr:rowOff>
    </xdr:from>
    <xdr:to>
      <xdr:col>46</xdr:col>
      <xdr:colOff>0</xdr:colOff>
      <xdr:row>84</xdr:row>
      <xdr:rowOff>0</xdr:rowOff>
    </xdr:to>
    <xdr:sp>
      <xdr:nvSpPr>
        <xdr:cNvPr id="524" name="text 55"/>
        <xdr:cNvSpPr txBox="1">
          <a:spLocks noChangeArrowheads="1"/>
        </xdr:cNvSpPr>
      </xdr:nvSpPr>
      <xdr:spPr>
        <a:xfrm>
          <a:off x="25774650" y="192976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495300</xdr:colOff>
      <xdr:row>78</xdr:row>
      <xdr:rowOff>104775</xdr:rowOff>
    </xdr:from>
    <xdr:to>
      <xdr:col>53</xdr:col>
      <xdr:colOff>266700</xdr:colOff>
      <xdr:row>79</xdr:row>
      <xdr:rowOff>114300</xdr:rowOff>
    </xdr:to>
    <xdr:sp>
      <xdr:nvSpPr>
        <xdr:cNvPr id="525" name="Přímá spojnice 649"/>
        <xdr:cNvSpPr>
          <a:spLocks/>
        </xdr:cNvSpPr>
      </xdr:nvSpPr>
      <xdr:spPr>
        <a:xfrm>
          <a:off x="38671500" y="18488025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80</xdr:row>
      <xdr:rowOff>228600</xdr:rowOff>
    </xdr:from>
    <xdr:to>
      <xdr:col>56</xdr:col>
      <xdr:colOff>495300</xdr:colOff>
      <xdr:row>81</xdr:row>
      <xdr:rowOff>76200</xdr:rowOff>
    </xdr:to>
    <xdr:sp>
      <xdr:nvSpPr>
        <xdr:cNvPr id="526" name="Přímá spojnice 657"/>
        <xdr:cNvSpPr>
          <a:spLocks/>
        </xdr:cNvSpPr>
      </xdr:nvSpPr>
      <xdr:spPr>
        <a:xfrm>
          <a:off x="40900350" y="19069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81</xdr:row>
      <xdr:rowOff>76200</xdr:rowOff>
    </xdr:from>
    <xdr:to>
      <xdr:col>57</xdr:col>
      <xdr:colOff>266700</xdr:colOff>
      <xdr:row>81</xdr:row>
      <xdr:rowOff>114300</xdr:rowOff>
    </xdr:to>
    <xdr:sp>
      <xdr:nvSpPr>
        <xdr:cNvPr id="527" name="Přímá spojnice 659"/>
        <xdr:cNvSpPr>
          <a:spLocks/>
        </xdr:cNvSpPr>
      </xdr:nvSpPr>
      <xdr:spPr>
        <a:xfrm>
          <a:off x="41643300" y="19145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81</xdr:row>
      <xdr:rowOff>66675</xdr:rowOff>
    </xdr:from>
    <xdr:to>
      <xdr:col>53</xdr:col>
      <xdr:colOff>266700</xdr:colOff>
      <xdr:row>82</xdr:row>
      <xdr:rowOff>114300</xdr:rowOff>
    </xdr:to>
    <xdr:sp>
      <xdr:nvSpPr>
        <xdr:cNvPr id="528" name="Přímá spojnice 676"/>
        <xdr:cNvSpPr>
          <a:spLocks/>
        </xdr:cNvSpPr>
      </xdr:nvSpPr>
      <xdr:spPr>
        <a:xfrm>
          <a:off x="38671500" y="19135725"/>
          <a:ext cx="74295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82</xdr:row>
      <xdr:rowOff>114300</xdr:rowOff>
    </xdr:from>
    <xdr:to>
      <xdr:col>54</xdr:col>
      <xdr:colOff>495300</xdr:colOff>
      <xdr:row>83</xdr:row>
      <xdr:rowOff>85725</xdr:rowOff>
    </xdr:to>
    <xdr:sp>
      <xdr:nvSpPr>
        <xdr:cNvPr id="529" name="Přímá spojnice 678"/>
        <xdr:cNvSpPr>
          <a:spLocks/>
        </xdr:cNvSpPr>
      </xdr:nvSpPr>
      <xdr:spPr>
        <a:xfrm flipH="1" flipV="1">
          <a:off x="39414450" y="19411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83</xdr:row>
      <xdr:rowOff>85725</xdr:rowOff>
    </xdr:from>
    <xdr:to>
      <xdr:col>55</xdr:col>
      <xdr:colOff>266700</xdr:colOff>
      <xdr:row>83</xdr:row>
      <xdr:rowOff>228600</xdr:rowOff>
    </xdr:to>
    <xdr:sp>
      <xdr:nvSpPr>
        <xdr:cNvPr id="530" name="Přímá spojnice 683"/>
        <xdr:cNvSpPr>
          <a:spLocks/>
        </xdr:cNvSpPr>
      </xdr:nvSpPr>
      <xdr:spPr>
        <a:xfrm>
          <a:off x="40157400" y="19611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83</xdr:row>
      <xdr:rowOff>228600</xdr:rowOff>
    </xdr:from>
    <xdr:to>
      <xdr:col>56</xdr:col>
      <xdr:colOff>495300</xdr:colOff>
      <xdr:row>84</xdr:row>
      <xdr:rowOff>76200</xdr:rowOff>
    </xdr:to>
    <xdr:sp>
      <xdr:nvSpPr>
        <xdr:cNvPr id="531" name="Přímá spojnice 687"/>
        <xdr:cNvSpPr>
          <a:spLocks/>
        </xdr:cNvSpPr>
      </xdr:nvSpPr>
      <xdr:spPr>
        <a:xfrm>
          <a:off x="40900350" y="19754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84</xdr:row>
      <xdr:rowOff>76200</xdr:rowOff>
    </xdr:from>
    <xdr:to>
      <xdr:col>57</xdr:col>
      <xdr:colOff>266700</xdr:colOff>
      <xdr:row>84</xdr:row>
      <xdr:rowOff>114300</xdr:rowOff>
    </xdr:to>
    <xdr:sp>
      <xdr:nvSpPr>
        <xdr:cNvPr id="532" name="Přímá spojnice 692"/>
        <xdr:cNvSpPr>
          <a:spLocks/>
        </xdr:cNvSpPr>
      </xdr:nvSpPr>
      <xdr:spPr>
        <a:xfrm>
          <a:off x="41643300" y="19831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73</xdr:row>
      <xdr:rowOff>114300</xdr:rowOff>
    </xdr:from>
    <xdr:to>
      <xdr:col>48</xdr:col>
      <xdr:colOff>647700</xdr:colOff>
      <xdr:row>75</xdr:row>
      <xdr:rowOff>28575</xdr:rowOff>
    </xdr:to>
    <xdr:grpSp>
      <xdr:nvGrpSpPr>
        <xdr:cNvPr id="533" name="Group 198"/>
        <xdr:cNvGrpSpPr>
          <a:grpSpLocks noChangeAspect="1"/>
        </xdr:cNvGrpSpPr>
      </xdr:nvGrpSpPr>
      <xdr:grpSpPr>
        <a:xfrm>
          <a:off x="35547300" y="173545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34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85</xdr:row>
      <xdr:rowOff>114300</xdr:rowOff>
    </xdr:from>
    <xdr:to>
      <xdr:col>56</xdr:col>
      <xdr:colOff>647700</xdr:colOff>
      <xdr:row>87</xdr:row>
      <xdr:rowOff>28575</xdr:rowOff>
    </xdr:to>
    <xdr:grpSp>
      <xdr:nvGrpSpPr>
        <xdr:cNvPr id="536" name="Group 198"/>
        <xdr:cNvGrpSpPr>
          <a:grpSpLocks noChangeAspect="1"/>
        </xdr:cNvGrpSpPr>
      </xdr:nvGrpSpPr>
      <xdr:grpSpPr>
        <a:xfrm>
          <a:off x="41490900" y="200977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37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91</xdr:row>
      <xdr:rowOff>114300</xdr:rowOff>
    </xdr:from>
    <xdr:to>
      <xdr:col>62</xdr:col>
      <xdr:colOff>647700</xdr:colOff>
      <xdr:row>93</xdr:row>
      <xdr:rowOff>28575</xdr:rowOff>
    </xdr:to>
    <xdr:grpSp>
      <xdr:nvGrpSpPr>
        <xdr:cNvPr id="539" name="Group 198"/>
        <xdr:cNvGrpSpPr>
          <a:grpSpLocks noChangeAspect="1"/>
        </xdr:cNvGrpSpPr>
      </xdr:nvGrpSpPr>
      <xdr:grpSpPr>
        <a:xfrm>
          <a:off x="45948600" y="214693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40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82</xdr:row>
      <xdr:rowOff>114300</xdr:rowOff>
    </xdr:from>
    <xdr:to>
      <xdr:col>53</xdr:col>
      <xdr:colOff>419100</xdr:colOff>
      <xdr:row>84</xdr:row>
      <xdr:rowOff>28575</xdr:rowOff>
    </xdr:to>
    <xdr:grpSp>
      <xdr:nvGrpSpPr>
        <xdr:cNvPr id="542" name="Group 197"/>
        <xdr:cNvGrpSpPr>
          <a:grpSpLocks noChangeAspect="1"/>
        </xdr:cNvGrpSpPr>
      </xdr:nvGrpSpPr>
      <xdr:grpSpPr>
        <a:xfrm>
          <a:off x="39252525" y="194119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43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77</xdr:row>
      <xdr:rowOff>66675</xdr:rowOff>
    </xdr:from>
    <xdr:to>
      <xdr:col>52</xdr:col>
      <xdr:colOff>495300</xdr:colOff>
      <xdr:row>78</xdr:row>
      <xdr:rowOff>104775</xdr:rowOff>
    </xdr:to>
    <xdr:sp>
      <xdr:nvSpPr>
        <xdr:cNvPr id="545" name="Přímá spojnice 731"/>
        <xdr:cNvSpPr>
          <a:spLocks/>
        </xdr:cNvSpPr>
      </xdr:nvSpPr>
      <xdr:spPr>
        <a:xfrm flipH="1" flipV="1">
          <a:off x="37928550" y="18221325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79</xdr:row>
      <xdr:rowOff>152400</xdr:rowOff>
    </xdr:from>
    <xdr:to>
      <xdr:col>52</xdr:col>
      <xdr:colOff>495300</xdr:colOff>
      <xdr:row>81</xdr:row>
      <xdr:rowOff>66675</xdr:rowOff>
    </xdr:to>
    <xdr:sp>
      <xdr:nvSpPr>
        <xdr:cNvPr id="546" name="Přímá spojnice 755"/>
        <xdr:cNvSpPr>
          <a:spLocks/>
        </xdr:cNvSpPr>
      </xdr:nvSpPr>
      <xdr:spPr>
        <a:xfrm flipH="1" flipV="1">
          <a:off x="37928550" y="18764250"/>
          <a:ext cx="74295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80</xdr:row>
      <xdr:rowOff>85725</xdr:rowOff>
    </xdr:from>
    <xdr:to>
      <xdr:col>55</xdr:col>
      <xdr:colOff>266700</xdr:colOff>
      <xdr:row>80</xdr:row>
      <xdr:rowOff>228600</xdr:rowOff>
    </xdr:to>
    <xdr:sp>
      <xdr:nvSpPr>
        <xdr:cNvPr id="547" name="Přímá spojnice 780"/>
        <xdr:cNvSpPr>
          <a:spLocks/>
        </xdr:cNvSpPr>
      </xdr:nvSpPr>
      <xdr:spPr>
        <a:xfrm>
          <a:off x="40157400" y="18926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79</xdr:row>
      <xdr:rowOff>114300</xdr:rowOff>
    </xdr:from>
    <xdr:to>
      <xdr:col>54</xdr:col>
      <xdr:colOff>495300</xdr:colOff>
      <xdr:row>80</xdr:row>
      <xdr:rowOff>85725</xdr:rowOff>
    </xdr:to>
    <xdr:sp>
      <xdr:nvSpPr>
        <xdr:cNvPr id="548" name="Přímá spojnice 781"/>
        <xdr:cNvSpPr>
          <a:spLocks/>
        </xdr:cNvSpPr>
      </xdr:nvSpPr>
      <xdr:spPr>
        <a:xfrm flipH="1" flipV="1">
          <a:off x="39414450" y="18726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85</xdr:row>
      <xdr:rowOff>95250</xdr:rowOff>
    </xdr:from>
    <xdr:to>
      <xdr:col>59</xdr:col>
      <xdr:colOff>419100</xdr:colOff>
      <xdr:row>86</xdr:row>
      <xdr:rowOff>133350</xdr:rowOff>
    </xdr:to>
    <xdr:sp>
      <xdr:nvSpPr>
        <xdr:cNvPr id="549" name="Oval 46"/>
        <xdr:cNvSpPr>
          <a:spLocks noChangeAspect="1"/>
        </xdr:cNvSpPr>
      </xdr:nvSpPr>
      <xdr:spPr>
        <a:xfrm>
          <a:off x="43710225" y="200787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85</xdr:row>
      <xdr:rowOff>114300</xdr:rowOff>
    </xdr:from>
    <xdr:to>
      <xdr:col>65</xdr:col>
      <xdr:colOff>266700</xdr:colOff>
      <xdr:row>90</xdr:row>
      <xdr:rowOff>0</xdr:rowOff>
    </xdr:to>
    <xdr:sp>
      <xdr:nvSpPr>
        <xdr:cNvPr id="550" name="Přímá spojnice 811"/>
        <xdr:cNvSpPr>
          <a:spLocks/>
        </xdr:cNvSpPr>
      </xdr:nvSpPr>
      <xdr:spPr>
        <a:xfrm>
          <a:off x="41643300" y="20097750"/>
          <a:ext cx="66865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90</xdr:row>
      <xdr:rowOff>0</xdr:rowOff>
    </xdr:from>
    <xdr:to>
      <xdr:col>66</xdr:col>
      <xdr:colOff>495300</xdr:colOff>
      <xdr:row>90</xdr:row>
      <xdr:rowOff>76200</xdr:rowOff>
    </xdr:to>
    <xdr:sp>
      <xdr:nvSpPr>
        <xdr:cNvPr id="551" name="Přímá spojnice 812"/>
        <xdr:cNvSpPr>
          <a:spLocks/>
        </xdr:cNvSpPr>
      </xdr:nvSpPr>
      <xdr:spPr>
        <a:xfrm>
          <a:off x="48329850" y="2112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90</xdr:row>
      <xdr:rowOff>76200</xdr:rowOff>
    </xdr:from>
    <xdr:to>
      <xdr:col>67</xdr:col>
      <xdr:colOff>266700</xdr:colOff>
      <xdr:row>90</xdr:row>
      <xdr:rowOff>114300</xdr:rowOff>
    </xdr:to>
    <xdr:sp>
      <xdr:nvSpPr>
        <xdr:cNvPr id="552" name="Přímá spojnice 814"/>
        <xdr:cNvSpPr>
          <a:spLocks/>
        </xdr:cNvSpPr>
      </xdr:nvSpPr>
      <xdr:spPr>
        <a:xfrm>
          <a:off x="49072800" y="21202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86</xdr:row>
      <xdr:rowOff>133350</xdr:rowOff>
    </xdr:from>
    <xdr:to>
      <xdr:col>59</xdr:col>
      <xdr:colOff>266700</xdr:colOff>
      <xdr:row>87</xdr:row>
      <xdr:rowOff>0</xdr:rowOff>
    </xdr:to>
    <xdr:sp>
      <xdr:nvSpPr>
        <xdr:cNvPr id="553" name="Line 119"/>
        <xdr:cNvSpPr>
          <a:spLocks/>
        </xdr:cNvSpPr>
      </xdr:nvSpPr>
      <xdr:spPr>
        <a:xfrm flipH="1">
          <a:off x="43872150" y="203454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87</xdr:row>
      <xdr:rowOff>0</xdr:rowOff>
    </xdr:from>
    <xdr:to>
      <xdr:col>60</xdr:col>
      <xdr:colOff>495300</xdr:colOff>
      <xdr:row>87</xdr:row>
      <xdr:rowOff>76200</xdr:rowOff>
    </xdr:to>
    <xdr:sp>
      <xdr:nvSpPr>
        <xdr:cNvPr id="554" name="Přímá spojnice 818"/>
        <xdr:cNvSpPr>
          <a:spLocks/>
        </xdr:cNvSpPr>
      </xdr:nvSpPr>
      <xdr:spPr>
        <a:xfrm>
          <a:off x="43872150" y="2044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87</xdr:row>
      <xdr:rowOff>76200</xdr:rowOff>
    </xdr:from>
    <xdr:to>
      <xdr:col>61</xdr:col>
      <xdr:colOff>266700</xdr:colOff>
      <xdr:row>87</xdr:row>
      <xdr:rowOff>114300</xdr:rowOff>
    </xdr:to>
    <xdr:sp>
      <xdr:nvSpPr>
        <xdr:cNvPr id="555" name="Přímá spojnice 820"/>
        <xdr:cNvSpPr>
          <a:spLocks/>
        </xdr:cNvSpPr>
      </xdr:nvSpPr>
      <xdr:spPr>
        <a:xfrm>
          <a:off x="44615100" y="20516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90</xdr:col>
      <xdr:colOff>342900</xdr:colOff>
      <xdr:row>90</xdr:row>
      <xdr:rowOff>47625</xdr:rowOff>
    </xdr:from>
    <xdr:to>
      <xdr:col>90</xdr:col>
      <xdr:colOff>495300</xdr:colOff>
      <xdr:row>90</xdr:row>
      <xdr:rowOff>180975</xdr:rowOff>
    </xdr:to>
    <xdr:pic>
      <xdr:nvPicPr>
        <xdr:cNvPr id="556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51200" y="211740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90</xdr:col>
      <xdr:colOff>342900</xdr:colOff>
      <xdr:row>87</xdr:row>
      <xdr:rowOff>47625</xdr:rowOff>
    </xdr:from>
    <xdr:to>
      <xdr:col>90</xdr:col>
      <xdr:colOff>495300</xdr:colOff>
      <xdr:row>87</xdr:row>
      <xdr:rowOff>180975</xdr:rowOff>
    </xdr:to>
    <xdr:pic>
      <xdr:nvPicPr>
        <xdr:cNvPr id="557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51200" y="204882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90</xdr:col>
      <xdr:colOff>342900</xdr:colOff>
      <xdr:row>93</xdr:row>
      <xdr:rowOff>47625</xdr:rowOff>
    </xdr:from>
    <xdr:to>
      <xdr:col>90</xdr:col>
      <xdr:colOff>495300</xdr:colOff>
      <xdr:row>93</xdr:row>
      <xdr:rowOff>180975</xdr:rowOff>
    </xdr:to>
    <xdr:pic>
      <xdr:nvPicPr>
        <xdr:cNvPr id="558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51200" y="218598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495300</xdr:colOff>
      <xdr:row>21</xdr:row>
      <xdr:rowOff>114300</xdr:rowOff>
    </xdr:from>
    <xdr:to>
      <xdr:col>103</xdr:col>
      <xdr:colOff>266700</xdr:colOff>
      <xdr:row>21</xdr:row>
      <xdr:rowOff>152400</xdr:rowOff>
    </xdr:to>
    <xdr:sp>
      <xdr:nvSpPr>
        <xdr:cNvPr id="559" name="Přímá spojnice 855"/>
        <xdr:cNvSpPr>
          <a:spLocks/>
        </xdr:cNvSpPr>
      </xdr:nvSpPr>
      <xdr:spPr>
        <a:xfrm>
          <a:off x="75819000" y="5467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21</xdr:row>
      <xdr:rowOff>152400</xdr:rowOff>
    </xdr:from>
    <xdr:to>
      <xdr:col>104</xdr:col>
      <xdr:colOff>495300</xdr:colOff>
      <xdr:row>22</xdr:row>
      <xdr:rowOff>0</xdr:rowOff>
    </xdr:to>
    <xdr:sp>
      <xdr:nvSpPr>
        <xdr:cNvPr id="560" name="Přímá spojnice 857"/>
        <xdr:cNvSpPr>
          <a:spLocks/>
        </xdr:cNvSpPr>
      </xdr:nvSpPr>
      <xdr:spPr>
        <a:xfrm flipH="1" flipV="1">
          <a:off x="76561950" y="550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22</xdr:row>
      <xdr:rowOff>0</xdr:rowOff>
    </xdr:from>
    <xdr:to>
      <xdr:col>105</xdr:col>
      <xdr:colOff>266700</xdr:colOff>
      <xdr:row>22</xdr:row>
      <xdr:rowOff>114300</xdr:rowOff>
    </xdr:to>
    <xdr:sp>
      <xdr:nvSpPr>
        <xdr:cNvPr id="561" name="Přímá spojnice 863"/>
        <xdr:cNvSpPr>
          <a:spLocks/>
        </xdr:cNvSpPr>
      </xdr:nvSpPr>
      <xdr:spPr>
        <a:xfrm flipH="1" flipV="1">
          <a:off x="77304900" y="5581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15</xdr:row>
      <xdr:rowOff>114300</xdr:rowOff>
    </xdr:from>
    <xdr:to>
      <xdr:col>98</xdr:col>
      <xdr:colOff>495300</xdr:colOff>
      <xdr:row>15</xdr:row>
      <xdr:rowOff>152400</xdr:rowOff>
    </xdr:to>
    <xdr:sp>
      <xdr:nvSpPr>
        <xdr:cNvPr id="562" name="Přímá spojnice 864"/>
        <xdr:cNvSpPr>
          <a:spLocks/>
        </xdr:cNvSpPr>
      </xdr:nvSpPr>
      <xdr:spPr>
        <a:xfrm>
          <a:off x="72104250" y="4095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15</xdr:row>
      <xdr:rowOff>152400</xdr:rowOff>
    </xdr:from>
    <xdr:to>
      <xdr:col>99</xdr:col>
      <xdr:colOff>266700</xdr:colOff>
      <xdr:row>16</xdr:row>
      <xdr:rowOff>0</xdr:rowOff>
    </xdr:to>
    <xdr:sp>
      <xdr:nvSpPr>
        <xdr:cNvPr id="563" name="Přímá spojnice 865"/>
        <xdr:cNvSpPr>
          <a:spLocks/>
        </xdr:cNvSpPr>
      </xdr:nvSpPr>
      <xdr:spPr>
        <a:xfrm flipH="1" flipV="1">
          <a:off x="72847200" y="4133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16</xdr:row>
      <xdr:rowOff>0</xdr:rowOff>
    </xdr:from>
    <xdr:to>
      <xdr:col>100</xdr:col>
      <xdr:colOff>495300</xdr:colOff>
      <xdr:row>16</xdr:row>
      <xdr:rowOff>142875</xdr:rowOff>
    </xdr:to>
    <xdr:sp>
      <xdr:nvSpPr>
        <xdr:cNvPr id="564" name="Přímá spojnice 869"/>
        <xdr:cNvSpPr>
          <a:spLocks/>
        </xdr:cNvSpPr>
      </xdr:nvSpPr>
      <xdr:spPr>
        <a:xfrm flipH="1" flipV="1">
          <a:off x="73590150" y="4210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16</xdr:row>
      <xdr:rowOff>142875</xdr:rowOff>
    </xdr:from>
    <xdr:to>
      <xdr:col>101</xdr:col>
      <xdr:colOff>266700</xdr:colOff>
      <xdr:row>17</xdr:row>
      <xdr:rowOff>114300</xdr:rowOff>
    </xdr:to>
    <xdr:sp>
      <xdr:nvSpPr>
        <xdr:cNvPr id="565" name="Přímá spojnice 873"/>
        <xdr:cNvSpPr>
          <a:spLocks/>
        </xdr:cNvSpPr>
      </xdr:nvSpPr>
      <xdr:spPr>
        <a:xfrm>
          <a:off x="74333100" y="43529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18</xdr:row>
      <xdr:rowOff>114300</xdr:rowOff>
    </xdr:from>
    <xdr:to>
      <xdr:col>101</xdr:col>
      <xdr:colOff>266700</xdr:colOff>
      <xdr:row>18</xdr:row>
      <xdr:rowOff>152400</xdr:rowOff>
    </xdr:to>
    <xdr:sp>
      <xdr:nvSpPr>
        <xdr:cNvPr id="566" name="Přímá spojnice 875"/>
        <xdr:cNvSpPr>
          <a:spLocks/>
        </xdr:cNvSpPr>
      </xdr:nvSpPr>
      <xdr:spPr>
        <a:xfrm>
          <a:off x="74333100" y="4781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18</xdr:row>
      <xdr:rowOff>152400</xdr:rowOff>
    </xdr:from>
    <xdr:to>
      <xdr:col>102</xdr:col>
      <xdr:colOff>495300</xdr:colOff>
      <xdr:row>19</xdr:row>
      <xdr:rowOff>0</xdr:rowOff>
    </xdr:to>
    <xdr:sp>
      <xdr:nvSpPr>
        <xdr:cNvPr id="567" name="Přímá spojnice 876"/>
        <xdr:cNvSpPr>
          <a:spLocks/>
        </xdr:cNvSpPr>
      </xdr:nvSpPr>
      <xdr:spPr>
        <a:xfrm flipH="1" flipV="1">
          <a:off x="75076050" y="4819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19</xdr:row>
      <xdr:rowOff>0</xdr:rowOff>
    </xdr:from>
    <xdr:to>
      <xdr:col>103</xdr:col>
      <xdr:colOff>266700</xdr:colOff>
      <xdr:row>19</xdr:row>
      <xdr:rowOff>142875</xdr:rowOff>
    </xdr:to>
    <xdr:sp>
      <xdr:nvSpPr>
        <xdr:cNvPr id="568" name="Přímá spojnice 883"/>
        <xdr:cNvSpPr>
          <a:spLocks/>
        </xdr:cNvSpPr>
      </xdr:nvSpPr>
      <xdr:spPr>
        <a:xfrm flipH="1" flipV="1">
          <a:off x="75819000" y="4895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19</xdr:row>
      <xdr:rowOff>142875</xdr:rowOff>
    </xdr:from>
    <xdr:to>
      <xdr:col>104</xdr:col>
      <xdr:colOff>476250</xdr:colOff>
      <xdr:row>20</xdr:row>
      <xdr:rowOff>114300</xdr:rowOff>
    </xdr:to>
    <xdr:sp>
      <xdr:nvSpPr>
        <xdr:cNvPr id="569" name="Přímá spojnice 886"/>
        <xdr:cNvSpPr>
          <a:spLocks/>
        </xdr:cNvSpPr>
      </xdr:nvSpPr>
      <xdr:spPr>
        <a:xfrm flipH="1" flipV="1">
          <a:off x="76561950" y="503872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323850</xdr:colOff>
      <xdr:row>18</xdr:row>
      <xdr:rowOff>209550</xdr:rowOff>
    </xdr:from>
    <xdr:to>
      <xdr:col>104</xdr:col>
      <xdr:colOff>628650</xdr:colOff>
      <xdr:row>20</xdr:row>
      <xdr:rowOff>114300</xdr:rowOff>
    </xdr:to>
    <xdr:grpSp>
      <xdr:nvGrpSpPr>
        <xdr:cNvPr id="570" name="Group 47"/>
        <xdr:cNvGrpSpPr>
          <a:grpSpLocks noChangeAspect="1"/>
        </xdr:cNvGrpSpPr>
      </xdr:nvGrpSpPr>
      <xdr:grpSpPr>
        <a:xfrm>
          <a:off x="77133450" y="4876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71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495300</xdr:colOff>
      <xdr:row>48</xdr:row>
      <xdr:rowOff>76200</xdr:rowOff>
    </xdr:from>
    <xdr:to>
      <xdr:col>139</xdr:col>
      <xdr:colOff>266700</xdr:colOff>
      <xdr:row>48</xdr:row>
      <xdr:rowOff>114300</xdr:rowOff>
    </xdr:to>
    <xdr:sp>
      <xdr:nvSpPr>
        <xdr:cNvPr id="573" name="Přímá spojnice 914"/>
        <xdr:cNvSpPr>
          <a:spLocks/>
        </xdr:cNvSpPr>
      </xdr:nvSpPr>
      <xdr:spPr>
        <a:xfrm flipV="1">
          <a:off x="102565200" y="11601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266700</xdr:colOff>
      <xdr:row>48</xdr:row>
      <xdr:rowOff>19050</xdr:rowOff>
    </xdr:from>
    <xdr:to>
      <xdr:col>140</xdr:col>
      <xdr:colOff>495300</xdr:colOff>
      <xdr:row>48</xdr:row>
      <xdr:rowOff>76200</xdr:rowOff>
    </xdr:to>
    <xdr:sp>
      <xdr:nvSpPr>
        <xdr:cNvPr id="574" name="Přímá spojnice 915"/>
        <xdr:cNvSpPr>
          <a:spLocks/>
        </xdr:cNvSpPr>
      </xdr:nvSpPr>
      <xdr:spPr>
        <a:xfrm flipV="1">
          <a:off x="103308150" y="115443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51</xdr:row>
      <xdr:rowOff>28575</xdr:rowOff>
    </xdr:from>
    <xdr:to>
      <xdr:col>128</xdr:col>
      <xdr:colOff>495300</xdr:colOff>
      <xdr:row>51</xdr:row>
      <xdr:rowOff>76200</xdr:rowOff>
    </xdr:to>
    <xdr:sp>
      <xdr:nvSpPr>
        <xdr:cNvPr id="575" name="Přímá spojnice 926"/>
        <xdr:cNvSpPr>
          <a:spLocks/>
        </xdr:cNvSpPr>
      </xdr:nvSpPr>
      <xdr:spPr>
        <a:xfrm flipV="1">
          <a:off x="94392750" y="122396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55</xdr:row>
      <xdr:rowOff>76200</xdr:rowOff>
    </xdr:from>
    <xdr:to>
      <xdr:col>126</xdr:col>
      <xdr:colOff>495300</xdr:colOff>
      <xdr:row>55</xdr:row>
      <xdr:rowOff>114300</xdr:rowOff>
    </xdr:to>
    <xdr:sp>
      <xdr:nvSpPr>
        <xdr:cNvPr id="576" name="Přímá spojnice 936"/>
        <xdr:cNvSpPr>
          <a:spLocks/>
        </xdr:cNvSpPr>
      </xdr:nvSpPr>
      <xdr:spPr>
        <a:xfrm flipV="1">
          <a:off x="92906850" y="1320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495300</xdr:colOff>
      <xdr:row>55</xdr:row>
      <xdr:rowOff>0</xdr:rowOff>
    </xdr:from>
    <xdr:to>
      <xdr:col>127</xdr:col>
      <xdr:colOff>266700</xdr:colOff>
      <xdr:row>55</xdr:row>
      <xdr:rowOff>76200</xdr:rowOff>
    </xdr:to>
    <xdr:sp>
      <xdr:nvSpPr>
        <xdr:cNvPr id="577" name="Přímá spojnice 937"/>
        <xdr:cNvSpPr>
          <a:spLocks/>
        </xdr:cNvSpPr>
      </xdr:nvSpPr>
      <xdr:spPr>
        <a:xfrm flipV="1">
          <a:off x="93649800" y="1312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120</xdr:col>
      <xdr:colOff>304800</xdr:colOff>
      <xdr:row>28</xdr:row>
      <xdr:rowOff>47625</xdr:rowOff>
    </xdr:from>
    <xdr:to>
      <xdr:col>120</xdr:col>
      <xdr:colOff>657225</xdr:colOff>
      <xdr:row>28</xdr:row>
      <xdr:rowOff>171450</xdr:rowOff>
    </xdr:to>
    <xdr:sp>
      <xdr:nvSpPr>
        <xdr:cNvPr id="578" name="kreslení 16"/>
        <xdr:cNvSpPr>
          <a:spLocks/>
        </xdr:cNvSpPr>
      </xdr:nvSpPr>
      <xdr:spPr>
        <a:xfrm>
          <a:off x="89001600" y="7000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257175</xdr:colOff>
      <xdr:row>27</xdr:row>
      <xdr:rowOff>9525</xdr:rowOff>
    </xdr:from>
    <xdr:to>
      <xdr:col>118</xdr:col>
      <xdr:colOff>695325</xdr:colOff>
      <xdr:row>28</xdr:row>
      <xdr:rowOff>0</xdr:rowOff>
    </xdr:to>
    <xdr:grpSp>
      <xdr:nvGrpSpPr>
        <xdr:cNvPr id="579" name="Skupina 6"/>
        <xdr:cNvGrpSpPr>
          <a:grpSpLocks/>
        </xdr:cNvGrpSpPr>
      </xdr:nvGrpSpPr>
      <xdr:grpSpPr>
        <a:xfrm>
          <a:off x="87468075" y="6734175"/>
          <a:ext cx="438150" cy="219075"/>
          <a:chOff x="8553450" y="3143250"/>
          <a:chExt cx="381000" cy="221456"/>
        </a:xfrm>
        <a:solidFill>
          <a:srgbClr val="FFFFFF"/>
        </a:solidFill>
      </xdr:grpSpPr>
      <xdr:sp>
        <xdr:nvSpPr>
          <xdr:cNvPr id="580" name="Oval 182"/>
          <xdr:cNvSpPr>
            <a:spLocks noChangeAspect="1"/>
          </xdr:cNvSpPr>
        </xdr:nvSpPr>
        <xdr:spPr>
          <a:xfrm>
            <a:off x="8696325" y="3200386"/>
            <a:ext cx="104775" cy="104749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Line 183"/>
          <xdr:cNvSpPr>
            <a:spLocks noChangeAspect="1"/>
          </xdr:cNvSpPr>
        </xdr:nvSpPr>
        <xdr:spPr>
          <a:xfrm>
            <a:off x="8553450" y="3364706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185"/>
          <xdr:cNvSpPr>
            <a:spLocks noChangeAspect="1"/>
          </xdr:cNvSpPr>
        </xdr:nvSpPr>
        <xdr:spPr>
          <a:xfrm>
            <a:off x="8691563" y="3200386"/>
            <a:ext cx="104775" cy="104749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304800</xdr:colOff>
      <xdr:row>36</xdr:row>
      <xdr:rowOff>47625</xdr:rowOff>
    </xdr:from>
    <xdr:to>
      <xdr:col>126</xdr:col>
      <xdr:colOff>657225</xdr:colOff>
      <xdr:row>36</xdr:row>
      <xdr:rowOff>171450</xdr:rowOff>
    </xdr:to>
    <xdr:sp>
      <xdr:nvSpPr>
        <xdr:cNvPr id="584" name="kreslení 12"/>
        <xdr:cNvSpPr>
          <a:spLocks/>
        </xdr:cNvSpPr>
      </xdr:nvSpPr>
      <xdr:spPr>
        <a:xfrm>
          <a:off x="93459300" y="8829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138</xdr:col>
      <xdr:colOff>619125</xdr:colOff>
      <xdr:row>41</xdr:row>
      <xdr:rowOff>47625</xdr:rowOff>
    </xdr:from>
    <xdr:to>
      <xdr:col>139</xdr:col>
      <xdr:colOff>0</xdr:colOff>
      <xdr:row>41</xdr:row>
      <xdr:rowOff>171450</xdr:rowOff>
    </xdr:to>
    <xdr:sp>
      <xdr:nvSpPr>
        <xdr:cNvPr id="585" name="kreslení 16"/>
        <xdr:cNvSpPr>
          <a:spLocks/>
        </xdr:cNvSpPr>
      </xdr:nvSpPr>
      <xdr:spPr>
        <a:xfrm>
          <a:off x="102689025" y="9972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323850</xdr:colOff>
      <xdr:row>51</xdr:row>
      <xdr:rowOff>0</xdr:rowOff>
    </xdr:from>
    <xdr:ext cx="323850" cy="228600"/>
    <xdr:sp>
      <xdr:nvSpPr>
        <xdr:cNvPr id="586" name="Text Box 144"/>
        <xdr:cNvSpPr txBox="1">
          <a:spLocks noChangeArrowheads="1"/>
        </xdr:cNvSpPr>
      </xdr:nvSpPr>
      <xdr:spPr>
        <a:xfrm>
          <a:off x="91992450" y="12211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124</xdr:col>
      <xdr:colOff>323850</xdr:colOff>
      <xdr:row>48</xdr:row>
      <xdr:rowOff>0</xdr:rowOff>
    </xdr:from>
    <xdr:ext cx="323850" cy="228600"/>
    <xdr:sp>
      <xdr:nvSpPr>
        <xdr:cNvPr id="587" name="Text Box 144"/>
        <xdr:cNvSpPr txBox="1">
          <a:spLocks noChangeArrowheads="1"/>
        </xdr:cNvSpPr>
      </xdr:nvSpPr>
      <xdr:spPr>
        <a:xfrm>
          <a:off x="91992450" y="11525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56</xdr:col>
      <xdr:colOff>323850</xdr:colOff>
      <xdr:row>46</xdr:row>
      <xdr:rowOff>114300</xdr:rowOff>
    </xdr:from>
    <xdr:ext cx="323850" cy="228600"/>
    <xdr:sp>
      <xdr:nvSpPr>
        <xdr:cNvPr id="588" name="Text Box 144"/>
        <xdr:cNvSpPr txBox="1">
          <a:spLocks noChangeArrowheads="1"/>
        </xdr:cNvSpPr>
      </xdr:nvSpPr>
      <xdr:spPr>
        <a:xfrm>
          <a:off x="41471850" y="11182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80</xdr:col>
      <xdr:colOff>323850</xdr:colOff>
      <xdr:row>33</xdr:row>
      <xdr:rowOff>0</xdr:rowOff>
    </xdr:from>
    <xdr:ext cx="323850" cy="228600"/>
    <xdr:sp>
      <xdr:nvSpPr>
        <xdr:cNvPr id="589" name="Text Box 144"/>
        <xdr:cNvSpPr txBox="1">
          <a:spLocks noChangeArrowheads="1"/>
        </xdr:cNvSpPr>
      </xdr:nvSpPr>
      <xdr:spPr>
        <a:xfrm>
          <a:off x="59302650" y="8096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80</xdr:col>
      <xdr:colOff>323850</xdr:colOff>
      <xdr:row>36</xdr:row>
      <xdr:rowOff>0</xdr:rowOff>
    </xdr:from>
    <xdr:ext cx="323850" cy="228600"/>
    <xdr:sp>
      <xdr:nvSpPr>
        <xdr:cNvPr id="590" name="Text Box 144"/>
        <xdr:cNvSpPr txBox="1">
          <a:spLocks noChangeArrowheads="1"/>
        </xdr:cNvSpPr>
      </xdr:nvSpPr>
      <xdr:spPr>
        <a:xfrm>
          <a:off x="59302650" y="8782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80</xdr:col>
      <xdr:colOff>323850</xdr:colOff>
      <xdr:row>39</xdr:row>
      <xdr:rowOff>0</xdr:rowOff>
    </xdr:from>
    <xdr:ext cx="323850" cy="228600"/>
    <xdr:sp>
      <xdr:nvSpPr>
        <xdr:cNvPr id="591" name="Text Box 144"/>
        <xdr:cNvSpPr txBox="1">
          <a:spLocks noChangeArrowheads="1"/>
        </xdr:cNvSpPr>
      </xdr:nvSpPr>
      <xdr:spPr>
        <a:xfrm>
          <a:off x="59302650" y="9467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40</xdr:col>
      <xdr:colOff>733425</xdr:colOff>
      <xdr:row>65</xdr:row>
      <xdr:rowOff>9525</xdr:rowOff>
    </xdr:from>
    <xdr:to>
      <xdr:col>40</xdr:col>
      <xdr:colOff>952500</xdr:colOff>
      <xdr:row>67</xdr:row>
      <xdr:rowOff>0</xdr:rowOff>
    </xdr:to>
    <xdr:grpSp>
      <xdr:nvGrpSpPr>
        <xdr:cNvPr id="592" name="Group 162"/>
        <xdr:cNvGrpSpPr>
          <a:grpSpLocks noChangeAspect="1"/>
        </xdr:cNvGrpSpPr>
      </xdr:nvGrpSpPr>
      <xdr:grpSpPr>
        <a:xfrm>
          <a:off x="29994225" y="15420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93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142875</xdr:colOff>
      <xdr:row>65</xdr:row>
      <xdr:rowOff>9525</xdr:rowOff>
    </xdr:from>
    <xdr:to>
      <xdr:col>41</xdr:col>
      <xdr:colOff>361950</xdr:colOff>
      <xdr:row>67</xdr:row>
      <xdr:rowOff>0</xdr:rowOff>
    </xdr:to>
    <xdr:grpSp>
      <xdr:nvGrpSpPr>
        <xdr:cNvPr id="597" name="Group 162"/>
        <xdr:cNvGrpSpPr>
          <a:grpSpLocks noChangeAspect="1"/>
        </xdr:cNvGrpSpPr>
      </xdr:nvGrpSpPr>
      <xdr:grpSpPr>
        <a:xfrm>
          <a:off x="30375225" y="15420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98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19050</xdr:colOff>
      <xdr:row>65</xdr:row>
      <xdr:rowOff>9525</xdr:rowOff>
    </xdr:from>
    <xdr:to>
      <xdr:col>42</xdr:col>
      <xdr:colOff>238125</xdr:colOff>
      <xdr:row>67</xdr:row>
      <xdr:rowOff>0</xdr:rowOff>
    </xdr:to>
    <xdr:grpSp>
      <xdr:nvGrpSpPr>
        <xdr:cNvPr id="602" name="Group 162"/>
        <xdr:cNvGrpSpPr>
          <a:grpSpLocks noChangeAspect="1"/>
        </xdr:cNvGrpSpPr>
      </xdr:nvGrpSpPr>
      <xdr:grpSpPr>
        <a:xfrm>
          <a:off x="30765750" y="15420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03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266700</xdr:colOff>
      <xdr:row>64</xdr:row>
      <xdr:rowOff>114300</xdr:rowOff>
    </xdr:from>
    <xdr:to>
      <xdr:col>171</xdr:col>
      <xdr:colOff>266700</xdr:colOff>
      <xdr:row>64</xdr:row>
      <xdr:rowOff>114300</xdr:rowOff>
    </xdr:to>
    <xdr:sp>
      <xdr:nvSpPr>
        <xdr:cNvPr id="607" name="Přímá spojnice 1003"/>
        <xdr:cNvSpPr>
          <a:spLocks/>
        </xdr:cNvSpPr>
      </xdr:nvSpPr>
      <xdr:spPr>
        <a:xfrm>
          <a:off x="109251750" y="15297150"/>
          <a:ext cx="1783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182</xdr:col>
      <xdr:colOff>228600</xdr:colOff>
      <xdr:row>68</xdr:row>
      <xdr:rowOff>0</xdr:rowOff>
    </xdr:from>
    <xdr:ext cx="523875" cy="228600"/>
    <xdr:sp>
      <xdr:nvSpPr>
        <xdr:cNvPr id="608" name="text 7125"/>
        <xdr:cNvSpPr txBox="1">
          <a:spLocks noChangeArrowheads="1"/>
        </xdr:cNvSpPr>
      </xdr:nvSpPr>
      <xdr:spPr>
        <a:xfrm>
          <a:off x="134988300" y="16097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 c</a:t>
          </a:r>
        </a:p>
      </xdr:txBody>
    </xdr:sp>
    <xdr:clientData/>
  </xdr:oneCellAnchor>
  <xdr:oneCellAnchor>
    <xdr:from>
      <xdr:col>150</xdr:col>
      <xdr:colOff>228600</xdr:colOff>
      <xdr:row>64</xdr:row>
      <xdr:rowOff>0</xdr:rowOff>
    </xdr:from>
    <xdr:ext cx="523875" cy="228600"/>
    <xdr:sp>
      <xdr:nvSpPr>
        <xdr:cNvPr id="609" name="text 7125"/>
        <xdr:cNvSpPr txBox="1">
          <a:spLocks noChangeArrowheads="1"/>
        </xdr:cNvSpPr>
      </xdr:nvSpPr>
      <xdr:spPr>
        <a:xfrm>
          <a:off x="111213900" y="15182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 b</a:t>
          </a:r>
        </a:p>
      </xdr:txBody>
    </xdr:sp>
    <xdr:clientData/>
  </xdr:oneCellAnchor>
  <xdr:twoCellAnchor>
    <xdr:from>
      <xdr:col>176</xdr:col>
      <xdr:colOff>495300</xdr:colOff>
      <xdr:row>80</xdr:row>
      <xdr:rowOff>114300</xdr:rowOff>
    </xdr:from>
    <xdr:to>
      <xdr:col>185</xdr:col>
      <xdr:colOff>209550</xdr:colOff>
      <xdr:row>80</xdr:row>
      <xdr:rowOff>114300</xdr:rowOff>
    </xdr:to>
    <xdr:sp>
      <xdr:nvSpPr>
        <xdr:cNvPr id="610" name="Přímá spojnice 1006"/>
        <xdr:cNvSpPr>
          <a:spLocks/>
        </xdr:cNvSpPr>
      </xdr:nvSpPr>
      <xdr:spPr>
        <a:xfrm>
          <a:off x="130797300" y="18954750"/>
          <a:ext cx="6629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182</xdr:col>
      <xdr:colOff>228600</xdr:colOff>
      <xdr:row>80</xdr:row>
      <xdr:rowOff>0</xdr:rowOff>
    </xdr:from>
    <xdr:ext cx="523875" cy="228600"/>
    <xdr:sp>
      <xdr:nvSpPr>
        <xdr:cNvPr id="611" name="text 7125"/>
        <xdr:cNvSpPr txBox="1">
          <a:spLocks noChangeArrowheads="1"/>
        </xdr:cNvSpPr>
      </xdr:nvSpPr>
      <xdr:spPr>
        <a:xfrm>
          <a:off x="134988300" y="18840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179</xdr:col>
      <xdr:colOff>266700</xdr:colOff>
      <xdr:row>83</xdr:row>
      <xdr:rowOff>114300</xdr:rowOff>
    </xdr:from>
    <xdr:to>
      <xdr:col>186</xdr:col>
      <xdr:colOff>476250</xdr:colOff>
      <xdr:row>83</xdr:row>
      <xdr:rowOff>114300</xdr:rowOff>
    </xdr:to>
    <xdr:sp>
      <xdr:nvSpPr>
        <xdr:cNvPr id="612" name="Přímá spojnice 1010"/>
        <xdr:cNvSpPr>
          <a:spLocks/>
        </xdr:cNvSpPr>
      </xdr:nvSpPr>
      <xdr:spPr>
        <a:xfrm>
          <a:off x="133026150" y="19640550"/>
          <a:ext cx="5181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182</xdr:col>
      <xdr:colOff>228600</xdr:colOff>
      <xdr:row>83</xdr:row>
      <xdr:rowOff>0</xdr:rowOff>
    </xdr:from>
    <xdr:ext cx="523875" cy="228600"/>
    <xdr:sp>
      <xdr:nvSpPr>
        <xdr:cNvPr id="613" name="text 7125"/>
        <xdr:cNvSpPr txBox="1">
          <a:spLocks noChangeArrowheads="1"/>
        </xdr:cNvSpPr>
      </xdr:nvSpPr>
      <xdr:spPr>
        <a:xfrm>
          <a:off x="134988300" y="19526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160</xdr:col>
      <xdr:colOff>495300</xdr:colOff>
      <xdr:row>66</xdr:row>
      <xdr:rowOff>114300</xdr:rowOff>
    </xdr:from>
    <xdr:to>
      <xdr:col>175</xdr:col>
      <xdr:colOff>266700</xdr:colOff>
      <xdr:row>81</xdr:row>
      <xdr:rowOff>114300</xdr:rowOff>
    </xdr:to>
    <xdr:sp>
      <xdr:nvSpPr>
        <xdr:cNvPr id="614" name="Přímá spojnice 1012"/>
        <xdr:cNvSpPr>
          <a:spLocks/>
        </xdr:cNvSpPr>
      </xdr:nvSpPr>
      <xdr:spPr>
        <a:xfrm>
          <a:off x="118910100" y="15754350"/>
          <a:ext cx="1114425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495300</xdr:colOff>
      <xdr:row>64</xdr:row>
      <xdr:rowOff>114300</xdr:rowOff>
    </xdr:from>
    <xdr:to>
      <xdr:col>157</xdr:col>
      <xdr:colOff>266700</xdr:colOff>
      <xdr:row>64</xdr:row>
      <xdr:rowOff>152400</xdr:rowOff>
    </xdr:to>
    <xdr:sp>
      <xdr:nvSpPr>
        <xdr:cNvPr id="615" name="Přímá spojnice 1013"/>
        <xdr:cNvSpPr>
          <a:spLocks/>
        </xdr:cNvSpPr>
      </xdr:nvSpPr>
      <xdr:spPr>
        <a:xfrm>
          <a:off x="115938300" y="15297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266700</xdr:colOff>
      <xdr:row>64</xdr:row>
      <xdr:rowOff>152400</xdr:rowOff>
    </xdr:from>
    <xdr:to>
      <xdr:col>158</xdr:col>
      <xdr:colOff>495300</xdr:colOff>
      <xdr:row>65</xdr:row>
      <xdr:rowOff>0</xdr:rowOff>
    </xdr:to>
    <xdr:sp>
      <xdr:nvSpPr>
        <xdr:cNvPr id="616" name="Přímá spojnice 1014"/>
        <xdr:cNvSpPr>
          <a:spLocks/>
        </xdr:cNvSpPr>
      </xdr:nvSpPr>
      <xdr:spPr>
        <a:xfrm flipH="1" flipV="1">
          <a:off x="116681250" y="15335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65</xdr:row>
      <xdr:rowOff>0</xdr:rowOff>
    </xdr:from>
    <xdr:to>
      <xdr:col>159</xdr:col>
      <xdr:colOff>266700</xdr:colOff>
      <xdr:row>65</xdr:row>
      <xdr:rowOff>142875</xdr:rowOff>
    </xdr:to>
    <xdr:sp>
      <xdr:nvSpPr>
        <xdr:cNvPr id="617" name="Přímá spojnice 1018"/>
        <xdr:cNvSpPr>
          <a:spLocks/>
        </xdr:cNvSpPr>
      </xdr:nvSpPr>
      <xdr:spPr>
        <a:xfrm flipH="1" flipV="1">
          <a:off x="117424200" y="15411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65</xdr:row>
      <xdr:rowOff>142875</xdr:rowOff>
    </xdr:from>
    <xdr:to>
      <xdr:col>160</xdr:col>
      <xdr:colOff>495300</xdr:colOff>
      <xdr:row>66</xdr:row>
      <xdr:rowOff>114300</xdr:rowOff>
    </xdr:to>
    <xdr:sp>
      <xdr:nvSpPr>
        <xdr:cNvPr id="618" name="Přímá spojnice 1021"/>
        <xdr:cNvSpPr>
          <a:spLocks/>
        </xdr:cNvSpPr>
      </xdr:nvSpPr>
      <xdr:spPr>
        <a:xfrm flipH="1" flipV="1">
          <a:off x="118167150" y="15554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266700</xdr:colOff>
      <xdr:row>80</xdr:row>
      <xdr:rowOff>76200</xdr:rowOff>
    </xdr:from>
    <xdr:to>
      <xdr:col>176</xdr:col>
      <xdr:colOff>495300</xdr:colOff>
      <xdr:row>80</xdr:row>
      <xdr:rowOff>114300</xdr:rowOff>
    </xdr:to>
    <xdr:sp>
      <xdr:nvSpPr>
        <xdr:cNvPr id="619" name="Přímá spojnice 1024"/>
        <xdr:cNvSpPr>
          <a:spLocks/>
        </xdr:cNvSpPr>
      </xdr:nvSpPr>
      <xdr:spPr>
        <a:xfrm>
          <a:off x="130054350" y="18916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495300</xdr:colOff>
      <xdr:row>80</xdr:row>
      <xdr:rowOff>0</xdr:rowOff>
    </xdr:from>
    <xdr:to>
      <xdr:col>175</xdr:col>
      <xdr:colOff>266700</xdr:colOff>
      <xdr:row>80</xdr:row>
      <xdr:rowOff>76200</xdr:rowOff>
    </xdr:to>
    <xdr:sp>
      <xdr:nvSpPr>
        <xdr:cNvPr id="620" name="Přímá spojnice 1025"/>
        <xdr:cNvSpPr>
          <a:spLocks/>
        </xdr:cNvSpPr>
      </xdr:nvSpPr>
      <xdr:spPr>
        <a:xfrm flipH="1" flipV="1">
          <a:off x="129311400" y="18840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495300</xdr:colOff>
      <xdr:row>78</xdr:row>
      <xdr:rowOff>114300</xdr:rowOff>
    </xdr:from>
    <xdr:to>
      <xdr:col>173</xdr:col>
      <xdr:colOff>266700</xdr:colOff>
      <xdr:row>79</xdr:row>
      <xdr:rowOff>85725</xdr:rowOff>
    </xdr:to>
    <xdr:sp>
      <xdr:nvSpPr>
        <xdr:cNvPr id="621" name="Přímá spojnice 1028"/>
        <xdr:cNvSpPr>
          <a:spLocks/>
        </xdr:cNvSpPr>
      </xdr:nvSpPr>
      <xdr:spPr>
        <a:xfrm>
          <a:off x="127825500" y="18497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266700</xdr:colOff>
      <xdr:row>79</xdr:row>
      <xdr:rowOff>85725</xdr:rowOff>
    </xdr:from>
    <xdr:to>
      <xdr:col>174</xdr:col>
      <xdr:colOff>495300</xdr:colOff>
      <xdr:row>80</xdr:row>
      <xdr:rowOff>0</xdr:rowOff>
    </xdr:to>
    <xdr:sp>
      <xdr:nvSpPr>
        <xdr:cNvPr id="622" name="Přímá spojnice 1031"/>
        <xdr:cNvSpPr>
          <a:spLocks/>
        </xdr:cNvSpPr>
      </xdr:nvSpPr>
      <xdr:spPr>
        <a:xfrm flipH="1" flipV="1">
          <a:off x="128568450" y="18697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266700</xdr:colOff>
      <xdr:row>81</xdr:row>
      <xdr:rowOff>114300</xdr:rowOff>
    </xdr:from>
    <xdr:to>
      <xdr:col>176</xdr:col>
      <xdr:colOff>495300</xdr:colOff>
      <xdr:row>82</xdr:row>
      <xdr:rowOff>85725</xdr:rowOff>
    </xdr:to>
    <xdr:sp>
      <xdr:nvSpPr>
        <xdr:cNvPr id="623" name="Přímá spojnice 1035"/>
        <xdr:cNvSpPr>
          <a:spLocks/>
        </xdr:cNvSpPr>
      </xdr:nvSpPr>
      <xdr:spPr>
        <a:xfrm flipH="1" flipV="1">
          <a:off x="130054350" y="19183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495300</xdr:colOff>
      <xdr:row>82</xdr:row>
      <xdr:rowOff>85725</xdr:rowOff>
    </xdr:from>
    <xdr:to>
      <xdr:col>177</xdr:col>
      <xdr:colOff>266700</xdr:colOff>
      <xdr:row>82</xdr:row>
      <xdr:rowOff>228600</xdr:rowOff>
    </xdr:to>
    <xdr:sp>
      <xdr:nvSpPr>
        <xdr:cNvPr id="624" name="Přímá spojnice 1038"/>
        <xdr:cNvSpPr>
          <a:spLocks/>
        </xdr:cNvSpPr>
      </xdr:nvSpPr>
      <xdr:spPr>
        <a:xfrm>
          <a:off x="130797300" y="19383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266700</xdr:colOff>
      <xdr:row>82</xdr:row>
      <xdr:rowOff>228600</xdr:rowOff>
    </xdr:from>
    <xdr:to>
      <xdr:col>178</xdr:col>
      <xdr:colOff>495300</xdr:colOff>
      <xdr:row>83</xdr:row>
      <xdr:rowOff>76200</xdr:rowOff>
    </xdr:to>
    <xdr:sp>
      <xdr:nvSpPr>
        <xdr:cNvPr id="625" name="Přímá spojnice 1039"/>
        <xdr:cNvSpPr>
          <a:spLocks/>
        </xdr:cNvSpPr>
      </xdr:nvSpPr>
      <xdr:spPr>
        <a:xfrm>
          <a:off x="131540250" y="19526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495300</xdr:colOff>
      <xdr:row>83</xdr:row>
      <xdr:rowOff>76200</xdr:rowOff>
    </xdr:from>
    <xdr:to>
      <xdr:col>179</xdr:col>
      <xdr:colOff>266700</xdr:colOff>
      <xdr:row>83</xdr:row>
      <xdr:rowOff>114300</xdr:rowOff>
    </xdr:to>
    <xdr:sp>
      <xdr:nvSpPr>
        <xdr:cNvPr id="626" name="Přímá spojnice 1041"/>
        <xdr:cNvSpPr>
          <a:spLocks/>
        </xdr:cNvSpPr>
      </xdr:nvSpPr>
      <xdr:spPr>
        <a:xfrm>
          <a:off x="132283200" y="19602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266700</xdr:colOff>
      <xdr:row>67</xdr:row>
      <xdr:rowOff>114300</xdr:rowOff>
    </xdr:from>
    <xdr:to>
      <xdr:col>178</xdr:col>
      <xdr:colOff>495300</xdr:colOff>
      <xdr:row>68</xdr:row>
      <xdr:rowOff>0</xdr:rowOff>
    </xdr:to>
    <xdr:sp>
      <xdr:nvSpPr>
        <xdr:cNvPr id="627" name="Přímá spojnice 1044"/>
        <xdr:cNvSpPr>
          <a:spLocks/>
        </xdr:cNvSpPr>
      </xdr:nvSpPr>
      <xdr:spPr>
        <a:xfrm flipH="1" flipV="1">
          <a:off x="131540250" y="15982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68</xdr:row>
      <xdr:rowOff>76200</xdr:rowOff>
    </xdr:from>
    <xdr:to>
      <xdr:col>180</xdr:col>
      <xdr:colOff>495300</xdr:colOff>
      <xdr:row>68</xdr:row>
      <xdr:rowOff>114300</xdr:rowOff>
    </xdr:to>
    <xdr:sp>
      <xdr:nvSpPr>
        <xdr:cNvPr id="628" name="Přímá spojnice 1047"/>
        <xdr:cNvSpPr>
          <a:spLocks/>
        </xdr:cNvSpPr>
      </xdr:nvSpPr>
      <xdr:spPr>
        <a:xfrm>
          <a:off x="133026150" y="16173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495300</xdr:colOff>
      <xdr:row>68</xdr:row>
      <xdr:rowOff>0</xdr:rowOff>
    </xdr:from>
    <xdr:to>
      <xdr:col>179</xdr:col>
      <xdr:colOff>266700</xdr:colOff>
      <xdr:row>68</xdr:row>
      <xdr:rowOff>76200</xdr:rowOff>
    </xdr:to>
    <xdr:sp>
      <xdr:nvSpPr>
        <xdr:cNvPr id="629" name="Přímá spojnice 1048"/>
        <xdr:cNvSpPr>
          <a:spLocks/>
        </xdr:cNvSpPr>
      </xdr:nvSpPr>
      <xdr:spPr>
        <a:xfrm flipH="1" flipV="1">
          <a:off x="132283200" y="16097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266700</xdr:colOff>
      <xdr:row>64</xdr:row>
      <xdr:rowOff>114300</xdr:rowOff>
    </xdr:from>
    <xdr:to>
      <xdr:col>172</xdr:col>
      <xdr:colOff>495300</xdr:colOff>
      <xdr:row>64</xdr:row>
      <xdr:rowOff>152400</xdr:rowOff>
    </xdr:to>
    <xdr:sp>
      <xdr:nvSpPr>
        <xdr:cNvPr id="630" name="Přímá spojnice 1051"/>
        <xdr:cNvSpPr>
          <a:spLocks/>
        </xdr:cNvSpPr>
      </xdr:nvSpPr>
      <xdr:spPr>
        <a:xfrm>
          <a:off x="127082550" y="15297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495300</xdr:colOff>
      <xdr:row>64</xdr:row>
      <xdr:rowOff>152400</xdr:rowOff>
    </xdr:from>
    <xdr:to>
      <xdr:col>173</xdr:col>
      <xdr:colOff>266700</xdr:colOff>
      <xdr:row>65</xdr:row>
      <xdr:rowOff>0</xdr:rowOff>
    </xdr:to>
    <xdr:sp>
      <xdr:nvSpPr>
        <xdr:cNvPr id="631" name="Přímá spojnice 1053"/>
        <xdr:cNvSpPr>
          <a:spLocks/>
        </xdr:cNvSpPr>
      </xdr:nvSpPr>
      <xdr:spPr>
        <a:xfrm flipH="1" flipV="1">
          <a:off x="127825500" y="15335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266700</xdr:colOff>
      <xdr:row>65</xdr:row>
      <xdr:rowOff>0</xdr:rowOff>
    </xdr:from>
    <xdr:to>
      <xdr:col>174</xdr:col>
      <xdr:colOff>495300</xdr:colOff>
      <xdr:row>65</xdr:row>
      <xdr:rowOff>114300</xdr:rowOff>
    </xdr:to>
    <xdr:sp>
      <xdr:nvSpPr>
        <xdr:cNvPr id="632" name="Přímá spojnice 1060"/>
        <xdr:cNvSpPr>
          <a:spLocks/>
        </xdr:cNvSpPr>
      </xdr:nvSpPr>
      <xdr:spPr>
        <a:xfrm flipH="1" flipV="1">
          <a:off x="128568450" y="15411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495300</xdr:colOff>
      <xdr:row>65</xdr:row>
      <xdr:rowOff>114300</xdr:rowOff>
    </xdr:from>
    <xdr:to>
      <xdr:col>177</xdr:col>
      <xdr:colOff>266700</xdr:colOff>
      <xdr:row>67</xdr:row>
      <xdr:rowOff>114300</xdr:rowOff>
    </xdr:to>
    <xdr:sp>
      <xdr:nvSpPr>
        <xdr:cNvPr id="633" name="Přímá spojnice 1062"/>
        <xdr:cNvSpPr>
          <a:spLocks/>
        </xdr:cNvSpPr>
      </xdr:nvSpPr>
      <xdr:spPr>
        <a:xfrm>
          <a:off x="129311400" y="155257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187</xdr:col>
      <xdr:colOff>171450</xdr:colOff>
      <xdr:row>68</xdr:row>
      <xdr:rowOff>47625</xdr:rowOff>
    </xdr:from>
    <xdr:to>
      <xdr:col>187</xdr:col>
      <xdr:colOff>323850</xdr:colOff>
      <xdr:row>68</xdr:row>
      <xdr:rowOff>180975</xdr:rowOff>
    </xdr:to>
    <xdr:pic>
      <xdr:nvPicPr>
        <xdr:cNvPr id="634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874500" y="161448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185</xdr:col>
      <xdr:colOff>171450</xdr:colOff>
      <xdr:row>80</xdr:row>
      <xdr:rowOff>47625</xdr:rowOff>
    </xdr:from>
    <xdr:to>
      <xdr:col>185</xdr:col>
      <xdr:colOff>323850</xdr:colOff>
      <xdr:row>80</xdr:row>
      <xdr:rowOff>180975</xdr:rowOff>
    </xdr:to>
    <xdr:pic>
      <xdr:nvPicPr>
        <xdr:cNvPr id="635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388600" y="188880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186</xdr:col>
      <xdr:colOff>447675</xdr:colOff>
      <xdr:row>83</xdr:row>
      <xdr:rowOff>47625</xdr:rowOff>
    </xdr:from>
    <xdr:to>
      <xdr:col>186</xdr:col>
      <xdr:colOff>600075</xdr:colOff>
      <xdr:row>83</xdr:row>
      <xdr:rowOff>180975</xdr:rowOff>
    </xdr:to>
    <xdr:pic>
      <xdr:nvPicPr>
        <xdr:cNvPr id="636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79175" y="195738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142</xdr:col>
      <xdr:colOff>200025</xdr:colOff>
      <xdr:row>55</xdr:row>
      <xdr:rowOff>47625</xdr:rowOff>
    </xdr:from>
    <xdr:to>
      <xdr:col>142</xdr:col>
      <xdr:colOff>352425</xdr:colOff>
      <xdr:row>55</xdr:row>
      <xdr:rowOff>180975</xdr:rowOff>
    </xdr:to>
    <xdr:pic>
      <xdr:nvPicPr>
        <xdr:cNvPr id="637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41725" y="131730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146</xdr:col>
      <xdr:colOff>219075</xdr:colOff>
      <xdr:row>42</xdr:row>
      <xdr:rowOff>47625</xdr:rowOff>
    </xdr:from>
    <xdr:to>
      <xdr:col>146</xdr:col>
      <xdr:colOff>371475</xdr:colOff>
      <xdr:row>42</xdr:row>
      <xdr:rowOff>180975</xdr:rowOff>
    </xdr:to>
    <xdr:pic>
      <xdr:nvPicPr>
        <xdr:cNvPr id="638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232575" y="102012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160</xdr:col>
      <xdr:colOff>609600</xdr:colOff>
      <xdr:row>48</xdr:row>
      <xdr:rowOff>47625</xdr:rowOff>
    </xdr:from>
    <xdr:to>
      <xdr:col>160</xdr:col>
      <xdr:colOff>762000</xdr:colOff>
      <xdr:row>48</xdr:row>
      <xdr:rowOff>180975</xdr:rowOff>
    </xdr:to>
    <xdr:pic>
      <xdr:nvPicPr>
        <xdr:cNvPr id="639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24400" y="115728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160</xdr:col>
      <xdr:colOff>314325</xdr:colOff>
      <xdr:row>67</xdr:row>
      <xdr:rowOff>47625</xdr:rowOff>
    </xdr:from>
    <xdr:to>
      <xdr:col>160</xdr:col>
      <xdr:colOff>666750</xdr:colOff>
      <xdr:row>67</xdr:row>
      <xdr:rowOff>171450</xdr:rowOff>
    </xdr:to>
    <xdr:sp>
      <xdr:nvSpPr>
        <xdr:cNvPr id="640" name="kreslení 427"/>
        <xdr:cNvSpPr>
          <a:spLocks/>
        </xdr:cNvSpPr>
      </xdr:nvSpPr>
      <xdr:spPr>
        <a:xfrm>
          <a:off x="118729125" y="15916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342900</xdr:colOff>
      <xdr:row>64</xdr:row>
      <xdr:rowOff>114300</xdr:rowOff>
    </xdr:from>
    <xdr:to>
      <xdr:col>156</xdr:col>
      <xdr:colOff>647700</xdr:colOff>
      <xdr:row>66</xdr:row>
      <xdr:rowOff>28575</xdr:rowOff>
    </xdr:to>
    <xdr:grpSp>
      <xdr:nvGrpSpPr>
        <xdr:cNvPr id="641" name="Group 198"/>
        <xdr:cNvGrpSpPr>
          <a:grpSpLocks noChangeAspect="1"/>
        </xdr:cNvGrpSpPr>
      </xdr:nvGrpSpPr>
      <xdr:grpSpPr>
        <a:xfrm>
          <a:off x="115785900" y="152971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642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257175</xdr:colOff>
      <xdr:row>80</xdr:row>
      <xdr:rowOff>219075</xdr:rowOff>
    </xdr:from>
    <xdr:to>
      <xdr:col>50</xdr:col>
      <xdr:colOff>695325</xdr:colOff>
      <xdr:row>81</xdr:row>
      <xdr:rowOff>209550</xdr:rowOff>
    </xdr:to>
    <xdr:grpSp>
      <xdr:nvGrpSpPr>
        <xdr:cNvPr id="644" name="Skupina 6"/>
        <xdr:cNvGrpSpPr>
          <a:grpSpLocks/>
        </xdr:cNvGrpSpPr>
      </xdr:nvGrpSpPr>
      <xdr:grpSpPr>
        <a:xfrm>
          <a:off x="36947475" y="1905952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645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88</xdr:row>
      <xdr:rowOff>0</xdr:rowOff>
    </xdr:from>
    <xdr:to>
      <xdr:col>34</xdr:col>
      <xdr:colOff>0</xdr:colOff>
      <xdr:row>90</xdr:row>
      <xdr:rowOff>0</xdr:rowOff>
    </xdr:to>
    <xdr:sp>
      <xdr:nvSpPr>
        <xdr:cNvPr id="649" name="text 6"/>
        <xdr:cNvSpPr txBox="1">
          <a:spLocks noChangeArrowheads="1"/>
        </xdr:cNvSpPr>
      </xdr:nvSpPr>
      <xdr:spPr>
        <a:xfrm>
          <a:off x="19831050" y="206692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 editAs="absolute">
    <xdr:from>
      <xdr:col>7</xdr:col>
      <xdr:colOff>57150</xdr:colOff>
      <xdr:row>23</xdr:row>
      <xdr:rowOff>66675</xdr:rowOff>
    </xdr:from>
    <xdr:to>
      <xdr:col>8</xdr:col>
      <xdr:colOff>371475</xdr:colOff>
      <xdr:row>23</xdr:row>
      <xdr:rowOff>180975</xdr:rowOff>
    </xdr:to>
    <xdr:grpSp>
      <xdr:nvGrpSpPr>
        <xdr:cNvPr id="650" name="Group 675"/>
        <xdr:cNvGrpSpPr>
          <a:grpSpLocks noChangeAspect="1"/>
        </xdr:cNvGrpSpPr>
      </xdr:nvGrpSpPr>
      <xdr:grpSpPr>
        <a:xfrm>
          <a:off x="5029200" y="587692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651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276225</xdr:colOff>
      <xdr:row>44</xdr:row>
      <xdr:rowOff>66675</xdr:rowOff>
    </xdr:from>
    <xdr:to>
      <xdr:col>60</xdr:col>
      <xdr:colOff>590550</xdr:colOff>
      <xdr:row>44</xdr:row>
      <xdr:rowOff>180975</xdr:rowOff>
    </xdr:to>
    <xdr:grpSp>
      <xdr:nvGrpSpPr>
        <xdr:cNvPr id="658" name="Group 678"/>
        <xdr:cNvGrpSpPr>
          <a:grpSpLocks noChangeAspect="1"/>
        </xdr:cNvGrpSpPr>
      </xdr:nvGrpSpPr>
      <xdr:grpSpPr>
        <a:xfrm>
          <a:off x="43881675" y="1067752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659" name="Line 640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641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642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643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644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645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646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657225</xdr:colOff>
      <xdr:row>41</xdr:row>
      <xdr:rowOff>66675</xdr:rowOff>
    </xdr:from>
    <xdr:to>
      <xdr:col>51</xdr:col>
      <xdr:colOff>381000</xdr:colOff>
      <xdr:row>41</xdr:row>
      <xdr:rowOff>180975</xdr:rowOff>
    </xdr:to>
    <xdr:grpSp>
      <xdr:nvGrpSpPr>
        <xdr:cNvPr id="666" name="Group 419"/>
        <xdr:cNvGrpSpPr>
          <a:grpSpLocks noChangeAspect="1"/>
        </xdr:cNvGrpSpPr>
      </xdr:nvGrpSpPr>
      <xdr:grpSpPr>
        <a:xfrm>
          <a:off x="37347525" y="99917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67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238125</xdr:colOff>
      <xdr:row>50</xdr:row>
      <xdr:rowOff>66675</xdr:rowOff>
    </xdr:from>
    <xdr:to>
      <xdr:col>40</xdr:col>
      <xdr:colOff>933450</xdr:colOff>
      <xdr:row>50</xdr:row>
      <xdr:rowOff>180975</xdr:rowOff>
    </xdr:to>
    <xdr:grpSp>
      <xdr:nvGrpSpPr>
        <xdr:cNvPr id="673" name="Group 419"/>
        <xdr:cNvGrpSpPr>
          <a:grpSpLocks noChangeAspect="1"/>
        </xdr:cNvGrpSpPr>
      </xdr:nvGrpSpPr>
      <xdr:grpSpPr>
        <a:xfrm>
          <a:off x="29498925" y="120491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74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95250</xdr:colOff>
      <xdr:row>53</xdr:row>
      <xdr:rowOff>66675</xdr:rowOff>
    </xdr:from>
    <xdr:to>
      <xdr:col>46</xdr:col>
      <xdr:colOff>285750</xdr:colOff>
      <xdr:row>53</xdr:row>
      <xdr:rowOff>180975</xdr:rowOff>
    </xdr:to>
    <xdr:grpSp>
      <xdr:nvGrpSpPr>
        <xdr:cNvPr id="680" name="Group 419"/>
        <xdr:cNvGrpSpPr>
          <a:grpSpLocks noChangeAspect="1"/>
        </xdr:cNvGrpSpPr>
      </xdr:nvGrpSpPr>
      <xdr:grpSpPr>
        <a:xfrm>
          <a:off x="33299400" y="127349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681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419100</xdr:colOff>
      <xdr:row>56</xdr:row>
      <xdr:rowOff>66675</xdr:rowOff>
    </xdr:from>
    <xdr:to>
      <xdr:col>46</xdr:col>
      <xdr:colOff>600075</xdr:colOff>
      <xdr:row>56</xdr:row>
      <xdr:rowOff>180975</xdr:rowOff>
    </xdr:to>
    <xdr:grpSp>
      <xdr:nvGrpSpPr>
        <xdr:cNvPr id="687" name="Group 419"/>
        <xdr:cNvGrpSpPr>
          <a:grpSpLocks noChangeAspect="1"/>
        </xdr:cNvGrpSpPr>
      </xdr:nvGrpSpPr>
      <xdr:grpSpPr>
        <a:xfrm>
          <a:off x="33623250" y="134207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88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228600</xdr:colOff>
      <xdr:row>59</xdr:row>
      <xdr:rowOff>66675</xdr:rowOff>
    </xdr:from>
    <xdr:to>
      <xdr:col>50</xdr:col>
      <xdr:colOff>923925</xdr:colOff>
      <xdr:row>59</xdr:row>
      <xdr:rowOff>180975</xdr:rowOff>
    </xdr:to>
    <xdr:grpSp>
      <xdr:nvGrpSpPr>
        <xdr:cNvPr id="694" name="Group 419"/>
        <xdr:cNvGrpSpPr>
          <a:grpSpLocks noChangeAspect="1"/>
        </xdr:cNvGrpSpPr>
      </xdr:nvGrpSpPr>
      <xdr:grpSpPr>
        <a:xfrm>
          <a:off x="36918900" y="141065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95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752475</xdr:colOff>
      <xdr:row>62</xdr:row>
      <xdr:rowOff>66675</xdr:rowOff>
    </xdr:from>
    <xdr:to>
      <xdr:col>57</xdr:col>
      <xdr:colOff>485775</xdr:colOff>
      <xdr:row>62</xdr:row>
      <xdr:rowOff>180975</xdr:rowOff>
    </xdr:to>
    <xdr:grpSp>
      <xdr:nvGrpSpPr>
        <xdr:cNvPr id="701" name="Group 419"/>
        <xdr:cNvGrpSpPr>
          <a:grpSpLocks noChangeAspect="1"/>
        </xdr:cNvGrpSpPr>
      </xdr:nvGrpSpPr>
      <xdr:grpSpPr>
        <a:xfrm>
          <a:off x="41900475" y="147923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702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57150</xdr:colOff>
      <xdr:row>65</xdr:row>
      <xdr:rowOff>0</xdr:rowOff>
    </xdr:from>
    <xdr:to>
      <xdr:col>57</xdr:col>
      <xdr:colOff>485775</xdr:colOff>
      <xdr:row>66</xdr:row>
      <xdr:rowOff>0</xdr:rowOff>
    </xdr:to>
    <xdr:grpSp>
      <xdr:nvGrpSpPr>
        <xdr:cNvPr id="708" name="Group 964"/>
        <xdr:cNvGrpSpPr>
          <a:grpSpLocks noChangeAspect="1"/>
        </xdr:cNvGrpSpPr>
      </xdr:nvGrpSpPr>
      <xdr:grpSpPr>
        <a:xfrm>
          <a:off x="42176700" y="15411450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709" name="Oval 965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966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967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968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969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Line 970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Line 971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972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68</xdr:row>
      <xdr:rowOff>0</xdr:rowOff>
    </xdr:from>
    <xdr:to>
      <xdr:col>57</xdr:col>
      <xdr:colOff>476250</xdr:colOff>
      <xdr:row>69</xdr:row>
      <xdr:rowOff>0</xdr:rowOff>
    </xdr:to>
    <xdr:grpSp>
      <xdr:nvGrpSpPr>
        <xdr:cNvPr id="717" name="Group 964"/>
        <xdr:cNvGrpSpPr>
          <a:grpSpLocks noChangeAspect="1"/>
        </xdr:cNvGrpSpPr>
      </xdr:nvGrpSpPr>
      <xdr:grpSpPr>
        <a:xfrm>
          <a:off x="42167175" y="16097250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718" name="Oval 965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966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967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968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Rectangle 969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Line 970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Line 971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972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466725</xdr:colOff>
      <xdr:row>69</xdr:row>
      <xdr:rowOff>47625</xdr:rowOff>
    </xdr:from>
    <xdr:to>
      <xdr:col>54</xdr:col>
      <xdr:colOff>381000</xdr:colOff>
      <xdr:row>70</xdr:row>
      <xdr:rowOff>47625</xdr:rowOff>
    </xdr:to>
    <xdr:grpSp>
      <xdr:nvGrpSpPr>
        <xdr:cNvPr id="726" name="Group 964"/>
        <xdr:cNvGrpSpPr>
          <a:grpSpLocks noChangeAspect="1"/>
        </xdr:cNvGrpSpPr>
      </xdr:nvGrpSpPr>
      <xdr:grpSpPr>
        <a:xfrm>
          <a:off x="39614475" y="16373475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727" name="Oval 965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966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967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968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969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Line 970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Line 971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972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466725</xdr:colOff>
      <xdr:row>72</xdr:row>
      <xdr:rowOff>47625</xdr:rowOff>
    </xdr:from>
    <xdr:to>
      <xdr:col>54</xdr:col>
      <xdr:colOff>381000</xdr:colOff>
      <xdr:row>73</xdr:row>
      <xdr:rowOff>47625</xdr:rowOff>
    </xdr:to>
    <xdr:grpSp>
      <xdr:nvGrpSpPr>
        <xdr:cNvPr id="735" name="Group 964"/>
        <xdr:cNvGrpSpPr>
          <a:grpSpLocks noChangeAspect="1"/>
        </xdr:cNvGrpSpPr>
      </xdr:nvGrpSpPr>
      <xdr:grpSpPr>
        <a:xfrm>
          <a:off x="39614475" y="17059275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736" name="Oval 965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966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967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968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969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Line 970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Line 971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972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46</xdr:row>
      <xdr:rowOff>66675</xdr:rowOff>
    </xdr:from>
    <xdr:to>
      <xdr:col>4</xdr:col>
      <xdr:colOff>666750</xdr:colOff>
      <xdr:row>46</xdr:row>
      <xdr:rowOff>180975</xdr:rowOff>
    </xdr:to>
    <xdr:grpSp>
      <xdr:nvGrpSpPr>
        <xdr:cNvPr id="744" name="Group 807"/>
        <xdr:cNvGrpSpPr>
          <a:grpSpLocks noChangeAspect="1"/>
        </xdr:cNvGrpSpPr>
      </xdr:nvGrpSpPr>
      <xdr:grpSpPr>
        <a:xfrm>
          <a:off x="2057400" y="11134725"/>
          <a:ext cx="1123950" cy="114300"/>
          <a:chOff x="330" y="215"/>
          <a:chExt cx="103" cy="12"/>
        </a:xfrm>
        <a:solidFill>
          <a:srgbClr val="FFFFFF"/>
        </a:solidFill>
      </xdr:grpSpPr>
      <xdr:sp>
        <xdr:nvSpPr>
          <xdr:cNvPr id="745" name="text 1492"/>
          <xdr:cNvSpPr txBox="1">
            <a:spLocks noChangeAspect="1" noChangeArrowheads="1"/>
          </xdr:cNvSpPr>
        </xdr:nvSpPr>
        <xdr:spPr>
          <a:xfrm>
            <a:off x="346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6" name="Line 809"/>
          <xdr:cNvSpPr>
            <a:spLocks noChangeAspect="1"/>
          </xdr:cNvSpPr>
        </xdr:nvSpPr>
        <xdr:spPr>
          <a:xfrm>
            <a:off x="333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810"/>
          <xdr:cNvSpPr>
            <a:spLocks noChangeAspect="1"/>
          </xdr:cNvSpPr>
        </xdr:nvSpPr>
        <xdr:spPr>
          <a:xfrm>
            <a:off x="37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811"/>
          <xdr:cNvSpPr>
            <a:spLocks noChangeAspect="1"/>
          </xdr:cNvSpPr>
        </xdr:nvSpPr>
        <xdr:spPr>
          <a:xfrm>
            <a:off x="4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812"/>
          <xdr:cNvSpPr>
            <a:spLocks noChangeAspect="1"/>
          </xdr:cNvSpPr>
        </xdr:nvSpPr>
        <xdr:spPr>
          <a:xfrm>
            <a:off x="39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813"/>
          <xdr:cNvSpPr>
            <a:spLocks noChangeAspect="1"/>
          </xdr:cNvSpPr>
        </xdr:nvSpPr>
        <xdr:spPr>
          <a:xfrm>
            <a:off x="3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814"/>
          <xdr:cNvSpPr>
            <a:spLocks noChangeAspect="1"/>
          </xdr:cNvSpPr>
        </xdr:nvSpPr>
        <xdr:spPr>
          <a:xfrm>
            <a:off x="3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815"/>
          <xdr:cNvSpPr>
            <a:spLocks noChangeAspect="1"/>
          </xdr:cNvSpPr>
        </xdr:nvSpPr>
        <xdr:spPr>
          <a:xfrm>
            <a:off x="33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Line 816"/>
          <xdr:cNvSpPr>
            <a:spLocks noChangeAspect="1"/>
          </xdr:cNvSpPr>
        </xdr:nvSpPr>
        <xdr:spPr>
          <a:xfrm>
            <a:off x="363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Line 817"/>
          <xdr:cNvSpPr>
            <a:spLocks noChangeAspect="1"/>
          </xdr:cNvSpPr>
        </xdr:nvSpPr>
        <xdr:spPr>
          <a:xfrm flipV="1">
            <a:off x="363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818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628650</xdr:colOff>
      <xdr:row>47</xdr:row>
      <xdr:rowOff>66675</xdr:rowOff>
    </xdr:from>
    <xdr:to>
      <xdr:col>62</xdr:col>
      <xdr:colOff>276225</xdr:colOff>
      <xdr:row>47</xdr:row>
      <xdr:rowOff>180975</xdr:rowOff>
    </xdr:to>
    <xdr:grpSp>
      <xdr:nvGrpSpPr>
        <xdr:cNvPr id="756" name="Group 819"/>
        <xdr:cNvGrpSpPr>
          <a:grpSpLocks noChangeAspect="1"/>
        </xdr:cNvGrpSpPr>
      </xdr:nvGrpSpPr>
      <xdr:grpSpPr>
        <a:xfrm>
          <a:off x="44748450" y="11363325"/>
          <a:ext cx="1133475" cy="114300"/>
          <a:chOff x="480" y="215"/>
          <a:chExt cx="103" cy="12"/>
        </a:xfrm>
        <a:solidFill>
          <a:srgbClr val="FFFFFF"/>
        </a:solidFill>
      </xdr:grpSpPr>
      <xdr:sp>
        <xdr:nvSpPr>
          <xdr:cNvPr id="757" name="text 1492"/>
          <xdr:cNvSpPr txBox="1">
            <a:spLocks noChangeAspect="1" noChangeArrowheads="1"/>
          </xdr:cNvSpPr>
        </xdr:nvSpPr>
        <xdr:spPr>
          <a:xfrm>
            <a:off x="552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58" name="Line 821"/>
          <xdr:cNvSpPr>
            <a:spLocks noChangeAspect="1"/>
          </xdr:cNvSpPr>
        </xdr:nvSpPr>
        <xdr:spPr>
          <a:xfrm>
            <a:off x="5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822"/>
          <xdr:cNvSpPr>
            <a:spLocks noChangeAspect="1"/>
          </xdr:cNvSpPr>
        </xdr:nvSpPr>
        <xdr:spPr>
          <a:xfrm>
            <a:off x="52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823"/>
          <xdr:cNvSpPr>
            <a:spLocks noChangeAspect="1"/>
          </xdr:cNvSpPr>
        </xdr:nvSpPr>
        <xdr:spPr>
          <a:xfrm>
            <a:off x="54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824"/>
          <xdr:cNvSpPr>
            <a:spLocks noChangeAspect="1"/>
          </xdr:cNvSpPr>
        </xdr:nvSpPr>
        <xdr:spPr>
          <a:xfrm>
            <a:off x="50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825"/>
          <xdr:cNvSpPr>
            <a:spLocks noChangeAspect="1"/>
          </xdr:cNvSpPr>
        </xdr:nvSpPr>
        <xdr:spPr>
          <a:xfrm>
            <a:off x="51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826"/>
          <xdr:cNvSpPr>
            <a:spLocks noChangeAspect="1"/>
          </xdr:cNvSpPr>
        </xdr:nvSpPr>
        <xdr:spPr>
          <a:xfrm>
            <a:off x="492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827"/>
          <xdr:cNvSpPr>
            <a:spLocks noChangeAspect="1"/>
          </xdr:cNvSpPr>
        </xdr:nvSpPr>
        <xdr:spPr>
          <a:xfrm>
            <a:off x="5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Line 828"/>
          <xdr:cNvSpPr>
            <a:spLocks noChangeAspect="1"/>
          </xdr:cNvSpPr>
        </xdr:nvSpPr>
        <xdr:spPr>
          <a:xfrm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Line 829"/>
          <xdr:cNvSpPr>
            <a:spLocks noChangeAspect="1"/>
          </xdr:cNvSpPr>
        </xdr:nvSpPr>
        <xdr:spPr>
          <a:xfrm flipV="1"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830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781050</xdr:colOff>
      <xdr:row>44</xdr:row>
      <xdr:rowOff>66675</xdr:rowOff>
    </xdr:from>
    <xdr:to>
      <xdr:col>33</xdr:col>
      <xdr:colOff>381000</xdr:colOff>
      <xdr:row>44</xdr:row>
      <xdr:rowOff>180975</xdr:rowOff>
    </xdr:to>
    <xdr:grpSp>
      <xdr:nvGrpSpPr>
        <xdr:cNvPr id="768" name="Group 435"/>
        <xdr:cNvGrpSpPr>
          <a:grpSpLocks noChangeAspect="1"/>
        </xdr:cNvGrpSpPr>
      </xdr:nvGrpSpPr>
      <xdr:grpSpPr>
        <a:xfrm>
          <a:off x="24098250" y="106775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69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314325</xdr:colOff>
      <xdr:row>47</xdr:row>
      <xdr:rowOff>66675</xdr:rowOff>
    </xdr:from>
    <xdr:to>
      <xdr:col>39</xdr:col>
      <xdr:colOff>47625</xdr:colOff>
      <xdr:row>47</xdr:row>
      <xdr:rowOff>180975</xdr:rowOff>
    </xdr:to>
    <xdr:grpSp>
      <xdr:nvGrpSpPr>
        <xdr:cNvPr id="774" name="Group 419"/>
        <xdr:cNvGrpSpPr>
          <a:grpSpLocks noChangeAspect="1"/>
        </xdr:cNvGrpSpPr>
      </xdr:nvGrpSpPr>
      <xdr:grpSpPr>
        <a:xfrm>
          <a:off x="28089225" y="113633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775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752475</xdr:colOff>
      <xdr:row>38</xdr:row>
      <xdr:rowOff>66675</xdr:rowOff>
    </xdr:from>
    <xdr:to>
      <xdr:col>47</xdr:col>
      <xdr:colOff>485775</xdr:colOff>
      <xdr:row>38</xdr:row>
      <xdr:rowOff>180975</xdr:rowOff>
    </xdr:to>
    <xdr:grpSp>
      <xdr:nvGrpSpPr>
        <xdr:cNvPr id="781" name="Group 419"/>
        <xdr:cNvGrpSpPr>
          <a:grpSpLocks noChangeAspect="1"/>
        </xdr:cNvGrpSpPr>
      </xdr:nvGrpSpPr>
      <xdr:grpSpPr>
        <a:xfrm>
          <a:off x="34470975" y="93059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782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49</xdr:row>
      <xdr:rowOff>66675</xdr:rowOff>
    </xdr:from>
    <xdr:to>
      <xdr:col>55</xdr:col>
      <xdr:colOff>66675</xdr:colOff>
      <xdr:row>49</xdr:row>
      <xdr:rowOff>180975</xdr:rowOff>
    </xdr:to>
    <xdr:grpSp>
      <xdr:nvGrpSpPr>
        <xdr:cNvPr id="788" name="Group 2345"/>
        <xdr:cNvGrpSpPr>
          <a:grpSpLocks noChangeAspect="1"/>
        </xdr:cNvGrpSpPr>
      </xdr:nvGrpSpPr>
      <xdr:grpSpPr>
        <a:xfrm>
          <a:off x="39709725" y="1182052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789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90" name="Line 2347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2348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2349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2350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2351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2352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2353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Line 2354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Line 2355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40</xdr:row>
      <xdr:rowOff>66675</xdr:rowOff>
    </xdr:from>
    <xdr:to>
      <xdr:col>66</xdr:col>
      <xdr:colOff>523875</xdr:colOff>
      <xdr:row>40</xdr:row>
      <xdr:rowOff>180975</xdr:rowOff>
    </xdr:to>
    <xdr:grpSp>
      <xdr:nvGrpSpPr>
        <xdr:cNvPr id="799" name="Group 2345"/>
        <xdr:cNvGrpSpPr>
          <a:grpSpLocks noChangeAspect="1"/>
        </xdr:cNvGrpSpPr>
      </xdr:nvGrpSpPr>
      <xdr:grpSpPr>
        <a:xfrm>
          <a:off x="48110775" y="976312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800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1" name="Line 2347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2348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2349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2350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2351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2352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2353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Line 2354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Line 2355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171450</xdr:colOff>
      <xdr:row>35</xdr:row>
      <xdr:rowOff>66675</xdr:rowOff>
    </xdr:from>
    <xdr:to>
      <xdr:col>76</xdr:col>
      <xdr:colOff>657225</xdr:colOff>
      <xdr:row>35</xdr:row>
      <xdr:rowOff>180975</xdr:rowOff>
    </xdr:to>
    <xdr:grpSp>
      <xdr:nvGrpSpPr>
        <xdr:cNvPr id="810" name="Group 2334"/>
        <xdr:cNvGrpSpPr>
          <a:grpSpLocks noChangeAspect="1"/>
        </xdr:cNvGrpSpPr>
      </xdr:nvGrpSpPr>
      <xdr:grpSpPr>
        <a:xfrm>
          <a:off x="55664100" y="8620125"/>
          <a:ext cx="1000125" cy="114300"/>
          <a:chOff x="492" y="359"/>
          <a:chExt cx="91" cy="12"/>
        </a:xfrm>
        <a:solidFill>
          <a:srgbClr val="FFFFFF"/>
        </a:solidFill>
      </xdr:grpSpPr>
      <xdr:sp>
        <xdr:nvSpPr>
          <xdr:cNvPr id="811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12" name="Line 2336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2337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2338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2339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2340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2341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Rectangle 2342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Line 2343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Line 2344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361950</xdr:colOff>
      <xdr:row>38</xdr:row>
      <xdr:rowOff>66675</xdr:rowOff>
    </xdr:from>
    <xdr:to>
      <xdr:col>75</xdr:col>
      <xdr:colOff>381000</xdr:colOff>
      <xdr:row>38</xdr:row>
      <xdr:rowOff>180975</xdr:rowOff>
    </xdr:to>
    <xdr:grpSp>
      <xdr:nvGrpSpPr>
        <xdr:cNvPr id="821" name="Group 2334"/>
        <xdr:cNvGrpSpPr>
          <a:grpSpLocks noChangeAspect="1"/>
        </xdr:cNvGrpSpPr>
      </xdr:nvGrpSpPr>
      <xdr:grpSpPr>
        <a:xfrm>
          <a:off x="54883050" y="9305925"/>
          <a:ext cx="990600" cy="114300"/>
          <a:chOff x="492" y="359"/>
          <a:chExt cx="91" cy="12"/>
        </a:xfrm>
        <a:solidFill>
          <a:srgbClr val="FFFFFF"/>
        </a:solidFill>
      </xdr:grpSpPr>
      <xdr:sp>
        <xdr:nvSpPr>
          <xdr:cNvPr id="822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23" name="Line 2336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2337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2338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2339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2340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2341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2342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Line 2343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Line 2344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447675</xdr:colOff>
      <xdr:row>32</xdr:row>
      <xdr:rowOff>66675</xdr:rowOff>
    </xdr:from>
    <xdr:to>
      <xdr:col>78</xdr:col>
      <xdr:colOff>923925</xdr:colOff>
      <xdr:row>32</xdr:row>
      <xdr:rowOff>180975</xdr:rowOff>
    </xdr:to>
    <xdr:grpSp>
      <xdr:nvGrpSpPr>
        <xdr:cNvPr id="832" name="Group 2334"/>
        <xdr:cNvGrpSpPr>
          <a:grpSpLocks noChangeAspect="1"/>
        </xdr:cNvGrpSpPr>
      </xdr:nvGrpSpPr>
      <xdr:grpSpPr>
        <a:xfrm>
          <a:off x="57426225" y="7934325"/>
          <a:ext cx="990600" cy="114300"/>
          <a:chOff x="492" y="359"/>
          <a:chExt cx="91" cy="12"/>
        </a:xfrm>
        <a:solidFill>
          <a:srgbClr val="FFFFFF"/>
        </a:solidFill>
      </xdr:grpSpPr>
      <xdr:sp>
        <xdr:nvSpPr>
          <xdr:cNvPr id="833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34" name="Line 2336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2337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2338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2339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2340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2341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2342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Line 2343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Line 2344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495300</xdr:colOff>
      <xdr:row>29</xdr:row>
      <xdr:rowOff>66675</xdr:rowOff>
    </xdr:from>
    <xdr:to>
      <xdr:col>78</xdr:col>
      <xdr:colOff>933450</xdr:colOff>
      <xdr:row>29</xdr:row>
      <xdr:rowOff>180975</xdr:rowOff>
    </xdr:to>
    <xdr:grpSp>
      <xdr:nvGrpSpPr>
        <xdr:cNvPr id="843" name="Group 925"/>
        <xdr:cNvGrpSpPr>
          <a:grpSpLocks noChangeAspect="1"/>
        </xdr:cNvGrpSpPr>
      </xdr:nvGrpSpPr>
      <xdr:grpSpPr>
        <a:xfrm>
          <a:off x="57988200" y="724852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844" name="Line 915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916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917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921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57150</xdr:colOff>
      <xdr:row>26</xdr:row>
      <xdr:rowOff>66675</xdr:rowOff>
    </xdr:from>
    <xdr:to>
      <xdr:col>75</xdr:col>
      <xdr:colOff>495300</xdr:colOff>
      <xdr:row>26</xdr:row>
      <xdr:rowOff>180975</xdr:rowOff>
    </xdr:to>
    <xdr:grpSp>
      <xdr:nvGrpSpPr>
        <xdr:cNvPr id="848" name="Group 925"/>
        <xdr:cNvGrpSpPr>
          <a:grpSpLocks noChangeAspect="1"/>
        </xdr:cNvGrpSpPr>
      </xdr:nvGrpSpPr>
      <xdr:grpSpPr>
        <a:xfrm>
          <a:off x="55549800" y="656272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849" name="Line 915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916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917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921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44</xdr:row>
      <xdr:rowOff>66675</xdr:rowOff>
    </xdr:from>
    <xdr:to>
      <xdr:col>5</xdr:col>
      <xdr:colOff>466725</xdr:colOff>
      <xdr:row>44</xdr:row>
      <xdr:rowOff>180975</xdr:rowOff>
    </xdr:to>
    <xdr:grpSp>
      <xdr:nvGrpSpPr>
        <xdr:cNvPr id="853" name="Group 59"/>
        <xdr:cNvGrpSpPr>
          <a:grpSpLocks noChangeAspect="1"/>
        </xdr:cNvGrpSpPr>
      </xdr:nvGrpSpPr>
      <xdr:grpSpPr>
        <a:xfrm>
          <a:off x="3514725" y="10677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5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46</xdr:row>
      <xdr:rowOff>66675</xdr:rowOff>
    </xdr:from>
    <xdr:to>
      <xdr:col>14</xdr:col>
      <xdr:colOff>790575</xdr:colOff>
      <xdr:row>46</xdr:row>
      <xdr:rowOff>180975</xdr:rowOff>
    </xdr:to>
    <xdr:grpSp>
      <xdr:nvGrpSpPr>
        <xdr:cNvPr id="858" name="Group 98"/>
        <xdr:cNvGrpSpPr>
          <a:grpSpLocks noChangeAspect="1"/>
        </xdr:cNvGrpSpPr>
      </xdr:nvGrpSpPr>
      <xdr:grpSpPr>
        <a:xfrm>
          <a:off x="10296525" y="11134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5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49</xdr:row>
      <xdr:rowOff>66675</xdr:rowOff>
    </xdr:from>
    <xdr:to>
      <xdr:col>14</xdr:col>
      <xdr:colOff>790575</xdr:colOff>
      <xdr:row>49</xdr:row>
      <xdr:rowOff>180975</xdr:rowOff>
    </xdr:to>
    <xdr:grpSp>
      <xdr:nvGrpSpPr>
        <xdr:cNvPr id="863" name="Group 98"/>
        <xdr:cNvGrpSpPr>
          <a:grpSpLocks noChangeAspect="1"/>
        </xdr:cNvGrpSpPr>
      </xdr:nvGrpSpPr>
      <xdr:grpSpPr>
        <a:xfrm>
          <a:off x="10296525" y="11820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6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21</xdr:row>
      <xdr:rowOff>66675</xdr:rowOff>
    </xdr:from>
    <xdr:to>
      <xdr:col>13</xdr:col>
      <xdr:colOff>485775</xdr:colOff>
      <xdr:row>21</xdr:row>
      <xdr:rowOff>180975</xdr:rowOff>
    </xdr:to>
    <xdr:grpSp>
      <xdr:nvGrpSpPr>
        <xdr:cNvPr id="868" name="Group 59"/>
        <xdr:cNvGrpSpPr>
          <a:grpSpLocks noChangeAspect="1"/>
        </xdr:cNvGrpSpPr>
      </xdr:nvGrpSpPr>
      <xdr:grpSpPr>
        <a:xfrm>
          <a:off x="9477375" y="5419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69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361950</xdr:colOff>
      <xdr:row>50</xdr:row>
      <xdr:rowOff>66675</xdr:rowOff>
    </xdr:from>
    <xdr:to>
      <xdr:col>24</xdr:col>
      <xdr:colOff>657225</xdr:colOff>
      <xdr:row>50</xdr:row>
      <xdr:rowOff>180975</xdr:rowOff>
    </xdr:to>
    <xdr:grpSp>
      <xdr:nvGrpSpPr>
        <xdr:cNvPr id="873" name="Group 155"/>
        <xdr:cNvGrpSpPr>
          <a:grpSpLocks noChangeAspect="1"/>
        </xdr:cNvGrpSpPr>
      </xdr:nvGrpSpPr>
      <xdr:grpSpPr>
        <a:xfrm>
          <a:off x="17735550" y="12049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74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381000</xdr:colOff>
      <xdr:row>41</xdr:row>
      <xdr:rowOff>66675</xdr:rowOff>
    </xdr:from>
    <xdr:to>
      <xdr:col>32</xdr:col>
      <xdr:colOff>304800</xdr:colOff>
      <xdr:row>41</xdr:row>
      <xdr:rowOff>180975</xdr:rowOff>
    </xdr:to>
    <xdr:grpSp>
      <xdr:nvGrpSpPr>
        <xdr:cNvPr id="877" name="Group 59"/>
        <xdr:cNvGrpSpPr>
          <a:grpSpLocks noChangeAspect="1"/>
        </xdr:cNvGrpSpPr>
      </xdr:nvGrpSpPr>
      <xdr:grpSpPr>
        <a:xfrm>
          <a:off x="23183850" y="9991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7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361950</xdr:colOff>
      <xdr:row>35</xdr:row>
      <xdr:rowOff>66675</xdr:rowOff>
    </xdr:from>
    <xdr:to>
      <xdr:col>32</xdr:col>
      <xdr:colOff>800100</xdr:colOff>
      <xdr:row>35</xdr:row>
      <xdr:rowOff>180975</xdr:rowOff>
    </xdr:to>
    <xdr:grpSp>
      <xdr:nvGrpSpPr>
        <xdr:cNvPr id="882" name="Group 98"/>
        <xdr:cNvGrpSpPr>
          <a:grpSpLocks noChangeAspect="1"/>
        </xdr:cNvGrpSpPr>
      </xdr:nvGrpSpPr>
      <xdr:grpSpPr>
        <a:xfrm>
          <a:off x="23679150" y="8620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8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676275</xdr:colOff>
      <xdr:row>58</xdr:row>
      <xdr:rowOff>66675</xdr:rowOff>
    </xdr:from>
    <xdr:to>
      <xdr:col>35</xdr:col>
      <xdr:colOff>0</xdr:colOff>
      <xdr:row>58</xdr:row>
      <xdr:rowOff>180975</xdr:rowOff>
    </xdr:to>
    <xdr:grpSp>
      <xdr:nvGrpSpPr>
        <xdr:cNvPr id="887" name="Group 155"/>
        <xdr:cNvGrpSpPr>
          <a:grpSpLocks noChangeAspect="1"/>
        </xdr:cNvGrpSpPr>
      </xdr:nvGrpSpPr>
      <xdr:grpSpPr>
        <a:xfrm>
          <a:off x="25479375" y="138779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88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209550</xdr:colOff>
      <xdr:row>41</xdr:row>
      <xdr:rowOff>66675</xdr:rowOff>
    </xdr:from>
    <xdr:to>
      <xdr:col>36</xdr:col>
      <xdr:colOff>133350</xdr:colOff>
      <xdr:row>41</xdr:row>
      <xdr:rowOff>180975</xdr:rowOff>
    </xdr:to>
    <xdr:grpSp>
      <xdr:nvGrpSpPr>
        <xdr:cNvPr id="891" name="Group 98"/>
        <xdr:cNvGrpSpPr>
          <a:grpSpLocks noChangeAspect="1"/>
        </xdr:cNvGrpSpPr>
      </xdr:nvGrpSpPr>
      <xdr:grpSpPr>
        <a:xfrm>
          <a:off x="25984200" y="9991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92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9525</xdr:colOff>
      <xdr:row>46</xdr:row>
      <xdr:rowOff>66675</xdr:rowOff>
    </xdr:from>
    <xdr:to>
      <xdr:col>39</xdr:col>
      <xdr:colOff>447675</xdr:colOff>
      <xdr:row>46</xdr:row>
      <xdr:rowOff>180975</xdr:rowOff>
    </xdr:to>
    <xdr:grpSp>
      <xdr:nvGrpSpPr>
        <xdr:cNvPr id="896" name="Group 98"/>
        <xdr:cNvGrpSpPr>
          <a:grpSpLocks noChangeAspect="1"/>
        </xdr:cNvGrpSpPr>
      </xdr:nvGrpSpPr>
      <xdr:grpSpPr>
        <a:xfrm>
          <a:off x="28755975" y="11134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97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28</xdr:row>
      <xdr:rowOff>66675</xdr:rowOff>
    </xdr:from>
    <xdr:to>
      <xdr:col>71</xdr:col>
      <xdr:colOff>485775</xdr:colOff>
      <xdr:row>28</xdr:row>
      <xdr:rowOff>180975</xdr:rowOff>
    </xdr:to>
    <xdr:grpSp>
      <xdr:nvGrpSpPr>
        <xdr:cNvPr id="901" name="Group 98"/>
        <xdr:cNvGrpSpPr>
          <a:grpSpLocks noChangeAspect="1"/>
        </xdr:cNvGrpSpPr>
      </xdr:nvGrpSpPr>
      <xdr:grpSpPr>
        <a:xfrm>
          <a:off x="52568475" y="7019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02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228600</xdr:colOff>
      <xdr:row>50</xdr:row>
      <xdr:rowOff>66675</xdr:rowOff>
    </xdr:from>
    <xdr:to>
      <xdr:col>110</xdr:col>
      <xdr:colOff>666750</xdr:colOff>
      <xdr:row>50</xdr:row>
      <xdr:rowOff>180975</xdr:rowOff>
    </xdr:to>
    <xdr:grpSp>
      <xdr:nvGrpSpPr>
        <xdr:cNvPr id="906" name="Group 59"/>
        <xdr:cNvGrpSpPr>
          <a:grpSpLocks noChangeAspect="1"/>
        </xdr:cNvGrpSpPr>
      </xdr:nvGrpSpPr>
      <xdr:grpSpPr>
        <a:xfrm>
          <a:off x="81495900" y="12049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07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28575</xdr:colOff>
      <xdr:row>56</xdr:row>
      <xdr:rowOff>66675</xdr:rowOff>
    </xdr:from>
    <xdr:to>
      <xdr:col>124</xdr:col>
      <xdr:colOff>323850</xdr:colOff>
      <xdr:row>56</xdr:row>
      <xdr:rowOff>180975</xdr:rowOff>
    </xdr:to>
    <xdr:grpSp>
      <xdr:nvGrpSpPr>
        <xdr:cNvPr id="911" name="Group 155"/>
        <xdr:cNvGrpSpPr>
          <a:grpSpLocks noChangeAspect="1"/>
        </xdr:cNvGrpSpPr>
      </xdr:nvGrpSpPr>
      <xdr:grpSpPr>
        <a:xfrm>
          <a:off x="91697175" y="13420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12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476250</xdr:colOff>
      <xdr:row>56</xdr:row>
      <xdr:rowOff>66675</xdr:rowOff>
    </xdr:from>
    <xdr:to>
      <xdr:col>116</xdr:col>
      <xdr:colOff>771525</xdr:colOff>
      <xdr:row>56</xdr:row>
      <xdr:rowOff>180975</xdr:rowOff>
    </xdr:to>
    <xdr:grpSp>
      <xdr:nvGrpSpPr>
        <xdr:cNvPr id="915" name="Group 465"/>
        <xdr:cNvGrpSpPr>
          <a:grpSpLocks noChangeAspect="1"/>
        </xdr:cNvGrpSpPr>
      </xdr:nvGrpSpPr>
      <xdr:grpSpPr>
        <a:xfrm>
          <a:off x="86201250" y="13420725"/>
          <a:ext cx="295275" cy="114300"/>
          <a:chOff x="197" y="239"/>
          <a:chExt cx="27" cy="12"/>
        </a:xfrm>
        <a:solidFill>
          <a:srgbClr val="FFFFFF"/>
        </a:solidFill>
      </xdr:grpSpPr>
      <xdr:sp>
        <xdr:nvSpPr>
          <xdr:cNvPr id="916" name="Oval 459"/>
          <xdr:cNvSpPr>
            <a:spLocks noChangeAspect="1"/>
          </xdr:cNvSpPr>
        </xdr:nvSpPr>
        <xdr:spPr>
          <a:xfrm>
            <a:off x="200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460"/>
          <xdr:cNvSpPr>
            <a:spLocks noChangeAspect="1"/>
          </xdr:cNvSpPr>
        </xdr:nvSpPr>
        <xdr:spPr>
          <a:xfrm>
            <a:off x="21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Line 461"/>
          <xdr:cNvSpPr>
            <a:spLocks noChangeAspect="1"/>
          </xdr:cNvSpPr>
        </xdr:nvSpPr>
        <xdr:spPr>
          <a:xfrm flipV="1">
            <a:off x="202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Line 462"/>
          <xdr:cNvSpPr>
            <a:spLocks noChangeAspect="1"/>
          </xdr:cNvSpPr>
        </xdr:nvSpPr>
        <xdr:spPr>
          <a:xfrm>
            <a:off x="202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Rectangle 463"/>
          <xdr:cNvSpPr>
            <a:spLocks noChangeAspect="1"/>
          </xdr:cNvSpPr>
        </xdr:nvSpPr>
        <xdr:spPr>
          <a:xfrm>
            <a:off x="197" y="23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47625</xdr:colOff>
      <xdr:row>38</xdr:row>
      <xdr:rowOff>66675</xdr:rowOff>
    </xdr:from>
    <xdr:to>
      <xdr:col>125</xdr:col>
      <xdr:colOff>485775</xdr:colOff>
      <xdr:row>38</xdr:row>
      <xdr:rowOff>180975</xdr:rowOff>
    </xdr:to>
    <xdr:grpSp>
      <xdr:nvGrpSpPr>
        <xdr:cNvPr id="921" name="Group 98"/>
        <xdr:cNvGrpSpPr>
          <a:grpSpLocks noChangeAspect="1"/>
        </xdr:cNvGrpSpPr>
      </xdr:nvGrpSpPr>
      <xdr:grpSpPr>
        <a:xfrm>
          <a:off x="92687775" y="9305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22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371475</xdr:colOff>
      <xdr:row>54</xdr:row>
      <xdr:rowOff>66675</xdr:rowOff>
    </xdr:from>
    <xdr:to>
      <xdr:col>132</xdr:col>
      <xdr:colOff>942975</xdr:colOff>
      <xdr:row>54</xdr:row>
      <xdr:rowOff>180975</xdr:rowOff>
    </xdr:to>
    <xdr:grpSp>
      <xdr:nvGrpSpPr>
        <xdr:cNvPr id="926" name="Group 400"/>
        <xdr:cNvGrpSpPr>
          <a:grpSpLocks noChangeAspect="1"/>
        </xdr:cNvGrpSpPr>
      </xdr:nvGrpSpPr>
      <xdr:grpSpPr>
        <a:xfrm>
          <a:off x="97983675" y="12963525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927" name="Line 381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382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384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385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Rectangle 386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Line 387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47625</xdr:colOff>
      <xdr:row>41</xdr:row>
      <xdr:rowOff>66675</xdr:rowOff>
    </xdr:from>
    <xdr:to>
      <xdr:col>139</xdr:col>
      <xdr:colOff>485775</xdr:colOff>
      <xdr:row>41</xdr:row>
      <xdr:rowOff>180975</xdr:rowOff>
    </xdr:to>
    <xdr:grpSp>
      <xdr:nvGrpSpPr>
        <xdr:cNvPr id="933" name="Group 59"/>
        <xdr:cNvGrpSpPr>
          <a:grpSpLocks noChangeAspect="1"/>
        </xdr:cNvGrpSpPr>
      </xdr:nvGrpSpPr>
      <xdr:grpSpPr>
        <a:xfrm>
          <a:off x="103089075" y="9991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3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352425</xdr:colOff>
      <xdr:row>44</xdr:row>
      <xdr:rowOff>66675</xdr:rowOff>
    </xdr:from>
    <xdr:to>
      <xdr:col>150</xdr:col>
      <xdr:colOff>647700</xdr:colOff>
      <xdr:row>44</xdr:row>
      <xdr:rowOff>180975</xdr:rowOff>
    </xdr:to>
    <xdr:grpSp>
      <xdr:nvGrpSpPr>
        <xdr:cNvPr id="938" name="Group 156"/>
        <xdr:cNvGrpSpPr>
          <a:grpSpLocks noChangeAspect="1"/>
        </xdr:cNvGrpSpPr>
      </xdr:nvGrpSpPr>
      <xdr:grpSpPr>
        <a:xfrm>
          <a:off x="111337725" y="106775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3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173</xdr:col>
      <xdr:colOff>47625</xdr:colOff>
      <xdr:row>46</xdr:row>
      <xdr:rowOff>66675</xdr:rowOff>
    </xdr:from>
    <xdr:to>
      <xdr:col>173</xdr:col>
      <xdr:colOff>485775</xdr:colOff>
      <xdr:row>46</xdr:row>
      <xdr:rowOff>180975</xdr:rowOff>
    </xdr:to>
    <xdr:grpSp>
      <xdr:nvGrpSpPr>
        <xdr:cNvPr id="942" name="Group 98"/>
        <xdr:cNvGrpSpPr>
          <a:grpSpLocks noChangeAspect="1"/>
        </xdr:cNvGrpSpPr>
      </xdr:nvGrpSpPr>
      <xdr:grpSpPr>
        <a:xfrm>
          <a:off x="128349375" y="11134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4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185</xdr:col>
      <xdr:colOff>47625</xdr:colOff>
      <xdr:row>46</xdr:row>
      <xdr:rowOff>66675</xdr:rowOff>
    </xdr:from>
    <xdr:to>
      <xdr:col>185</xdr:col>
      <xdr:colOff>485775</xdr:colOff>
      <xdr:row>46</xdr:row>
      <xdr:rowOff>180975</xdr:rowOff>
    </xdr:to>
    <xdr:grpSp>
      <xdr:nvGrpSpPr>
        <xdr:cNvPr id="947" name="Group 98"/>
        <xdr:cNvGrpSpPr>
          <a:grpSpLocks noChangeAspect="1"/>
        </xdr:cNvGrpSpPr>
      </xdr:nvGrpSpPr>
      <xdr:grpSpPr>
        <a:xfrm>
          <a:off x="137264775" y="11134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48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181</xdr:col>
      <xdr:colOff>47625</xdr:colOff>
      <xdr:row>44</xdr:row>
      <xdr:rowOff>66675</xdr:rowOff>
    </xdr:from>
    <xdr:to>
      <xdr:col>181</xdr:col>
      <xdr:colOff>485775</xdr:colOff>
      <xdr:row>44</xdr:row>
      <xdr:rowOff>180975</xdr:rowOff>
    </xdr:to>
    <xdr:grpSp>
      <xdr:nvGrpSpPr>
        <xdr:cNvPr id="952" name="Group 59"/>
        <xdr:cNvGrpSpPr>
          <a:grpSpLocks noChangeAspect="1"/>
        </xdr:cNvGrpSpPr>
      </xdr:nvGrpSpPr>
      <xdr:grpSpPr>
        <a:xfrm>
          <a:off x="134292975" y="10677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5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181</xdr:col>
      <xdr:colOff>47625</xdr:colOff>
      <xdr:row>47</xdr:row>
      <xdr:rowOff>66675</xdr:rowOff>
    </xdr:from>
    <xdr:to>
      <xdr:col>181</xdr:col>
      <xdr:colOff>485775</xdr:colOff>
      <xdr:row>47</xdr:row>
      <xdr:rowOff>180975</xdr:rowOff>
    </xdr:to>
    <xdr:grpSp>
      <xdr:nvGrpSpPr>
        <xdr:cNvPr id="957" name="Group 59"/>
        <xdr:cNvGrpSpPr>
          <a:grpSpLocks noChangeAspect="1"/>
        </xdr:cNvGrpSpPr>
      </xdr:nvGrpSpPr>
      <xdr:grpSpPr>
        <a:xfrm>
          <a:off x="134292975" y="11363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5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590550</xdr:colOff>
      <xdr:row>49</xdr:row>
      <xdr:rowOff>66675</xdr:rowOff>
    </xdr:from>
    <xdr:to>
      <xdr:col>174</xdr:col>
      <xdr:colOff>885825</xdr:colOff>
      <xdr:row>49</xdr:row>
      <xdr:rowOff>180975</xdr:rowOff>
    </xdr:to>
    <xdr:grpSp>
      <xdr:nvGrpSpPr>
        <xdr:cNvPr id="962" name="Group 155"/>
        <xdr:cNvGrpSpPr>
          <a:grpSpLocks noChangeAspect="1"/>
        </xdr:cNvGrpSpPr>
      </xdr:nvGrpSpPr>
      <xdr:grpSpPr>
        <a:xfrm>
          <a:off x="129406650" y="11820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6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314325</xdr:colOff>
      <xdr:row>44</xdr:row>
      <xdr:rowOff>66675</xdr:rowOff>
    </xdr:from>
    <xdr:to>
      <xdr:col>187</xdr:col>
      <xdr:colOff>466725</xdr:colOff>
      <xdr:row>44</xdr:row>
      <xdr:rowOff>180975</xdr:rowOff>
    </xdr:to>
    <xdr:grpSp>
      <xdr:nvGrpSpPr>
        <xdr:cNvPr id="966" name="Group 481"/>
        <xdr:cNvGrpSpPr>
          <a:grpSpLocks noChangeAspect="1"/>
        </xdr:cNvGrpSpPr>
      </xdr:nvGrpSpPr>
      <xdr:grpSpPr>
        <a:xfrm>
          <a:off x="138045825" y="10677525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967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68" name="Line 466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467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468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469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470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471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472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Line 473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Line 474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480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247650</xdr:colOff>
      <xdr:row>46</xdr:row>
      <xdr:rowOff>66675</xdr:rowOff>
    </xdr:from>
    <xdr:to>
      <xdr:col>134</xdr:col>
      <xdr:colOff>438150</xdr:colOff>
      <xdr:row>46</xdr:row>
      <xdr:rowOff>180975</xdr:rowOff>
    </xdr:to>
    <xdr:grpSp>
      <xdr:nvGrpSpPr>
        <xdr:cNvPr id="978" name="Group 2133"/>
        <xdr:cNvGrpSpPr>
          <a:grpSpLocks noChangeAspect="1"/>
        </xdr:cNvGrpSpPr>
      </xdr:nvGrpSpPr>
      <xdr:grpSpPr>
        <a:xfrm>
          <a:off x="98831400" y="111347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979" name="Line 213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213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213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213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213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213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609600</xdr:colOff>
      <xdr:row>28</xdr:row>
      <xdr:rowOff>66675</xdr:rowOff>
    </xdr:from>
    <xdr:to>
      <xdr:col>106</xdr:col>
      <xdr:colOff>123825</xdr:colOff>
      <xdr:row>28</xdr:row>
      <xdr:rowOff>180975</xdr:rowOff>
    </xdr:to>
    <xdr:grpSp>
      <xdr:nvGrpSpPr>
        <xdr:cNvPr id="985" name="Group 1626"/>
        <xdr:cNvGrpSpPr>
          <a:grpSpLocks noChangeAspect="1"/>
        </xdr:cNvGrpSpPr>
      </xdr:nvGrpSpPr>
      <xdr:grpSpPr>
        <a:xfrm>
          <a:off x="77419200" y="70199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98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87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323850</xdr:colOff>
      <xdr:row>31</xdr:row>
      <xdr:rowOff>66675</xdr:rowOff>
    </xdr:from>
    <xdr:to>
      <xdr:col>105</xdr:col>
      <xdr:colOff>352425</xdr:colOff>
      <xdr:row>31</xdr:row>
      <xdr:rowOff>180975</xdr:rowOff>
    </xdr:to>
    <xdr:grpSp>
      <xdr:nvGrpSpPr>
        <xdr:cNvPr id="994" name="Group 1626"/>
        <xdr:cNvGrpSpPr>
          <a:grpSpLocks noChangeAspect="1"/>
        </xdr:cNvGrpSpPr>
      </xdr:nvGrpSpPr>
      <xdr:grpSpPr>
        <a:xfrm>
          <a:off x="77133450" y="77057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99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96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47625</xdr:colOff>
      <xdr:row>34</xdr:row>
      <xdr:rowOff>66675</xdr:rowOff>
    </xdr:from>
    <xdr:to>
      <xdr:col>110</xdr:col>
      <xdr:colOff>523875</xdr:colOff>
      <xdr:row>34</xdr:row>
      <xdr:rowOff>180975</xdr:rowOff>
    </xdr:to>
    <xdr:grpSp>
      <xdr:nvGrpSpPr>
        <xdr:cNvPr id="1003" name="Group 1626"/>
        <xdr:cNvGrpSpPr>
          <a:grpSpLocks noChangeAspect="1"/>
        </xdr:cNvGrpSpPr>
      </xdr:nvGrpSpPr>
      <xdr:grpSpPr>
        <a:xfrm>
          <a:off x="80800575" y="8391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0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05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47625</xdr:colOff>
      <xdr:row>37</xdr:row>
      <xdr:rowOff>57150</xdr:rowOff>
    </xdr:from>
    <xdr:to>
      <xdr:col>114</xdr:col>
      <xdr:colOff>523875</xdr:colOff>
      <xdr:row>37</xdr:row>
      <xdr:rowOff>171450</xdr:rowOff>
    </xdr:to>
    <xdr:grpSp>
      <xdr:nvGrpSpPr>
        <xdr:cNvPr id="1012" name="Group 1626"/>
        <xdr:cNvGrpSpPr>
          <a:grpSpLocks noChangeAspect="1"/>
        </xdr:cNvGrpSpPr>
      </xdr:nvGrpSpPr>
      <xdr:grpSpPr>
        <a:xfrm>
          <a:off x="83772375" y="90678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1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14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381000</xdr:colOff>
      <xdr:row>40</xdr:row>
      <xdr:rowOff>66675</xdr:rowOff>
    </xdr:from>
    <xdr:to>
      <xdr:col>117</xdr:col>
      <xdr:colOff>409575</xdr:colOff>
      <xdr:row>40</xdr:row>
      <xdr:rowOff>180975</xdr:rowOff>
    </xdr:to>
    <xdr:grpSp>
      <xdr:nvGrpSpPr>
        <xdr:cNvPr id="1021" name="Group 1626"/>
        <xdr:cNvGrpSpPr>
          <a:grpSpLocks noChangeAspect="1"/>
        </xdr:cNvGrpSpPr>
      </xdr:nvGrpSpPr>
      <xdr:grpSpPr>
        <a:xfrm>
          <a:off x="86106000" y="97631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02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23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714375</xdr:colOff>
      <xdr:row>43</xdr:row>
      <xdr:rowOff>66675</xdr:rowOff>
    </xdr:from>
    <xdr:to>
      <xdr:col>120</xdr:col>
      <xdr:colOff>219075</xdr:colOff>
      <xdr:row>43</xdr:row>
      <xdr:rowOff>180975</xdr:rowOff>
    </xdr:to>
    <xdr:grpSp>
      <xdr:nvGrpSpPr>
        <xdr:cNvPr id="1030" name="Group 1626"/>
        <xdr:cNvGrpSpPr>
          <a:grpSpLocks noChangeAspect="1"/>
        </xdr:cNvGrpSpPr>
      </xdr:nvGrpSpPr>
      <xdr:grpSpPr>
        <a:xfrm>
          <a:off x="87925275" y="104489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3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32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247650</xdr:colOff>
      <xdr:row>49</xdr:row>
      <xdr:rowOff>66675</xdr:rowOff>
    </xdr:from>
    <xdr:to>
      <xdr:col>128</xdr:col>
      <xdr:colOff>733425</xdr:colOff>
      <xdr:row>49</xdr:row>
      <xdr:rowOff>180975</xdr:rowOff>
    </xdr:to>
    <xdr:grpSp>
      <xdr:nvGrpSpPr>
        <xdr:cNvPr id="1039" name="Group 1626"/>
        <xdr:cNvGrpSpPr>
          <a:grpSpLocks noChangeAspect="1"/>
        </xdr:cNvGrpSpPr>
      </xdr:nvGrpSpPr>
      <xdr:grpSpPr>
        <a:xfrm>
          <a:off x="94373700" y="118205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04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41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323850</xdr:colOff>
      <xdr:row>52</xdr:row>
      <xdr:rowOff>66675</xdr:rowOff>
    </xdr:from>
    <xdr:to>
      <xdr:col>127</xdr:col>
      <xdr:colOff>352425</xdr:colOff>
      <xdr:row>52</xdr:row>
      <xdr:rowOff>180975</xdr:rowOff>
    </xdr:to>
    <xdr:grpSp>
      <xdr:nvGrpSpPr>
        <xdr:cNvPr id="1048" name="Group 1626"/>
        <xdr:cNvGrpSpPr>
          <a:grpSpLocks noChangeAspect="1"/>
        </xdr:cNvGrpSpPr>
      </xdr:nvGrpSpPr>
      <xdr:grpSpPr>
        <a:xfrm>
          <a:off x="93478350" y="125063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04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50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152400</xdr:colOff>
      <xdr:row>52</xdr:row>
      <xdr:rowOff>66675</xdr:rowOff>
    </xdr:from>
    <xdr:to>
      <xdr:col>102</xdr:col>
      <xdr:colOff>466725</xdr:colOff>
      <xdr:row>52</xdr:row>
      <xdr:rowOff>180975</xdr:rowOff>
    </xdr:to>
    <xdr:grpSp>
      <xdr:nvGrpSpPr>
        <xdr:cNvPr id="1057" name="Group 715"/>
        <xdr:cNvGrpSpPr>
          <a:grpSpLocks noChangeAspect="1"/>
        </xdr:cNvGrpSpPr>
      </xdr:nvGrpSpPr>
      <xdr:grpSpPr>
        <a:xfrm>
          <a:off x="74961750" y="125063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1058" name="Line 697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698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699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700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701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702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703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Line 711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Line 712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609600</xdr:colOff>
      <xdr:row>55</xdr:row>
      <xdr:rowOff>66675</xdr:rowOff>
    </xdr:from>
    <xdr:to>
      <xdr:col>99</xdr:col>
      <xdr:colOff>466725</xdr:colOff>
      <xdr:row>55</xdr:row>
      <xdr:rowOff>180975</xdr:rowOff>
    </xdr:to>
    <xdr:grpSp>
      <xdr:nvGrpSpPr>
        <xdr:cNvPr id="1067" name="Group 715"/>
        <xdr:cNvGrpSpPr>
          <a:grpSpLocks noChangeAspect="1"/>
        </xdr:cNvGrpSpPr>
      </xdr:nvGrpSpPr>
      <xdr:grpSpPr>
        <a:xfrm>
          <a:off x="72961500" y="131921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1068" name="Line 697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698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699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700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701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702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Rectangle 703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Line 711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Line 712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609600</xdr:colOff>
      <xdr:row>58</xdr:row>
      <xdr:rowOff>66675</xdr:rowOff>
    </xdr:from>
    <xdr:to>
      <xdr:col>91</xdr:col>
      <xdr:colOff>466725</xdr:colOff>
      <xdr:row>58</xdr:row>
      <xdr:rowOff>180975</xdr:rowOff>
    </xdr:to>
    <xdr:grpSp>
      <xdr:nvGrpSpPr>
        <xdr:cNvPr id="1077" name="Group 715"/>
        <xdr:cNvGrpSpPr>
          <a:grpSpLocks noChangeAspect="1"/>
        </xdr:cNvGrpSpPr>
      </xdr:nvGrpSpPr>
      <xdr:grpSpPr>
        <a:xfrm>
          <a:off x="67017900" y="138779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1078" name="Line 697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698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699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700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701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702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Rectangle 703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Line 711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Line 712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514350</xdr:colOff>
      <xdr:row>61</xdr:row>
      <xdr:rowOff>66675</xdr:rowOff>
    </xdr:from>
    <xdr:to>
      <xdr:col>91</xdr:col>
      <xdr:colOff>371475</xdr:colOff>
      <xdr:row>61</xdr:row>
      <xdr:rowOff>180975</xdr:rowOff>
    </xdr:to>
    <xdr:grpSp>
      <xdr:nvGrpSpPr>
        <xdr:cNvPr id="1087" name="Group 715"/>
        <xdr:cNvGrpSpPr>
          <a:grpSpLocks noChangeAspect="1"/>
        </xdr:cNvGrpSpPr>
      </xdr:nvGrpSpPr>
      <xdr:grpSpPr>
        <a:xfrm>
          <a:off x="66922650" y="145637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1088" name="Line 697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698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699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700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701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702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Rectangle 703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Line 711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Line 712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285750</xdr:colOff>
      <xdr:row>64</xdr:row>
      <xdr:rowOff>66675</xdr:rowOff>
    </xdr:from>
    <xdr:to>
      <xdr:col>87</xdr:col>
      <xdr:colOff>142875</xdr:colOff>
      <xdr:row>64</xdr:row>
      <xdr:rowOff>180975</xdr:rowOff>
    </xdr:to>
    <xdr:grpSp>
      <xdr:nvGrpSpPr>
        <xdr:cNvPr id="1097" name="Group 715"/>
        <xdr:cNvGrpSpPr>
          <a:grpSpLocks noChangeAspect="1"/>
        </xdr:cNvGrpSpPr>
      </xdr:nvGrpSpPr>
      <xdr:grpSpPr>
        <a:xfrm>
          <a:off x="63722250" y="152495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1098" name="Line 697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698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699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700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Oval 701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702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Rectangle 703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Line 711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Line 712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66</xdr:row>
      <xdr:rowOff>19050</xdr:rowOff>
    </xdr:from>
    <xdr:to>
      <xdr:col>88</xdr:col>
      <xdr:colOff>476250</xdr:colOff>
      <xdr:row>67</xdr:row>
      <xdr:rowOff>19050</xdr:rowOff>
    </xdr:to>
    <xdr:grpSp>
      <xdr:nvGrpSpPr>
        <xdr:cNvPr id="1107" name="Group 1395"/>
        <xdr:cNvGrpSpPr>
          <a:grpSpLocks noChangeAspect="1"/>
        </xdr:cNvGrpSpPr>
      </xdr:nvGrpSpPr>
      <xdr:grpSpPr>
        <a:xfrm>
          <a:off x="64970025" y="15659100"/>
          <a:ext cx="428625" cy="228600"/>
          <a:chOff x="790" y="401"/>
          <a:chExt cx="39" cy="24"/>
        </a:xfrm>
        <a:solidFill>
          <a:srgbClr val="FFFFFF"/>
        </a:solidFill>
      </xdr:grpSpPr>
      <xdr:sp>
        <xdr:nvSpPr>
          <xdr:cNvPr id="1108" name="Oval 1378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1379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1380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1381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Rectangle 1382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Line 1383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Line 1384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1385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57150</xdr:colOff>
      <xdr:row>70</xdr:row>
      <xdr:rowOff>0</xdr:rowOff>
    </xdr:from>
    <xdr:to>
      <xdr:col>85</xdr:col>
      <xdr:colOff>485775</xdr:colOff>
      <xdr:row>71</xdr:row>
      <xdr:rowOff>0</xdr:rowOff>
    </xdr:to>
    <xdr:grpSp>
      <xdr:nvGrpSpPr>
        <xdr:cNvPr id="1116" name="Group 1395"/>
        <xdr:cNvGrpSpPr>
          <a:grpSpLocks noChangeAspect="1"/>
        </xdr:cNvGrpSpPr>
      </xdr:nvGrpSpPr>
      <xdr:grpSpPr>
        <a:xfrm>
          <a:off x="62979300" y="16554450"/>
          <a:ext cx="428625" cy="228600"/>
          <a:chOff x="790" y="401"/>
          <a:chExt cx="39" cy="24"/>
        </a:xfrm>
        <a:solidFill>
          <a:srgbClr val="FFFFFF"/>
        </a:solidFill>
      </xdr:grpSpPr>
      <xdr:sp>
        <xdr:nvSpPr>
          <xdr:cNvPr id="1117" name="Oval 1378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1379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1380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1381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Rectangle 1382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Line 1383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Line 1384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Oval 1385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57150</xdr:colOff>
      <xdr:row>73</xdr:row>
      <xdr:rowOff>0</xdr:rowOff>
    </xdr:from>
    <xdr:to>
      <xdr:col>83</xdr:col>
      <xdr:colOff>485775</xdr:colOff>
      <xdr:row>74</xdr:row>
      <xdr:rowOff>0</xdr:rowOff>
    </xdr:to>
    <xdr:grpSp>
      <xdr:nvGrpSpPr>
        <xdr:cNvPr id="1125" name="Group 1395"/>
        <xdr:cNvGrpSpPr>
          <a:grpSpLocks noChangeAspect="1"/>
        </xdr:cNvGrpSpPr>
      </xdr:nvGrpSpPr>
      <xdr:grpSpPr>
        <a:xfrm>
          <a:off x="61493400" y="17240250"/>
          <a:ext cx="428625" cy="228600"/>
          <a:chOff x="790" y="401"/>
          <a:chExt cx="39" cy="24"/>
        </a:xfrm>
        <a:solidFill>
          <a:srgbClr val="FFFFFF"/>
        </a:solidFill>
      </xdr:grpSpPr>
      <xdr:sp>
        <xdr:nvSpPr>
          <xdr:cNvPr id="1126" name="Oval 1378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1379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1380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1381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Rectangle 1382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Line 1383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Line 1384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1385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57150</xdr:colOff>
      <xdr:row>76</xdr:row>
      <xdr:rowOff>0</xdr:rowOff>
    </xdr:from>
    <xdr:to>
      <xdr:col>83</xdr:col>
      <xdr:colOff>485775</xdr:colOff>
      <xdr:row>77</xdr:row>
      <xdr:rowOff>0</xdr:rowOff>
    </xdr:to>
    <xdr:grpSp>
      <xdr:nvGrpSpPr>
        <xdr:cNvPr id="1134" name="Group 1395"/>
        <xdr:cNvGrpSpPr>
          <a:grpSpLocks noChangeAspect="1"/>
        </xdr:cNvGrpSpPr>
      </xdr:nvGrpSpPr>
      <xdr:grpSpPr>
        <a:xfrm>
          <a:off x="61493400" y="17926050"/>
          <a:ext cx="428625" cy="228600"/>
          <a:chOff x="790" y="401"/>
          <a:chExt cx="39" cy="24"/>
        </a:xfrm>
        <a:solidFill>
          <a:srgbClr val="FFFFFF"/>
        </a:solidFill>
      </xdr:grpSpPr>
      <xdr:sp>
        <xdr:nvSpPr>
          <xdr:cNvPr id="1135" name="Oval 1378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1379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1380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1381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1382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Line 1383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Line 1384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1385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126</xdr:col>
      <xdr:colOff>323850</xdr:colOff>
      <xdr:row>41</xdr:row>
      <xdr:rowOff>0</xdr:rowOff>
    </xdr:from>
    <xdr:ext cx="323850" cy="228600"/>
    <xdr:sp>
      <xdr:nvSpPr>
        <xdr:cNvPr id="1143" name="Text Box 144"/>
        <xdr:cNvSpPr txBox="1">
          <a:spLocks noChangeArrowheads="1"/>
        </xdr:cNvSpPr>
      </xdr:nvSpPr>
      <xdr:spPr>
        <a:xfrm>
          <a:off x="93478350" y="9925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137</xdr:col>
      <xdr:colOff>104775</xdr:colOff>
      <xdr:row>43</xdr:row>
      <xdr:rowOff>104775</xdr:rowOff>
    </xdr:from>
    <xdr:ext cx="323850" cy="228600"/>
    <xdr:sp>
      <xdr:nvSpPr>
        <xdr:cNvPr id="1144" name="Text Box 144"/>
        <xdr:cNvSpPr txBox="1">
          <a:spLocks noChangeArrowheads="1"/>
        </xdr:cNvSpPr>
      </xdr:nvSpPr>
      <xdr:spPr>
        <a:xfrm>
          <a:off x="101660325" y="104870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48</xdr:col>
      <xdr:colOff>219075</xdr:colOff>
      <xdr:row>69</xdr:row>
      <xdr:rowOff>19050</xdr:rowOff>
    </xdr:from>
    <xdr:to>
      <xdr:col>48</xdr:col>
      <xdr:colOff>657225</xdr:colOff>
      <xdr:row>69</xdr:row>
      <xdr:rowOff>133350</xdr:rowOff>
    </xdr:to>
    <xdr:grpSp>
      <xdr:nvGrpSpPr>
        <xdr:cNvPr id="1145" name="Group 59"/>
        <xdr:cNvGrpSpPr>
          <a:grpSpLocks noChangeAspect="1"/>
        </xdr:cNvGrpSpPr>
      </xdr:nvGrpSpPr>
      <xdr:grpSpPr>
        <a:xfrm>
          <a:off x="35423475" y="16344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46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19050</xdr:colOff>
      <xdr:row>71</xdr:row>
      <xdr:rowOff>57150</xdr:rowOff>
    </xdr:from>
    <xdr:to>
      <xdr:col>48</xdr:col>
      <xdr:colOff>590550</xdr:colOff>
      <xdr:row>71</xdr:row>
      <xdr:rowOff>171450</xdr:rowOff>
    </xdr:to>
    <xdr:grpSp>
      <xdr:nvGrpSpPr>
        <xdr:cNvPr id="1150" name="Group 400"/>
        <xdr:cNvGrpSpPr>
          <a:grpSpLocks noChangeAspect="1"/>
        </xdr:cNvGrpSpPr>
      </xdr:nvGrpSpPr>
      <xdr:grpSpPr>
        <a:xfrm>
          <a:off x="35223450" y="16840200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1151" name="Line 381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382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384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385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Rectangle 386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Line 387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97" customWidth="1"/>
    <col min="2" max="2" width="17.75390625" style="343" customWidth="1"/>
    <col min="3" max="12" width="17.75390625" style="197" customWidth="1"/>
    <col min="13" max="13" width="4.75390625" style="197" customWidth="1"/>
    <col min="14" max="14" width="2.75390625" style="197" customWidth="1"/>
    <col min="15" max="16384" width="9.125" style="197" customWidth="1"/>
  </cols>
  <sheetData>
    <row r="1" spans="2:11" s="195" customFormat="1" ht="9.75" customHeight="1"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2:11" ht="36" customHeight="1">
      <c r="B2" s="197"/>
      <c r="D2" s="198"/>
      <c r="E2" s="198"/>
      <c r="F2" s="198"/>
      <c r="G2" s="198"/>
      <c r="H2" s="198"/>
      <c r="I2" s="198"/>
      <c r="J2" s="198"/>
      <c r="K2" s="198"/>
    </row>
    <row r="3" spans="2:12" s="199" customFormat="1" ht="21" customHeight="1">
      <c r="B3" s="200"/>
      <c r="C3" s="200"/>
      <c r="D3" s="201"/>
      <c r="I3" s="202"/>
      <c r="J3" s="200"/>
      <c r="K3" s="200"/>
      <c r="L3" s="203"/>
    </row>
    <row r="4" spans="1:15" s="209" customFormat="1" ht="24.75" customHeight="1">
      <c r="A4" s="204"/>
      <c r="B4" s="205" t="s">
        <v>94</v>
      </c>
      <c r="C4" s="206">
        <v>322</v>
      </c>
      <c r="D4" s="207"/>
      <c r="E4" s="204"/>
      <c r="F4" s="204"/>
      <c r="G4" s="1" t="s">
        <v>92</v>
      </c>
      <c r="H4" s="207"/>
      <c r="J4" s="210"/>
      <c r="K4" s="211" t="s">
        <v>95</v>
      </c>
      <c r="L4" s="205">
        <v>342154</v>
      </c>
      <c r="M4" s="204"/>
      <c r="N4" s="204"/>
      <c r="O4" s="204"/>
    </row>
    <row r="5" spans="1:15" s="209" customFormat="1" ht="24.75" customHeight="1">
      <c r="A5" s="204"/>
      <c r="B5" s="205" t="s">
        <v>94</v>
      </c>
      <c r="C5" s="206">
        <v>701</v>
      </c>
      <c r="D5" s="200"/>
      <c r="E5" s="200"/>
      <c r="F5" s="200"/>
      <c r="G5" s="208" t="s">
        <v>128</v>
      </c>
      <c r="H5" s="200"/>
      <c r="J5" s="200"/>
      <c r="K5" s="212" t="s">
        <v>96</v>
      </c>
      <c r="L5" s="213">
        <v>338</v>
      </c>
      <c r="M5" s="204"/>
      <c r="N5" s="204"/>
      <c r="O5" s="204"/>
    </row>
    <row r="6" spans="2:12" s="214" customFormat="1" ht="21" customHeight="1" thickBot="1">
      <c r="B6" s="215"/>
      <c r="C6" s="216"/>
      <c r="D6" s="216"/>
      <c r="H6" s="216"/>
      <c r="I6" s="217"/>
      <c r="J6" s="218"/>
      <c r="K6" s="216"/>
      <c r="L6" s="216"/>
    </row>
    <row r="7" spans="1:13" s="204" customFormat="1" ht="24.75" customHeight="1">
      <c r="A7" s="219"/>
      <c r="B7" s="220"/>
      <c r="C7" s="221"/>
      <c r="D7" s="220"/>
      <c r="E7" s="222"/>
      <c r="F7" s="222"/>
      <c r="G7" s="222"/>
      <c r="H7" s="222"/>
      <c r="I7" s="220"/>
      <c r="J7" s="220"/>
      <c r="K7" s="220"/>
      <c r="L7" s="220"/>
      <c r="M7" s="223"/>
    </row>
    <row r="8" spans="1:13" ht="21" customHeight="1">
      <c r="A8" s="224"/>
      <c r="B8" s="225"/>
      <c r="C8" s="226"/>
      <c r="D8" s="227"/>
      <c r="E8" s="227"/>
      <c r="F8" s="228"/>
      <c r="G8" s="227"/>
      <c r="H8" s="227"/>
      <c r="I8" s="227"/>
      <c r="J8" s="227"/>
      <c r="K8" s="227"/>
      <c r="L8" s="229"/>
      <c r="M8" s="230"/>
    </row>
    <row r="9" spans="1:13" ht="25.5" customHeight="1">
      <c r="A9" s="224"/>
      <c r="B9" s="459" t="s">
        <v>97</v>
      </c>
      <c r="C9" s="460"/>
      <c r="D9" s="231"/>
      <c r="J9" s="231"/>
      <c r="K9" s="231"/>
      <c r="L9" s="232"/>
      <c r="M9" s="230"/>
    </row>
    <row r="10" spans="1:13" ht="25.5" customHeight="1">
      <c r="A10" s="224"/>
      <c r="B10" s="455" t="s">
        <v>98</v>
      </c>
      <c r="C10" s="456"/>
      <c r="D10" s="231"/>
      <c r="E10" s="233"/>
      <c r="F10" s="234"/>
      <c r="G10" s="235" t="s">
        <v>99</v>
      </c>
      <c r="H10" s="234"/>
      <c r="I10" s="233"/>
      <c r="J10" s="231"/>
      <c r="K10" s="236" t="s">
        <v>100</v>
      </c>
      <c r="L10" s="232"/>
      <c r="M10" s="230"/>
    </row>
    <row r="11" spans="1:13" ht="25.5" customHeight="1">
      <c r="A11" s="224"/>
      <c r="B11" s="457" t="s">
        <v>101</v>
      </c>
      <c r="C11" s="458"/>
      <c r="D11" s="231"/>
      <c r="E11" s="231"/>
      <c r="F11" s="231"/>
      <c r="G11" s="237" t="s">
        <v>127</v>
      </c>
      <c r="H11" s="231"/>
      <c r="I11" s="231"/>
      <c r="J11" s="231"/>
      <c r="K11" s="231"/>
      <c r="L11" s="232"/>
      <c r="M11" s="230"/>
    </row>
    <row r="12" spans="1:14" s="198" customFormat="1" ht="21" customHeight="1">
      <c r="A12" s="224"/>
      <c r="B12" s="238"/>
      <c r="C12" s="239"/>
      <c r="D12" s="239"/>
      <c r="E12" s="239"/>
      <c r="F12" s="239"/>
      <c r="G12" s="239"/>
      <c r="H12" s="239"/>
      <c r="I12" s="239"/>
      <c r="J12" s="239"/>
      <c r="K12" s="239"/>
      <c r="L12" s="240"/>
      <c r="M12" s="241"/>
      <c r="N12" s="242"/>
    </row>
    <row r="13" spans="1:14" s="198" customFormat="1" ht="21" customHeight="1">
      <c r="A13" s="224"/>
      <c r="B13" s="243"/>
      <c r="C13" s="231"/>
      <c r="D13" s="231"/>
      <c r="E13" s="231"/>
      <c r="F13" s="231"/>
      <c r="G13" s="231"/>
      <c r="H13" s="231"/>
      <c r="I13" s="231"/>
      <c r="J13" s="231"/>
      <c r="K13" s="231"/>
      <c r="L13" s="232"/>
      <c r="M13" s="241"/>
      <c r="N13" s="242"/>
    </row>
    <row r="14" spans="1:13" ht="21" customHeight="1">
      <c r="A14" s="224"/>
      <c r="B14" s="461" t="s">
        <v>102</v>
      </c>
      <c r="C14" s="462"/>
      <c r="D14" s="244"/>
      <c r="E14" s="244"/>
      <c r="F14" s="244"/>
      <c r="G14" s="245" t="s">
        <v>103</v>
      </c>
      <c r="H14" s="244"/>
      <c r="I14" s="244"/>
      <c r="J14" s="346" t="s">
        <v>137</v>
      </c>
      <c r="K14" s="244"/>
      <c r="L14" s="246"/>
      <c r="M14" s="230"/>
    </row>
    <row r="15" spans="1:13" ht="21" customHeight="1">
      <c r="A15" s="224"/>
      <c r="B15" s="463" t="s">
        <v>104</v>
      </c>
      <c r="C15" s="464"/>
      <c r="D15" s="231"/>
      <c r="E15" s="231"/>
      <c r="F15" s="231"/>
      <c r="G15" s="247">
        <v>198.627</v>
      </c>
      <c r="H15" s="231"/>
      <c r="I15" s="231"/>
      <c r="J15" s="231"/>
      <c r="K15" s="231"/>
      <c r="L15" s="232"/>
      <c r="M15" s="230"/>
    </row>
    <row r="16" spans="1:13" ht="21" customHeight="1">
      <c r="A16" s="224"/>
      <c r="B16" s="248"/>
      <c r="C16" s="249"/>
      <c r="D16" s="249"/>
      <c r="E16" s="231"/>
      <c r="F16" s="231"/>
      <c r="G16" s="348" t="s">
        <v>135</v>
      </c>
      <c r="H16" s="231"/>
      <c r="I16" s="231"/>
      <c r="J16" s="345" t="s">
        <v>136</v>
      </c>
      <c r="K16" s="231"/>
      <c r="L16" s="232"/>
      <c r="M16" s="230"/>
    </row>
    <row r="17" spans="1:13" s="198" customFormat="1" ht="21" customHeight="1">
      <c r="A17" s="224"/>
      <c r="B17" s="448" t="s">
        <v>105</v>
      </c>
      <c r="C17" s="452"/>
      <c r="D17" s="231"/>
      <c r="E17" s="344"/>
      <c r="F17" s="344"/>
      <c r="G17" s="347" t="s">
        <v>139</v>
      </c>
      <c r="H17" s="344"/>
      <c r="I17" s="344"/>
      <c r="K17" s="231"/>
      <c r="L17" s="232"/>
      <c r="M17" s="230"/>
    </row>
    <row r="18" spans="1:13" s="198" customFormat="1" ht="21" customHeight="1">
      <c r="A18" s="224"/>
      <c r="B18" s="248"/>
      <c r="C18" s="249"/>
      <c r="D18" s="231"/>
      <c r="E18" s="344"/>
      <c r="F18" s="344"/>
      <c r="G18" s="251" t="s">
        <v>140</v>
      </c>
      <c r="H18" s="344"/>
      <c r="I18" s="344"/>
      <c r="K18" s="231"/>
      <c r="L18" s="232"/>
      <c r="M18" s="230"/>
    </row>
    <row r="19" spans="1:13" s="198" customFormat="1" ht="21" customHeight="1">
      <c r="A19" s="224"/>
      <c r="B19" s="248"/>
      <c r="C19" s="249"/>
      <c r="D19" s="231"/>
      <c r="E19" s="344"/>
      <c r="F19" s="344"/>
      <c r="G19" s="251" t="s">
        <v>138</v>
      </c>
      <c r="H19" s="344"/>
      <c r="I19" s="344"/>
      <c r="K19" s="231"/>
      <c r="L19" s="232"/>
      <c r="M19" s="230"/>
    </row>
    <row r="20" spans="1:14" s="198" customFormat="1" ht="21" customHeight="1">
      <c r="A20" s="224"/>
      <c r="B20" s="238"/>
      <c r="C20" s="239"/>
      <c r="D20" s="239"/>
      <c r="E20" s="239"/>
      <c r="F20" s="239"/>
      <c r="G20" s="239"/>
      <c r="H20" s="239"/>
      <c r="I20" s="239"/>
      <c r="J20" s="239"/>
      <c r="K20" s="239"/>
      <c r="L20" s="240"/>
      <c r="M20" s="241"/>
      <c r="N20" s="242"/>
    </row>
    <row r="21" spans="1:14" s="198" customFormat="1" ht="12.75" customHeight="1">
      <c r="A21" s="224"/>
      <c r="B21" s="243"/>
      <c r="C21" s="231"/>
      <c r="D21" s="231"/>
      <c r="E21" s="231"/>
      <c r="F21" s="231"/>
      <c r="G21" s="231"/>
      <c r="H21" s="231"/>
      <c r="I21" s="231"/>
      <c r="J21" s="231"/>
      <c r="K21" s="231"/>
      <c r="L21" s="232"/>
      <c r="M21" s="241"/>
      <c r="N21" s="242"/>
    </row>
    <row r="22" spans="1:13" s="209" customFormat="1" ht="21" customHeight="1">
      <c r="A22" s="224"/>
      <c r="B22" s="446" t="s">
        <v>106</v>
      </c>
      <c r="C22" s="447"/>
      <c r="D22" s="252"/>
      <c r="E22" s="252"/>
      <c r="F22" s="252"/>
      <c r="G22" s="253" t="s">
        <v>107</v>
      </c>
      <c r="H22" s="252"/>
      <c r="J22" s="252"/>
      <c r="K22" s="236" t="s">
        <v>108</v>
      </c>
      <c r="L22" s="254"/>
      <c r="M22" s="255"/>
    </row>
    <row r="23" spans="1:13" s="209" customFormat="1" ht="21" customHeight="1">
      <c r="A23" s="224"/>
      <c r="B23" s="448" t="s">
        <v>109</v>
      </c>
      <c r="C23" s="449"/>
      <c r="D23" s="249"/>
      <c r="E23" s="249"/>
      <c r="F23" s="249"/>
      <c r="G23" s="253" t="s">
        <v>110</v>
      </c>
      <c r="H23" s="249"/>
      <c r="J23" s="249"/>
      <c r="K23" s="236" t="s">
        <v>111</v>
      </c>
      <c r="L23" s="256"/>
      <c r="M23" s="255"/>
    </row>
    <row r="24" spans="1:13" ht="12.75">
      <c r="A24" s="224"/>
      <c r="B24" s="450"/>
      <c r="C24" s="451"/>
      <c r="D24" s="257"/>
      <c r="E24" s="257"/>
      <c r="F24" s="257"/>
      <c r="G24" s="257"/>
      <c r="H24" s="257"/>
      <c r="I24" s="257"/>
      <c r="J24" s="257"/>
      <c r="K24" s="257"/>
      <c r="L24" s="258"/>
      <c r="M24" s="230"/>
    </row>
    <row r="25" spans="1:13" ht="24.75" customHeight="1">
      <c r="A25" s="224"/>
      <c r="B25" s="259"/>
      <c r="C25" s="260"/>
      <c r="D25" s="260"/>
      <c r="E25" s="261"/>
      <c r="F25" s="261"/>
      <c r="G25" s="378" t="s">
        <v>168</v>
      </c>
      <c r="H25" s="261"/>
      <c r="I25" s="260"/>
      <c r="J25" s="262"/>
      <c r="K25" s="260"/>
      <c r="L25" s="260"/>
      <c r="M25" s="230"/>
    </row>
    <row r="26" spans="1:13" ht="21" customHeight="1">
      <c r="A26" s="224"/>
      <c r="B26" s="263"/>
      <c r="C26" s="264"/>
      <c r="D26" s="227"/>
      <c r="E26" s="227"/>
      <c r="F26" s="265"/>
      <c r="G26" s="266"/>
      <c r="H26" s="266"/>
      <c r="I26" s="266"/>
      <c r="J26" s="227"/>
      <c r="K26" s="266"/>
      <c r="L26" s="229"/>
      <c r="M26" s="230"/>
    </row>
    <row r="27" spans="1:13" ht="25.5" customHeight="1">
      <c r="A27" s="224"/>
      <c r="B27" s="453" t="s">
        <v>112</v>
      </c>
      <c r="C27" s="454"/>
      <c r="D27" s="198"/>
      <c r="E27" s="267" t="s">
        <v>130</v>
      </c>
      <c r="F27" s="198"/>
      <c r="G27" s="198"/>
      <c r="H27" s="267" t="s">
        <v>131</v>
      </c>
      <c r="I27" s="242"/>
      <c r="J27" s="198"/>
      <c r="K27" s="267" t="s">
        <v>129</v>
      </c>
      <c r="L27" s="268"/>
      <c r="M27" s="230"/>
    </row>
    <row r="28" spans="1:13" s="209" customFormat="1" ht="25.5" customHeight="1">
      <c r="A28" s="224"/>
      <c r="B28" s="455" t="s">
        <v>98</v>
      </c>
      <c r="C28" s="456"/>
      <c r="D28" s="269"/>
      <c r="E28" s="235" t="s">
        <v>114</v>
      </c>
      <c r="F28" s="269"/>
      <c r="G28" s="269"/>
      <c r="H28" s="235" t="s">
        <v>114</v>
      </c>
      <c r="I28" s="269"/>
      <c r="J28" s="269"/>
      <c r="K28" s="235" t="s">
        <v>113</v>
      </c>
      <c r="L28" s="270"/>
      <c r="M28" s="255"/>
    </row>
    <row r="29" spans="1:13" s="209" customFormat="1" ht="25.5" customHeight="1">
      <c r="A29" s="224"/>
      <c r="B29" s="457" t="s">
        <v>101</v>
      </c>
      <c r="C29" s="458"/>
      <c r="D29" s="271"/>
      <c r="E29" s="272" t="s">
        <v>133</v>
      </c>
      <c r="F29" s="271"/>
      <c r="G29" s="271"/>
      <c r="H29" s="272" t="s">
        <v>132</v>
      </c>
      <c r="I29" s="271"/>
      <c r="J29" s="271"/>
      <c r="K29" s="272" t="s">
        <v>134</v>
      </c>
      <c r="L29" s="268"/>
      <c r="M29" s="255"/>
    </row>
    <row r="30" spans="1:13" s="209" customFormat="1" ht="21" customHeight="1">
      <c r="A30" s="224"/>
      <c r="B30" s="273"/>
      <c r="C30" s="274"/>
      <c r="D30" s="275"/>
      <c r="E30" s="239"/>
      <c r="F30" s="239"/>
      <c r="G30" s="239"/>
      <c r="H30" s="239"/>
      <c r="I30" s="239"/>
      <c r="J30" s="239"/>
      <c r="K30" s="239"/>
      <c r="L30" s="276"/>
      <c r="M30" s="255"/>
    </row>
    <row r="31" spans="1:13" s="271" customFormat="1" ht="24.75" customHeight="1">
      <c r="A31" s="224"/>
      <c r="B31" s="444" t="s">
        <v>115</v>
      </c>
      <c r="C31" s="445"/>
      <c r="D31" s="239"/>
      <c r="E31" s="277">
        <v>14</v>
      </c>
      <c r="F31" s="239"/>
      <c r="G31" s="239"/>
      <c r="H31" s="277">
        <v>14</v>
      </c>
      <c r="I31" s="239"/>
      <c r="J31" s="239"/>
      <c r="K31" s="277">
        <v>10</v>
      </c>
      <c r="L31" s="240"/>
      <c r="M31" s="255"/>
    </row>
    <row r="32" spans="1:14" s="198" customFormat="1" ht="12.75" customHeight="1">
      <c r="A32" s="224"/>
      <c r="B32" s="243"/>
      <c r="C32" s="231"/>
      <c r="D32" s="231"/>
      <c r="E32" s="231"/>
      <c r="F32" s="231"/>
      <c r="G32" s="231"/>
      <c r="H32" s="231"/>
      <c r="I32" s="231"/>
      <c r="J32" s="231"/>
      <c r="K32" s="231"/>
      <c r="L32" s="232"/>
      <c r="M32" s="241"/>
      <c r="N32" s="242"/>
    </row>
    <row r="33" spans="1:13" s="209" customFormat="1" ht="21" customHeight="1">
      <c r="A33" s="224"/>
      <c r="B33" s="446" t="s">
        <v>106</v>
      </c>
      <c r="C33" s="447"/>
      <c r="D33" s="252"/>
      <c r="E33" s="252"/>
      <c r="F33" s="252"/>
      <c r="G33" s="253" t="s">
        <v>107</v>
      </c>
      <c r="H33" s="252"/>
      <c r="I33" s="271"/>
      <c r="J33" s="252"/>
      <c r="K33" s="236" t="s">
        <v>108</v>
      </c>
      <c r="L33" s="254"/>
      <c r="M33" s="255"/>
    </row>
    <row r="34" spans="1:13" s="209" customFormat="1" ht="21" customHeight="1">
      <c r="A34" s="224"/>
      <c r="B34" s="448" t="s">
        <v>109</v>
      </c>
      <c r="C34" s="449"/>
      <c r="D34" s="249"/>
      <c r="E34" s="249"/>
      <c r="F34" s="249"/>
      <c r="G34" s="253" t="s">
        <v>110</v>
      </c>
      <c r="H34" s="249"/>
      <c r="I34" s="271"/>
      <c r="J34" s="249"/>
      <c r="K34" s="236" t="s">
        <v>111</v>
      </c>
      <c r="L34" s="256"/>
      <c r="M34" s="255"/>
    </row>
    <row r="35" spans="1:13" ht="12.75" customHeight="1">
      <c r="A35" s="224"/>
      <c r="B35" s="450"/>
      <c r="C35" s="451"/>
      <c r="D35" s="257"/>
      <c r="E35" s="257"/>
      <c r="F35" s="257"/>
      <c r="G35" s="257"/>
      <c r="H35" s="257"/>
      <c r="I35" s="257"/>
      <c r="J35" s="257"/>
      <c r="K35" s="257"/>
      <c r="L35" s="258"/>
      <c r="M35" s="230"/>
    </row>
    <row r="36" spans="1:13" ht="24.75" customHeight="1">
      <c r="A36" s="278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41"/>
    </row>
    <row r="37" spans="1:13" ht="30" customHeight="1">
      <c r="A37" s="278"/>
      <c r="B37" s="280"/>
      <c r="C37" s="281"/>
      <c r="D37" s="281"/>
      <c r="E37" s="281"/>
      <c r="F37" s="281"/>
      <c r="G37" s="282" t="s">
        <v>116</v>
      </c>
      <c r="H37" s="281"/>
      <c r="I37" s="281"/>
      <c r="J37" s="283"/>
      <c r="K37" s="283"/>
      <c r="L37" s="284"/>
      <c r="M37" s="241"/>
    </row>
    <row r="38" spans="1:13" s="293" customFormat="1" ht="21" customHeight="1" thickBot="1">
      <c r="A38" s="285"/>
      <c r="B38" s="286" t="s">
        <v>37</v>
      </c>
      <c r="C38" s="287" t="s">
        <v>117</v>
      </c>
      <c r="D38" s="287" t="s">
        <v>118</v>
      </c>
      <c r="E38" s="288" t="s">
        <v>119</v>
      </c>
      <c r="F38" s="289"/>
      <c r="G38" s="290"/>
      <c r="H38" s="290"/>
      <c r="I38" s="291" t="s">
        <v>120</v>
      </c>
      <c r="J38" s="290"/>
      <c r="K38" s="290"/>
      <c r="L38" s="292"/>
      <c r="M38" s="230"/>
    </row>
    <row r="39" spans="1:13" s="209" customFormat="1" ht="13.5" thickTop="1">
      <c r="A39" s="294"/>
      <c r="B39" s="295"/>
      <c r="C39" s="296"/>
      <c r="D39" s="297"/>
      <c r="E39" s="298"/>
      <c r="F39" s="299"/>
      <c r="G39" s="300"/>
      <c r="H39" s="300"/>
      <c r="I39" s="249"/>
      <c r="J39" s="300"/>
      <c r="K39" s="300"/>
      <c r="L39" s="301"/>
      <c r="M39" s="230"/>
    </row>
    <row r="40" spans="1:13" s="209" customFormat="1" ht="21" customHeight="1">
      <c r="A40" s="302"/>
      <c r="B40" s="303">
        <v>1</v>
      </c>
      <c r="C40" s="304">
        <v>198.675</v>
      </c>
      <c r="D40" s="304">
        <v>199.287</v>
      </c>
      <c r="E40" s="305">
        <f>(D40-C40)*1000</f>
        <v>611.9999999999948</v>
      </c>
      <c r="F40" s="299"/>
      <c r="G40" s="271"/>
      <c r="H40" s="300"/>
      <c r="I40" s="306" t="s">
        <v>121</v>
      </c>
      <c r="J40" s="271"/>
      <c r="K40" s="271"/>
      <c r="L40" s="307"/>
      <c r="M40" s="230"/>
    </row>
    <row r="41" spans="1:13" s="209" customFormat="1" ht="21" customHeight="1">
      <c r="A41" s="302"/>
      <c r="B41" s="309" t="s">
        <v>141</v>
      </c>
      <c r="C41" s="304">
        <v>198.446</v>
      </c>
      <c r="D41" s="375">
        <v>198.491</v>
      </c>
      <c r="E41" s="305">
        <f>(D41-C41)*1000</f>
        <v>45.000000000015916</v>
      </c>
      <c r="F41" s="299"/>
      <c r="G41" s="271"/>
      <c r="H41" s="372"/>
      <c r="I41" s="373" t="s">
        <v>155</v>
      </c>
      <c r="J41" s="374"/>
      <c r="K41" s="271"/>
      <c r="L41" s="307"/>
      <c r="M41" s="230"/>
    </row>
    <row r="42" spans="1:13" s="209" customFormat="1" ht="12.75" customHeight="1">
      <c r="A42" s="302"/>
      <c r="B42" s="295"/>
      <c r="C42" s="296"/>
      <c r="D42" s="361"/>
      <c r="E42" s="298"/>
      <c r="F42" s="299"/>
      <c r="G42" s="271"/>
      <c r="H42" s="300"/>
      <c r="I42" s="249"/>
      <c r="J42" s="271"/>
      <c r="K42" s="271"/>
      <c r="L42" s="307"/>
      <c r="M42" s="230"/>
    </row>
    <row r="43" spans="1:13" s="209" customFormat="1" ht="21" customHeight="1">
      <c r="A43" s="302"/>
      <c r="B43" s="303">
        <v>2</v>
      </c>
      <c r="C43" s="310">
        <v>198.689</v>
      </c>
      <c r="D43" s="304">
        <v>199.245</v>
      </c>
      <c r="E43" s="305">
        <f>(D43-C43)*1000</f>
        <v>556.0000000000116</v>
      </c>
      <c r="F43" s="299"/>
      <c r="G43" s="271"/>
      <c r="H43" s="300"/>
      <c r="I43" s="311" t="s">
        <v>122</v>
      </c>
      <c r="J43" s="271"/>
      <c r="K43" s="271"/>
      <c r="L43" s="308"/>
      <c r="M43" s="230"/>
    </row>
    <row r="44" spans="1:13" s="209" customFormat="1" ht="21" customHeight="1">
      <c r="A44" s="302"/>
      <c r="B44" s="309" t="s">
        <v>153</v>
      </c>
      <c r="C44" s="304">
        <v>198.491</v>
      </c>
      <c r="D44" s="304">
        <v>198.618</v>
      </c>
      <c r="E44" s="305">
        <f>(D44-C44)*1000</f>
        <v>126.99999999998113</v>
      </c>
      <c r="F44" s="299"/>
      <c r="G44" s="271"/>
      <c r="H44" s="372"/>
      <c r="I44" s="373" t="s">
        <v>156</v>
      </c>
      <c r="J44" s="374"/>
      <c r="K44" s="271"/>
      <c r="L44" s="307"/>
      <c r="M44" s="230"/>
    </row>
    <row r="45" spans="1:13" s="209" customFormat="1" ht="12.75" customHeight="1">
      <c r="A45" s="302"/>
      <c r="B45" s="295"/>
      <c r="C45" s="296"/>
      <c r="D45" s="361"/>
      <c r="E45" s="298"/>
      <c r="F45" s="299"/>
      <c r="G45" s="271"/>
      <c r="H45" s="300"/>
      <c r="I45" s="249"/>
      <c r="J45" s="271"/>
      <c r="K45" s="271"/>
      <c r="L45" s="307"/>
      <c r="M45" s="230"/>
    </row>
    <row r="46" spans="1:13" s="209" customFormat="1" ht="21" customHeight="1">
      <c r="A46" s="302"/>
      <c r="B46" s="303">
        <v>3</v>
      </c>
      <c r="C46" s="304">
        <v>198.599</v>
      </c>
      <c r="D46" s="304">
        <v>199.171</v>
      </c>
      <c r="E46" s="305">
        <f>(D46-C46)*1000</f>
        <v>572.0000000000027</v>
      </c>
      <c r="F46" s="299"/>
      <c r="G46" s="271"/>
      <c r="H46" s="300"/>
      <c r="I46" s="311" t="s">
        <v>122</v>
      </c>
      <c r="J46" s="271"/>
      <c r="K46" s="271"/>
      <c r="L46" s="307"/>
      <c r="M46" s="230"/>
    </row>
    <row r="47" spans="1:13" s="209" customFormat="1" ht="12.75" customHeight="1">
      <c r="A47" s="302"/>
      <c r="B47" s="295"/>
      <c r="C47" s="296"/>
      <c r="D47" s="297"/>
      <c r="E47" s="298"/>
      <c r="F47" s="299"/>
      <c r="G47" s="271"/>
      <c r="H47" s="300"/>
      <c r="I47" s="249"/>
      <c r="J47" s="271"/>
      <c r="K47" s="271"/>
      <c r="L47" s="307"/>
      <c r="M47" s="230"/>
    </row>
    <row r="48" spans="1:13" s="209" customFormat="1" ht="21" customHeight="1">
      <c r="A48" s="302"/>
      <c r="B48" s="303">
        <v>5</v>
      </c>
      <c r="C48" s="304">
        <v>198.804</v>
      </c>
      <c r="D48" s="304">
        <v>199.152</v>
      </c>
      <c r="E48" s="305">
        <f>(D48-C48)*1000</f>
        <v>347.99999999998477</v>
      </c>
      <c r="F48" s="299"/>
      <c r="G48" s="271"/>
      <c r="H48" s="300"/>
      <c r="I48" s="311" t="s">
        <v>122</v>
      </c>
      <c r="J48" s="271"/>
      <c r="K48" s="271"/>
      <c r="L48" s="307"/>
      <c r="M48" s="230"/>
    </row>
    <row r="49" spans="1:13" s="209" customFormat="1" ht="21" customHeight="1">
      <c r="A49" s="302"/>
      <c r="B49" s="309" t="s">
        <v>123</v>
      </c>
      <c r="C49" s="304">
        <v>198.569</v>
      </c>
      <c r="D49" s="310">
        <v>198.718</v>
      </c>
      <c r="E49" s="305">
        <f>(D49-C49)*1000</f>
        <v>149.0000000000009</v>
      </c>
      <c r="F49" s="299"/>
      <c r="G49" s="271"/>
      <c r="H49" s="372"/>
      <c r="I49" s="373" t="s">
        <v>154</v>
      </c>
      <c r="J49" s="374"/>
      <c r="K49" s="271"/>
      <c r="L49" s="307"/>
      <c r="M49" s="230"/>
    </row>
    <row r="50" spans="1:13" s="209" customFormat="1" ht="12.75" customHeight="1">
      <c r="A50" s="302"/>
      <c r="B50" s="295"/>
      <c r="C50" s="312"/>
      <c r="D50" s="371"/>
      <c r="E50" s="314"/>
      <c r="F50" s="299"/>
      <c r="G50" s="271"/>
      <c r="H50" s="300"/>
      <c r="I50" s="249"/>
      <c r="J50" s="271"/>
      <c r="K50" s="271"/>
      <c r="L50" s="307"/>
      <c r="M50" s="230"/>
    </row>
    <row r="51" spans="1:13" s="209" customFormat="1" ht="21" customHeight="1">
      <c r="A51" s="302"/>
      <c r="B51" s="303">
        <v>7</v>
      </c>
      <c r="C51" s="304">
        <v>198.812</v>
      </c>
      <c r="D51" s="304">
        <v>199.123</v>
      </c>
      <c r="E51" s="305">
        <f>(D51-C51)*1000</f>
        <v>310.9999999999786</v>
      </c>
      <c r="F51" s="299"/>
      <c r="G51" s="271"/>
      <c r="H51" s="300"/>
      <c r="I51" s="311" t="s">
        <v>122</v>
      </c>
      <c r="J51" s="271"/>
      <c r="K51" s="271"/>
      <c r="L51" s="307"/>
      <c r="M51" s="230"/>
    </row>
    <row r="52" spans="1:13" s="209" customFormat="1" ht="12.75" customHeight="1">
      <c r="A52" s="302"/>
      <c r="B52" s="295"/>
      <c r="C52" s="312"/>
      <c r="D52" s="371"/>
      <c r="E52" s="314"/>
      <c r="F52" s="299"/>
      <c r="G52" s="271"/>
      <c r="H52" s="300"/>
      <c r="I52" s="249"/>
      <c r="J52" s="271"/>
      <c r="K52" s="271"/>
      <c r="L52" s="307"/>
      <c r="M52" s="230"/>
    </row>
    <row r="53" spans="1:13" s="209" customFormat="1" ht="21" customHeight="1">
      <c r="A53" s="302"/>
      <c r="B53" s="303">
        <v>9</v>
      </c>
      <c r="C53" s="304">
        <v>198.835</v>
      </c>
      <c r="D53" s="304">
        <v>199.088</v>
      </c>
      <c r="E53" s="305">
        <f>(D53-C53)*1000</f>
        <v>252.9999999999859</v>
      </c>
      <c r="F53" s="299"/>
      <c r="G53" s="271"/>
      <c r="H53" s="300"/>
      <c r="I53" s="311" t="s">
        <v>122</v>
      </c>
      <c r="J53" s="271"/>
      <c r="K53" s="271"/>
      <c r="L53" s="307"/>
      <c r="M53" s="230"/>
    </row>
    <row r="54" spans="1:13" s="209" customFormat="1" ht="12.75" customHeight="1">
      <c r="A54" s="302"/>
      <c r="B54" s="295"/>
      <c r="C54" s="312"/>
      <c r="D54" s="313"/>
      <c r="E54" s="314"/>
      <c r="F54" s="299"/>
      <c r="G54" s="271"/>
      <c r="H54" s="300"/>
      <c r="I54" s="249"/>
      <c r="J54" s="271"/>
      <c r="K54" s="271"/>
      <c r="L54" s="307"/>
      <c r="M54" s="230"/>
    </row>
    <row r="55" spans="1:13" s="209" customFormat="1" ht="21" customHeight="1">
      <c r="A55" s="302"/>
      <c r="B55" s="303">
        <v>11</v>
      </c>
      <c r="C55" s="304">
        <v>198.835</v>
      </c>
      <c r="D55" s="304">
        <v>199.047</v>
      </c>
      <c r="E55" s="305">
        <f>(D55-C55)*1000</f>
        <v>211.9999999999891</v>
      </c>
      <c r="F55" s="299"/>
      <c r="G55" s="271"/>
      <c r="H55" s="300"/>
      <c r="I55" s="311" t="s">
        <v>162</v>
      </c>
      <c r="J55" s="271"/>
      <c r="K55" s="271"/>
      <c r="L55" s="307"/>
      <c r="M55" s="230"/>
    </row>
    <row r="56" spans="1:13" s="209" customFormat="1" ht="12.75" customHeight="1">
      <c r="A56" s="302"/>
      <c r="B56" s="295"/>
      <c r="C56" s="312"/>
      <c r="D56" s="313"/>
      <c r="E56" s="314"/>
      <c r="F56" s="299"/>
      <c r="G56" s="271"/>
      <c r="H56" s="300"/>
      <c r="I56" s="249"/>
      <c r="J56" s="271"/>
      <c r="K56" s="271"/>
      <c r="L56" s="307"/>
      <c r="M56" s="230"/>
    </row>
    <row r="57" spans="1:13" s="209" customFormat="1" ht="21" customHeight="1">
      <c r="A57" s="302"/>
      <c r="B57" s="303">
        <v>13</v>
      </c>
      <c r="C57" s="304">
        <v>198.805</v>
      </c>
      <c r="D57" s="304">
        <v>199.053</v>
      </c>
      <c r="E57" s="305">
        <f>(D57-C57)*1000</f>
        <v>247.99999999999045</v>
      </c>
      <c r="F57" s="299"/>
      <c r="G57" s="271"/>
      <c r="H57" s="300"/>
      <c r="I57" s="311" t="s">
        <v>162</v>
      </c>
      <c r="J57" s="271"/>
      <c r="K57" s="271"/>
      <c r="L57" s="307"/>
      <c r="M57" s="230"/>
    </row>
    <row r="58" spans="1:13" s="209" customFormat="1" ht="12.75" customHeight="1">
      <c r="A58" s="302"/>
      <c r="B58" s="352"/>
      <c r="C58" s="353"/>
      <c r="D58" s="354"/>
      <c r="E58" s="355"/>
      <c r="F58" s="356"/>
      <c r="G58" s="357"/>
      <c r="H58" s="358"/>
      <c r="I58" s="359"/>
      <c r="J58" s="357"/>
      <c r="K58" s="357"/>
      <c r="L58" s="360"/>
      <c r="M58" s="230"/>
    </row>
    <row r="59" spans="1:13" s="209" customFormat="1" ht="12.75" customHeight="1">
      <c r="A59" s="302"/>
      <c r="B59" s="295"/>
      <c r="C59" s="296"/>
      <c r="D59" s="297"/>
      <c r="E59" s="298"/>
      <c r="F59" s="299"/>
      <c r="G59" s="271"/>
      <c r="H59" s="300"/>
      <c r="I59" s="249"/>
      <c r="J59" s="271"/>
      <c r="K59" s="271"/>
      <c r="L59" s="307"/>
      <c r="M59" s="230"/>
    </row>
    <row r="60" spans="1:13" s="209" customFormat="1" ht="21" customHeight="1">
      <c r="A60" s="302"/>
      <c r="B60" s="303">
        <v>4</v>
      </c>
      <c r="C60" s="304">
        <v>198.511</v>
      </c>
      <c r="D60" s="304">
        <v>199.023</v>
      </c>
      <c r="E60" s="305">
        <f>(D60-C60)*1000</f>
        <v>512.0000000000005</v>
      </c>
      <c r="F60" s="299"/>
      <c r="G60" s="271"/>
      <c r="H60" s="300"/>
      <c r="I60" s="311" t="s">
        <v>166</v>
      </c>
      <c r="J60" s="271"/>
      <c r="K60" s="271"/>
      <c r="L60" s="307"/>
      <c r="M60" s="230"/>
    </row>
    <row r="61" spans="1:13" s="209" customFormat="1" ht="21" customHeight="1">
      <c r="A61" s="302"/>
      <c r="B61" s="309" t="s">
        <v>163</v>
      </c>
      <c r="C61" s="375">
        <v>199.1</v>
      </c>
      <c r="D61" s="310">
        <v>199.236</v>
      </c>
      <c r="E61" s="305">
        <f>(D61-C61)*1000</f>
        <v>135.99999999999568</v>
      </c>
      <c r="F61" s="299"/>
      <c r="G61" s="271"/>
      <c r="H61" s="372"/>
      <c r="I61" s="373" t="s">
        <v>164</v>
      </c>
      <c r="J61" s="374"/>
      <c r="K61" s="271"/>
      <c r="L61" s="307"/>
      <c r="M61" s="230"/>
    </row>
    <row r="62" spans="1:13" s="209" customFormat="1" ht="12.75" customHeight="1">
      <c r="A62" s="302"/>
      <c r="B62" s="295"/>
      <c r="C62" s="312"/>
      <c r="D62" s="371"/>
      <c r="E62" s="314"/>
      <c r="F62" s="299"/>
      <c r="G62" s="271"/>
      <c r="H62" s="300"/>
      <c r="I62" s="249"/>
      <c r="J62" s="271"/>
      <c r="K62" s="271"/>
      <c r="L62" s="307"/>
      <c r="M62" s="230"/>
    </row>
    <row r="63" spans="1:13" s="209" customFormat="1" ht="21" customHeight="1">
      <c r="A63" s="302"/>
      <c r="B63" s="303">
        <v>6</v>
      </c>
      <c r="C63" s="304">
        <v>198.555</v>
      </c>
      <c r="D63" s="304">
        <v>199</v>
      </c>
      <c r="E63" s="305">
        <f>(D63-C63)*1000</f>
        <v>444.9999999999932</v>
      </c>
      <c r="F63" s="299"/>
      <c r="G63" s="271"/>
      <c r="H63" s="300"/>
      <c r="I63" s="311" t="s">
        <v>166</v>
      </c>
      <c r="J63" s="271"/>
      <c r="K63" s="271"/>
      <c r="L63" s="307"/>
      <c r="M63" s="230"/>
    </row>
    <row r="64" spans="1:13" s="209" customFormat="1" ht="12.75" customHeight="1">
      <c r="A64" s="302"/>
      <c r="B64" s="295"/>
      <c r="C64" s="296"/>
      <c r="D64" s="297"/>
      <c r="E64" s="298"/>
      <c r="F64" s="299"/>
      <c r="G64" s="271"/>
      <c r="H64" s="300"/>
      <c r="I64" s="249"/>
      <c r="J64" s="271"/>
      <c r="K64" s="271"/>
      <c r="L64" s="307"/>
      <c r="M64" s="230"/>
    </row>
    <row r="65" spans="1:13" s="209" customFormat="1" ht="21" customHeight="1">
      <c r="A65" s="302"/>
      <c r="B65" s="303">
        <v>8</v>
      </c>
      <c r="C65" s="304">
        <v>198.558</v>
      </c>
      <c r="D65" s="304">
        <v>198.932</v>
      </c>
      <c r="E65" s="305">
        <f>(D65-C65)*1000</f>
        <v>373.9999999999952</v>
      </c>
      <c r="F65" s="299"/>
      <c r="G65" s="271"/>
      <c r="H65" s="300"/>
      <c r="I65" s="311" t="s">
        <v>166</v>
      </c>
      <c r="J65" s="271"/>
      <c r="K65" s="271"/>
      <c r="L65" s="307"/>
      <c r="M65" s="230"/>
    </row>
    <row r="66" spans="1:13" s="209" customFormat="1" ht="12.75" customHeight="1">
      <c r="A66" s="302"/>
      <c r="B66" s="295"/>
      <c r="C66" s="296"/>
      <c r="D66" s="297"/>
      <c r="E66" s="298"/>
      <c r="F66" s="299"/>
      <c r="G66" s="271"/>
      <c r="H66" s="300"/>
      <c r="I66" s="249"/>
      <c r="J66" s="271"/>
      <c r="K66" s="271"/>
      <c r="L66" s="307"/>
      <c r="M66" s="230"/>
    </row>
    <row r="67" spans="1:13" s="209" customFormat="1" ht="21" customHeight="1">
      <c r="A67" s="302"/>
      <c r="B67" s="303">
        <v>10</v>
      </c>
      <c r="C67" s="304">
        <v>198.598</v>
      </c>
      <c r="D67" s="304">
        <v>198.932</v>
      </c>
      <c r="E67" s="305">
        <f>(D67-C67)*1000</f>
        <v>333.99999999997476</v>
      </c>
      <c r="F67" s="299"/>
      <c r="G67" s="271"/>
      <c r="H67" s="300"/>
      <c r="I67" s="311" t="s">
        <v>166</v>
      </c>
      <c r="J67" s="271"/>
      <c r="K67" s="271"/>
      <c r="L67" s="307"/>
      <c r="M67" s="230"/>
    </row>
    <row r="68" spans="1:13" s="209" customFormat="1" ht="12.75" customHeight="1">
      <c r="A68" s="302"/>
      <c r="B68" s="295"/>
      <c r="C68" s="296"/>
      <c r="D68" s="297"/>
      <c r="E68" s="298"/>
      <c r="F68" s="299"/>
      <c r="G68" s="271"/>
      <c r="H68" s="300"/>
      <c r="I68" s="249"/>
      <c r="J68" s="271"/>
      <c r="K68" s="271"/>
      <c r="L68" s="307"/>
      <c r="M68" s="230"/>
    </row>
    <row r="69" spans="1:13" s="209" customFormat="1" ht="21" customHeight="1">
      <c r="A69" s="302"/>
      <c r="B69" s="303">
        <v>12</v>
      </c>
      <c r="C69" s="304">
        <v>198.654</v>
      </c>
      <c r="D69" s="304">
        <v>198.895</v>
      </c>
      <c r="E69" s="305">
        <f>(D69-C69)*1000</f>
        <v>241.00000000001387</v>
      </c>
      <c r="F69" s="299"/>
      <c r="G69" s="271"/>
      <c r="H69" s="300"/>
      <c r="I69" s="311" t="s">
        <v>166</v>
      </c>
      <c r="J69" s="271"/>
      <c r="K69" s="271"/>
      <c r="L69" s="307"/>
      <c r="M69" s="230"/>
    </row>
    <row r="70" spans="1:13" s="209" customFormat="1" ht="12.75" customHeight="1">
      <c r="A70" s="302"/>
      <c r="B70" s="295"/>
      <c r="C70" s="296"/>
      <c r="D70" s="297"/>
      <c r="E70" s="298"/>
      <c r="F70" s="299"/>
      <c r="G70" s="271"/>
      <c r="H70" s="300"/>
      <c r="I70" s="249"/>
      <c r="J70" s="271"/>
      <c r="K70" s="271"/>
      <c r="L70" s="307"/>
      <c r="M70" s="230"/>
    </row>
    <row r="71" spans="1:13" s="209" customFormat="1" ht="21" customHeight="1">
      <c r="A71" s="302"/>
      <c r="B71" s="303">
        <v>14</v>
      </c>
      <c r="C71" s="304">
        <v>198.654</v>
      </c>
      <c r="D71" s="304">
        <v>198.91</v>
      </c>
      <c r="E71" s="305">
        <f>(D71-C71)*1000</f>
        <v>256.0000000000002</v>
      </c>
      <c r="F71" s="299"/>
      <c r="G71" s="271"/>
      <c r="H71" s="300"/>
      <c r="I71" s="311" t="s">
        <v>165</v>
      </c>
      <c r="J71" s="271"/>
      <c r="K71" s="271"/>
      <c r="L71" s="307"/>
      <c r="M71" s="230"/>
    </row>
    <row r="72" spans="1:13" s="209" customFormat="1" ht="12.75" customHeight="1">
      <c r="A72" s="302"/>
      <c r="B72" s="295"/>
      <c r="C72" s="296"/>
      <c r="D72" s="297"/>
      <c r="E72" s="298"/>
      <c r="F72" s="299"/>
      <c r="G72" s="271"/>
      <c r="H72" s="300"/>
      <c r="I72" s="249"/>
      <c r="J72" s="271"/>
      <c r="K72" s="271"/>
      <c r="L72" s="307"/>
      <c r="M72" s="230"/>
    </row>
    <row r="73" spans="1:13" s="209" customFormat="1" ht="21" customHeight="1">
      <c r="A73" s="302"/>
      <c r="B73" s="303">
        <v>16</v>
      </c>
      <c r="C73" s="304">
        <v>198.654</v>
      </c>
      <c r="D73" s="304">
        <v>198.885</v>
      </c>
      <c r="E73" s="305">
        <f>(D73-C73)*1000</f>
        <v>230.99999999999454</v>
      </c>
      <c r="F73" s="299"/>
      <c r="G73" s="271"/>
      <c r="H73" s="300"/>
      <c r="I73" s="311" t="s">
        <v>165</v>
      </c>
      <c r="J73" s="271"/>
      <c r="K73" s="271"/>
      <c r="L73" s="307"/>
      <c r="M73" s="230"/>
    </row>
    <row r="74" spans="1:13" s="209" customFormat="1" ht="12.75" customHeight="1">
      <c r="A74" s="302"/>
      <c r="B74" s="295"/>
      <c r="C74" s="296"/>
      <c r="D74" s="297"/>
      <c r="E74" s="298"/>
      <c r="F74" s="299"/>
      <c r="G74" s="271"/>
      <c r="H74" s="300"/>
      <c r="I74" s="249"/>
      <c r="J74" s="271"/>
      <c r="K74" s="271"/>
      <c r="L74" s="307"/>
      <c r="M74" s="230"/>
    </row>
    <row r="75" spans="1:13" s="209" customFormat="1" ht="21" customHeight="1">
      <c r="A75" s="302"/>
      <c r="B75" s="303">
        <v>18</v>
      </c>
      <c r="C75" s="304">
        <v>198.621</v>
      </c>
      <c r="D75" s="304">
        <v>198.87</v>
      </c>
      <c r="E75" s="305">
        <f>(D75-C75)*1000</f>
        <v>248.99999999999523</v>
      </c>
      <c r="F75" s="299"/>
      <c r="G75" s="271"/>
      <c r="H75" s="300"/>
      <c r="I75" s="311" t="s">
        <v>165</v>
      </c>
      <c r="J75" s="271"/>
      <c r="K75" s="271"/>
      <c r="L75" s="307"/>
      <c r="M75" s="230"/>
    </row>
    <row r="76" spans="1:13" s="209" customFormat="1" ht="12.75" customHeight="1">
      <c r="A76" s="302"/>
      <c r="B76" s="295"/>
      <c r="C76" s="296"/>
      <c r="D76" s="297"/>
      <c r="E76" s="298"/>
      <c r="F76" s="299"/>
      <c r="G76" s="271"/>
      <c r="H76" s="300"/>
      <c r="I76" s="249"/>
      <c r="J76" s="271"/>
      <c r="K76" s="271"/>
      <c r="L76" s="307"/>
      <c r="M76" s="230"/>
    </row>
    <row r="77" spans="1:13" s="209" customFormat="1" ht="21" customHeight="1">
      <c r="A77" s="302"/>
      <c r="B77" s="303">
        <v>20</v>
      </c>
      <c r="C77" s="304">
        <v>198.621</v>
      </c>
      <c r="D77" s="304">
        <v>198.87</v>
      </c>
      <c r="E77" s="305">
        <f>(D77-C77)*1000</f>
        <v>248.99999999999523</v>
      </c>
      <c r="F77" s="299"/>
      <c r="G77" s="271"/>
      <c r="H77" s="300"/>
      <c r="I77" s="311" t="s">
        <v>165</v>
      </c>
      <c r="J77" s="271"/>
      <c r="K77" s="271"/>
      <c r="L77" s="307"/>
      <c r="M77" s="230"/>
    </row>
    <row r="78" spans="1:13" s="209" customFormat="1" ht="12.75">
      <c r="A78" s="294"/>
      <c r="B78" s="315"/>
      <c r="C78" s="316"/>
      <c r="D78" s="317"/>
      <c r="E78" s="318"/>
      <c r="F78" s="319"/>
      <c r="G78" s="320"/>
      <c r="H78" s="320"/>
      <c r="I78" s="320"/>
      <c r="J78" s="320"/>
      <c r="K78" s="320"/>
      <c r="L78" s="321"/>
      <c r="M78" s="230"/>
    </row>
    <row r="79" spans="1:13" ht="24.75" customHeight="1">
      <c r="A79" s="224"/>
      <c r="B79" s="259"/>
      <c r="C79" s="259"/>
      <c r="D79" s="259"/>
      <c r="E79" s="259"/>
      <c r="F79" s="259"/>
      <c r="G79" s="259"/>
      <c r="H79" s="259"/>
      <c r="I79" s="259"/>
      <c r="J79" s="260"/>
      <c r="K79" s="260"/>
      <c r="L79" s="260"/>
      <c r="M79" s="230"/>
    </row>
    <row r="80" spans="1:13" ht="30" customHeight="1">
      <c r="A80" s="302"/>
      <c r="B80" s="322"/>
      <c r="C80" s="323"/>
      <c r="D80" s="323"/>
      <c r="E80" s="323"/>
      <c r="F80" s="323"/>
      <c r="G80" s="324" t="s">
        <v>124</v>
      </c>
      <c r="H80" s="323"/>
      <c r="I80" s="323"/>
      <c r="J80" s="325"/>
      <c r="K80" s="325"/>
      <c r="L80" s="326"/>
      <c r="M80" s="230"/>
    </row>
    <row r="81" spans="1:13" ht="21" customHeight="1" thickBot="1">
      <c r="A81" s="302"/>
      <c r="B81" s="286" t="s">
        <v>37</v>
      </c>
      <c r="C81" s="287" t="s">
        <v>117</v>
      </c>
      <c r="D81" s="287" t="s">
        <v>118</v>
      </c>
      <c r="E81" s="288" t="s">
        <v>119</v>
      </c>
      <c r="F81" s="289"/>
      <c r="G81" s="290"/>
      <c r="H81" s="290"/>
      <c r="I81" s="291" t="s">
        <v>120</v>
      </c>
      <c r="J81" s="290"/>
      <c r="K81" s="290"/>
      <c r="L81" s="292"/>
      <c r="M81" s="230"/>
    </row>
    <row r="82" spans="1:13" s="330" customFormat="1" ht="21" customHeight="1" thickTop="1">
      <c r="A82" s="224"/>
      <c r="B82" s="295"/>
      <c r="C82" s="296"/>
      <c r="D82" s="297"/>
      <c r="E82" s="298"/>
      <c r="F82" s="327"/>
      <c r="G82" s="242"/>
      <c r="H82" s="242"/>
      <c r="I82" s="328"/>
      <c r="J82" s="329"/>
      <c r="K82" s="329"/>
      <c r="L82" s="268"/>
      <c r="M82" s="241"/>
    </row>
    <row r="83" spans="1:13" s="330" customFormat="1" ht="21" customHeight="1">
      <c r="A83" s="224"/>
      <c r="B83" s="309" t="s">
        <v>153</v>
      </c>
      <c r="C83" s="304">
        <v>198.48000000000002</v>
      </c>
      <c r="D83" s="304">
        <v>198.584</v>
      </c>
      <c r="E83" s="305">
        <f>(D83-C83)*1000</f>
        <v>103.999999999985</v>
      </c>
      <c r="F83" s="327"/>
      <c r="G83" s="242"/>
      <c r="H83" s="242"/>
      <c r="I83" s="331" t="s">
        <v>125</v>
      </c>
      <c r="J83" s="329"/>
      <c r="K83" s="329"/>
      <c r="L83" s="268"/>
      <c r="M83" s="241"/>
    </row>
    <row r="84" spans="1:13" s="209" customFormat="1" ht="21" customHeight="1">
      <c r="A84" s="302"/>
      <c r="B84" s="295"/>
      <c r="C84" s="296"/>
      <c r="D84" s="297"/>
      <c r="E84" s="298"/>
      <c r="F84" s="299"/>
      <c r="G84" s="271"/>
      <c r="H84" s="300"/>
      <c r="I84" s="249"/>
      <c r="J84" s="271"/>
      <c r="K84" s="271"/>
      <c r="L84" s="307"/>
      <c r="M84" s="230"/>
    </row>
    <row r="85" spans="1:13" s="250" customFormat="1" ht="21" customHeight="1">
      <c r="A85" s="278"/>
      <c r="B85" s="303">
        <v>3</v>
      </c>
      <c r="C85" s="304">
        <v>198.599</v>
      </c>
      <c r="D85" s="304">
        <v>198.889</v>
      </c>
      <c r="E85" s="305">
        <f>(D85-C85)*1000</f>
        <v>290.00000000002046</v>
      </c>
      <c r="F85" s="332"/>
      <c r="G85" s="242"/>
      <c r="H85" s="242"/>
      <c r="I85" s="331" t="s">
        <v>126</v>
      </c>
      <c r="J85" s="242"/>
      <c r="K85" s="242"/>
      <c r="L85" s="268"/>
      <c r="M85" s="241"/>
    </row>
    <row r="86" spans="1:13" s="209" customFormat="1" ht="21" customHeight="1">
      <c r="A86" s="302"/>
      <c r="B86" s="295"/>
      <c r="C86" s="296"/>
      <c r="D86" s="361"/>
      <c r="E86" s="298"/>
      <c r="F86" s="299"/>
      <c r="G86" s="271"/>
      <c r="H86" s="300"/>
      <c r="I86" s="249"/>
      <c r="J86" s="271"/>
      <c r="K86" s="271"/>
      <c r="L86" s="307"/>
      <c r="M86" s="230"/>
    </row>
    <row r="87" spans="1:13" s="250" customFormat="1" ht="21" customHeight="1">
      <c r="A87" s="278"/>
      <c r="B87" s="309" t="s">
        <v>123</v>
      </c>
      <c r="C87" s="304">
        <v>198.555</v>
      </c>
      <c r="D87" s="304">
        <v>198.718</v>
      </c>
      <c r="E87" s="305">
        <f>(D87-C87)*1000</f>
        <v>162.9999999999825</v>
      </c>
      <c r="F87" s="332"/>
      <c r="G87" s="242"/>
      <c r="H87" s="242"/>
      <c r="I87" s="331" t="s">
        <v>157</v>
      </c>
      <c r="J87" s="242"/>
      <c r="K87" s="242"/>
      <c r="L87" s="268"/>
      <c r="M87" s="241"/>
    </row>
    <row r="88" spans="1:13" s="209" customFormat="1" ht="21" customHeight="1">
      <c r="A88" s="302"/>
      <c r="B88" s="295"/>
      <c r="C88" s="296"/>
      <c r="D88" s="297"/>
      <c r="E88" s="298"/>
      <c r="F88" s="299"/>
      <c r="G88" s="271"/>
      <c r="H88" s="300"/>
      <c r="I88" s="249"/>
      <c r="J88" s="271"/>
      <c r="K88" s="271"/>
      <c r="L88" s="307"/>
      <c r="M88" s="230"/>
    </row>
    <row r="89" spans="1:13" s="250" customFormat="1" ht="21" customHeight="1">
      <c r="A89" s="278"/>
      <c r="B89" s="309" t="s">
        <v>158</v>
      </c>
      <c r="C89" s="304">
        <v>198.86700000000002</v>
      </c>
      <c r="D89" s="304">
        <v>199.052</v>
      </c>
      <c r="E89" s="305">
        <f>(D89-C89)*1000</f>
        <v>184.99999999997385</v>
      </c>
      <c r="F89" s="327"/>
      <c r="G89" s="242"/>
      <c r="H89" s="242"/>
      <c r="I89" s="331" t="s">
        <v>160</v>
      </c>
      <c r="J89" s="242"/>
      <c r="K89" s="242"/>
      <c r="L89" s="268"/>
      <c r="M89" s="241"/>
    </row>
    <row r="90" spans="1:13" s="209" customFormat="1" ht="21" customHeight="1">
      <c r="A90" s="302"/>
      <c r="B90" s="295"/>
      <c r="C90" s="296"/>
      <c r="D90" s="297"/>
      <c r="E90" s="298"/>
      <c r="F90" s="299"/>
      <c r="G90" s="271"/>
      <c r="H90" s="300"/>
      <c r="I90" s="249"/>
      <c r="J90" s="271"/>
      <c r="K90" s="271"/>
      <c r="L90" s="307"/>
      <c r="M90" s="230"/>
    </row>
    <row r="91" spans="1:13" s="250" customFormat="1" ht="21" customHeight="1">
      <c r="A91" s="278"/>
      <c r="B91" s="309" t="s">
        <v>159</v>
      </c>
      <c r="C91" s="304">
        <v>198.86800000000002</v>
      </c>
      <c r="D91" s="304">
        <v>199.039</v>
      </c>
      <c r="E91" s="305">
        <f>(D91-C91)*1000</f>
        <v>170.99999999996385</v>
      </c>
      <c r="F91" s="327"/>
      <c r="G91" s="242"/>
      <c r="H91" s="242"/>
      <c r="I91" s="331" t="s">
        <v>161</v>
      </c>
      <c r="J91" s="242"/>
      <c r="K91" s="242"/>
      <c r="L91" s="268"/>
      <c r="M91" s="241"/>
    </row>
    <row r="92" spans="1:13" s="330" customFormat="1" ht="21" customHeight="1">
      <c r="A92" s="278"/>
      <c r="B92" s="333"/>
      <c r="C92" s="334"/>
      <c r="D92" s="335"/>
      <c r="E92" s="336"/>
      <c r="F92" s="337"/>
      <c r="G92" s="338"/>
      <c r="H92" s="338"/>
      <c r="I92" s="338"/>
      <c r="J92" s="338"/>
      <c r="K92" s="338"/>
      <c r="L92" s="336"/>
      <c r="M92" s="241"/>
    </row>
    <row r="93" spans="1:13" ht="30" customHeight="1" thickBot="1">
      <c r="A93" s="339"/>
      <c r="B93" s="340"/>
      <c r="C93" s="340"/>
      <c r="D93" s="340"/>
      <c r="E93" s="340"/>
      <c r="F93" s="340"/>
      <c r="G93" s="340"/>
      <c r="H93" s="340"/>
      <c r="I93" s="340"/>
      <c r="J93" s="341"/>
      <c r="K93" s="341"/>
      <c r="L93" s="341"/>
      <c r="M93" s="342"/>
    </row>
  </sheetData>
  <sheetProtection password="E9A7" sheet="1" objects="1" scenarios="1"/>
  <mergeCells count="16">
    <mergeCell ref="B29:C29"/>
    <mergeCell ref="B9:C9"/>
    <mergeCell ref="B10:C10"/>
    <mergeCell ref="B11:C11"/>
    <mergeCell ref="B14:C14"/>
    <mergeCell ref="B15:C15"/>
    <mergeCell ref="B31:C31"/>
    <mergeCell ref="B33:C33"/>
    <mergeCell ref="B34:C34"/>
    <mergeCell ref="B35:C35"/>
    <mergeCell ref="B17:C17"/>
    <mergeCell ref="B22:C22"/>
    <mergeCell ref="B23:C23"/>
    <mergeCell ref="B24:C24"/>
    <mergeCell ref="B27:C27"/>
    <mergeCell ref="B28:C28"/>
  </mergeCells>
  <printOptions horizontalCentered="1" verticalCentered="1"/>
  <pageMargins left="0.3937007874015748" right="0.3937007874015748" top="0.1968503937007874" bottom="0.1968503937007874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I97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4" width="6.75390625" style="0" customWidth="1"/>
  </cols>
  <sheetData>
    <row r="1" spans="2:191" ht="13.5" customHeight="1" thickBot="1">
      <c r="B1" s="20"/>
      <c r="C1" s="20"/>
      <c r="AD1" s="20"/>
      <c r="AE1" s="20"/>
      <c r="AF1" s="20"/>
      <c r="AV1" s="193" t="s">
        <v>24</v>
      </c>
      <c r="AW1" s="194" t="s">
        <v>24</v>
      </c>
      <c r="CR1" s="193" t="s">
        <v>24</v>
      </c>
      <c r="CS1" s="194" t="s">
        <v>24</v>
      </c>
      <c r="ED1" s="8"/>
      <c r="EE1" s="8"/>
      <c r="EL1" s="8"/>
      <c r="EM1" s="8"/>
      <c r="EN1" s="193" t="s">
        <v>24</v>
      </c>
      <c r="EO1" s="194" t="s">
        <v>24</v>
      </c>
      <c r="GD1" s="8"/>
      <c r="GE1" s="8"/>
      <c r="GF1" s="8"/>
      <c r="GG1" s="8"/>
      <c r="GH1" s="8"/>
      <c r="GI1" s="8"/>
    </row>
    <row r="2" spans="2:191" ht="36" customHeight="1" thickBot="1">
      <c r="B2" s="21"/>
      <c r="C2" s="22"/>
      <c r="D2" s="22"/>
      <c r="E2" s="22"/>
      <c r="F2" s="22"/>
      <c r="G2" s="22"/>
      <c r="H2" s="22"/>
      <c r="I2" s="22"/>
      <c r="J2" s="22"/>
      <c r="K2" s="22"/>
      <c r="L2" s="488" t="s">
        <v>32</v>
      </c>
      <c r="M2" s="488"/>
      <c r="N2" s="488"/>
      <c r="O2" s="488"/>
      <c r="P2" s="488"/>
      <c r="Q2" s="488"/>
      <c r="R2" s="22"/>
      <c r="S2" s="22"/>
      <c r="T2" s="22"/>
      <c r="U2" s="22"/>
      <c r="V2" s="22"/>
      <c r="W2" s="22"/>
      <c r="X2" s="22"/>
      <c r="Y2" s="22"/>
      <c r="Z2" s="22"/>
      <c r="AA2" s="23"/>
      <c r="AL2" s="21"/>
      <c r="AM2" s="22"/>
      <c r="AN2" s="488" t="s">
        <v>32</v>
      </c>
      <c r="AO2" s="488"/>
      <c r="AP2" s="488"/>
      <c r="AQ2" s="488"/>
      <c r="AR2" s="488"/>
      <c r="AS2" s="488"/>
      <c r="AT2" s="22"/>
      <c r="AU2" s="23"/>
      <c r="CT2" s="21"/>
      <c r="CU2" s="22"/>
      <c r="CV2" s="476" t="s">
        <v>36</v>
      </c>
      <c r="CW2" s="476"/>
      <c r="CX2" s="476"/>
      <c r="CY2" s="476"/>
      <c r="CZ2" s="22"/>
      <c r="DA2" s="23"/>
      <c r="DT2" s="21"/>
      <c r="DU2" s="22"/>
      <c r="DV2" s="22"/>
      <c r="DW2" s="22"/>
      <c r="DX2" s="22"/>
      <c r="DY2" s="22"/>
      <c r="DZ2" s="22"/>
      <c r="EA2" s="22"/>
      <c r="EB2" s="476" t="s">
        <v>36</v>
      </c>
      <c r="EC2" s="476"/>
      <c r="ED2" s="476"/>
      <c r="EE2" s="476"/>
      <c r="EF2" s="22"/>
      <c r="EG2" s="22"/>
      <c r="EH2" s="22"/>
      <c r="EI2" s="22"/>
      <c r="EJ2" s="22"/>
      <c r="EK2" s="22"/>
      <c r="EL2" s="22"/>
      <c r="EM2" s="23"/>
      <c r="GD2" s="478" t="s">
        <v>31</v>
      </c>
      <c r="GE2" s="479"/>
      <c r="GF2" s="479"/>
      <c r="GG2" s="479"/>
      <c r="GH2" s="479"/>
      <c r="GI2" s="480"/>
    </row>
    <row r="3" spans="2:191" ht="21" customHeight="1" thickBot="1">
      <c r="B3" s="467" t="s">
        <v>33</v>
      </c>
      <c r="C3" s="468"/>
      <c r="D3" s="468"/>
      <c r="E3" s="469"/>
      <c r="F3" s="24"/>
      <c r="G3" s="25"/>
      <c r="H3" s="66"/>
      <c r="I3" s="25"/>
      <c r="J3" s="25"/>
      <c r="K3" s="25"/>
      <c r="L3" s="468" t="s">
        <v>34</v>
      </c>
      <c r="M3" s="468"/>
      <c r="N3" s="468"/>
      <c r="O3" s="468"/>
      <c r="P3" s="25"/>
      <c r="Q3" s="25"/>
      <c r="R3" s="25"/>
      <c r="S3" s="25"/>
      <c r="T3" s="66"/>
      <c r="U3" s="27"/>
      <c r="V3" s="25"/>
      <c r="W3" s="25"/>
      <c r="X3" s="468" t="s">
        <v>66</v>
      </c>
      <c r="Y3" s="468"/>
      <c r="Z3" s="25"/>
      <c r="AA3" s="146"/>
      <c r="AL3" s="151"/>
      <c r="AM3" s="25"/>
      <c r="AN3" s="25"/>
      <c r="AO3" s="24"/>
      <c r="AP3" s="474" t="s">
        <v>35</v>
      </c>
      <c r="AQ3" s="474"/>
      <c r="AR3" s="25"/>
      <c r="AS3" s="25"/>
      <c r="AT3" s="25"/>
      <c r="AU3" s="28"/>
      <c r="CT3" s="151"/>
      <c r="CU3" s="25"/>
      <c r="CV3" s="474" t="s">
        <v>35</v>
      </c>
      <c r="CW3" s="474"/>
      <c r="CX3" s="474"/>
      <c r="CY3" s="474"/>
      <c r="CZ3" s="25"/>
      <c r="DA3" s="28"/>
      <c r="DT3" s="364"/>
      <c r="DU3" s="25"/>
      <c r="DV3" s="468" t="s">
        <v>66</v>
      </c>
      <c r="DW3" s="468"/>
      <c r="DX3" s="25"/>
      <c r="DY3" s="26"/>
      <c r="DZ3" s="24"/>
      <c r="EA3" s="25"/>
      <c r="EB3" s="66"/>
      <c r="EC3" s="25"/>
      <c r="ED3" s="475" t="s">
        <v>34</v>
      </c>
      <c r="EE3" s="475"/>
      <c r="EF3" s="475"/>
      <c r="EG3" s="475"/>
      <c r="EH3" s="25"/>
      <c r="EI3" s="26"/>
      <c r="EJ3" s="25"/>
      <c r="EK3" s="27"/>
      <c r="EL3" s="485" t="s">
        <v>33</v>
      </c>
      <c r="EM3" s="486"/>
      <c r="GD3" s="9"/>
      <c r="GE3" s="68"/>
      <c r="GF3" s="156"/>
      <c r="GG3" s="157"/>
      <c r="GH3" s="68"/>
      <c r="GI3" s="12"/>
    </row>
    <row r="4" spans="2:191" ht="23.25" customHeight="1" thickTop="1">
      <c r="B4" s="29"/>
      <c r="C4" s="30"/>
      <c r="D4" s="30"/>
      <c r="E4" s="30"/>
      <c r="F4" s="30"/>
      <c r="G4" s="30"/>
      <c r="H4" s="30"/>
      <c r="I4" s="30"/>
      <c r="J4" s="30"/>
      <c r="K4" s="30"/>
      <c r="L4" s="477" t="s">
        <v>67</v>
      </c>
      <c r="M4" s="477"/>
      <c r="N4" s="477"/>
      <c r="O4" s="477"/>
      <c r="P4" s="477"/>
      <c r="Q4" s="477"/>
      <c r="R4" s="30"/>
      <c r="S4" s="30"/>
      <c r="T4" s="30"/>
      <c r="U4" s="30"/>
      <c r="V4" s="30"/>
      <c r="W4" s="30"/>
      <c r="X4" s="30"/>
      <c r="Y4" s="30"/>
      <c r="Z4" s="30"/>
      <c r="AA4" s="32"/>
      <c r="AL4" s="29"/>
      <c r="AM4" s="30"/>
      <c r="AN4" s="477" t="s">
        <v>67</v>
      </c>
      <c r="AO4" s="477"/>
      <c r="AP4" s="477"/>
      <c r="AQ4" s="477"/>
      <c r="AR4" s="477"/>
      <c r="AS4" s="477"/>
      <c r="AT4" s="30"/>
      <c r="AU4" s="32"/>
      <c r="BU4" s="1" t="s">
        <v>92</v>
      </c>
      <c r="CT4" s="69"/>
      <c r="CU4" s="70"/>
      <c r="CV4" s="477" t="s">
        <v>67</v>
      </c>
      <c r="CW4" s="477"/>
      <c r="CX4" s="477"/>
      <c r="CY4" s="477"/>
      <c r="CZ4" s="30"/>
      <c r="DA4" s="32"/>
      <c r="DT4" s="29"/>
      <c r="DU4" s="30"/>
      <c r="DV4" s="30"/>
      <c r="DW4" s="30"/>
      <c r="DX4" s="30"/>
      <c r="DY4" s="30"/>
      <c r="DZ4" s="70"/>
      <c r="EA4" s="70"/>
      <c r="EB4" s="477" t="s">
        <v>67</v>
      </c>
      <c r="EC4" s="477"/>
      <c r="ED4" s="477"/>
      <c r="EE4" s="477"/>
      <c r="EF4" s="70"/>
      <c r="EG4" s="70"/>
      <c r="EH4" s="70"/>
      <c r="EI4" s="70"/>
      <c r="EJ4" s="70"/>
      <c r="EK4" s="70"/>
      <c r="EL4" s="70"/>
      <c r="EM4" s="32"/>
      <c r="GD4" s="483" t="s">
        <v>76</v>
      </c>
      <c r="GE4" s="484"/>
      <c r="GF4" s="158"/>
      <c r="GG4" s="11"/>
      <c r="GH4" s="481" t="s">
        <v>77</v>
      </c>
      <c r="GI4" s="482"/>
    </row>
    <row r="5" spans="2:191" ht="21" customHeight="1" thickBot="1">
      <c r="B5" s="470" t="s">
        <v>50</v>
      </c>
      <c r="C5" s="471"/>
      <c r="D5" s="472" t="s">
        <v>51</v>
      </c>
      <c r="E5" s="473"/>
      <c r="F5" s="34"/>
      <c r="G5" s="35"/>
      <c r="H5" s="36"/>
      <c r="I5" s="37"/>
      <c r="J5" s="38"/>
      <c r="K5" s="37"/>
      <c r="L5" s="38"/>
      <c r="M5" s="141"/>
      <c r="N5" s="142"/>
      <c r="O5" s="141"/>
      <c r="P5" s="142"/>
      <c r="Q5" s="141"/>
      <c r="R5" s="142"/>
      <c r="S5" s="37"/>
      <c r="T5" s="34"/>
      <c r="U5" s="35"/>
      <c r="V5" s="36"/>
      <c r="W5" s="37"/>
      <c r="X5" s="38"/>
      <c r="Y5" s="37"/>
      <c r="Z5" s="38"/>
      <c r="AA5" s="147"/>
      <c r="AL5" s="13"/>
      <c r="AM5" s="39"/>
      <c r="AN5" s="14"/>
      <c r="AO5" s="39"/>
      <c r="AP5" s="14"/>
      <c r="AQ5" s="39"/>
      <c r="AR5" s="14"/>
      <c r="AS5" s="39"/>
      <c r="AT5" s="14"/>
      <c r="AU5" s="40"/>
      <c r="CT5" s="13"/>
      <c r="CU5" s="39"/>
      <c r="CV5" s="14"/>
      <c r="CW5" s="39"/>
      <c r="CX5" s="14"/>
      <c r="CY5" s="39"/>
      <c r="CZ5" s="14"/>
      <c r="DA5" s="40"/>
      <c r="DT5" s="152"/>
      <c r="DU5" s="55"/>
      <c r="DV5" s="33"/>
      <c r="DW5" s="50"/>
      <c r="DX5" s="33"/>
      <c r="DY5" s="50"/>
      <c r="DZ5" s="71"/>
      <c r="EA5" s="54"/>
      <c r="EB5" s="42"/>
      <c r="EC5" s="55"/>
      <c r="ED5" s="33"/>
      <c r="EE5" s="50"/>
      <c r="EF5" s="33"/>
      <c r="EG5" s="50"/>
      <c r="EH5" s="33"/>
      <c r="EI5" s="50"/>
      <c r="EJ5" s="72"/>
      <c r="EK5" s="10"/>
      <c r="EL5" s="68"/>
      <c r="EM5" s="12"/>
      <c r="GD5" s="160"/>
      <c r="GE5" s="161"/>
      <c r="GF5" s="159"/>
      <c r="GG5" s="10"/>
      <c r="GH5" s="162"/>
      <c r="GI5" s="163"/>
    </row>
    <row r="6" spans="2:191" ht="21.75" customHeight="1" thickTop="1">
      <c r="B6" s="49"/>
      <c r="C6" s="50"/>
      <c r="D6" s="51"/>
      <c r="E6" s="50"/>
      <c r="F6" s="41"/>
      <c r="G6" s="35"/>
      <c r="H6" s="42"/>
      <c r="I6" s="43"/>
      <c r="J6" s="53"/>
      <c r="K6" s="43"/>
      <c r="L6" s="44" t="s">
        <v>57</v>
      </c>
      <c r="M6" s="80">
        <v>198.599</v>
      </c>
      <c r="N6" s="143" t="s">
        <v>16</v>
      </c>
      <c r="O6" s="80">
        <v>198.555</v>
      </c>
      <c r="P6" s="143" t="s">
        <v>19</v>
      </c>
      <c r="Q6" s="80">
        <v>198.654</v>
      </c>
      <c r="R6" s="144"/>
      <c r="S6" s="43"/>
      <c r="T6" s="41"/>
      <c r="U6" s="35"/>
      <c r="V6" s="42"/>
      <c r="W6" s="43"/>
      <c r="X6" s="53"/>
      <c r="Y6" s="43"/>
      <c r="Z6" s="44" t="s">
        <v>68</v>
      </c>
      <c r="AA6" s="148">
        <v>198.835</v>
      </c>
      <c r="AL6" s="362" t="s">
        <v>14</v>
      </c>
      <c r="AM6" s="150">
        <v>198.075</v>
      </c>
      <c r="AN6" s="45" t="s">
        <v>1</v>
      </c>
      <c r="AO6" s="46">
        <v>198.28</v>
      </c>
      <c r="AP6" s="45" t="s">
        <v>4</v>
      </c>
      <c r="AQ6" s="46">
        <v>198.433</v>
      </c>
      <c r="AR6" s="45" t="s">
        <v>8</v>
      </c>
      <c r="AS6" s="46">
        <v>198.456</v>
      </c>
      <c r="AT6" s="47" t="s">
        <v>11</v>
      </c>
      <c r="AU6" s="48">
        <v>198.57</v>
      </c>
      <c r="BT6" s="2" t="s">
        <v>30</v>
      </c>
      <c r="BU6" s="3" t="s">
        <v>25</v>
      </c>
      <c r="BV6" s="4" t="s">
        <v>26</v>
      </c>
      <c r="CT6" s="73" t="s">
        <v>142</v>
      </c>
      <c r="CU6" s="74">
        <v>199.1</v>
      </c>
      <c r="CV6" s="45" t="s">
        <v>91</v>
      </c>
      <c r="CW6" s="46">
        <v>199.224</v>
      </c>
      <c r="CX6" s="45" t="s">
        <v>147</v>
      </c>
      <c r="CY6" s="46">
        <v>199.443</v>
      </c>
      <c r="CZ6" s="45" t="s">
        <v>150</v>
      </c>
      <c r="DA6" s="48">
        <v>199.703</v>
      </c>
      <c r="DT6" s="365" t="s">
        <v>82</v>
      </c>
      <c r="DU6" s="80">
        <v>199.023</v>
      </c>
      <c r="DV6" s="44" t="s">
        <v>85</v>
      </c>
      <c r="DW6" s="52">
        <v>198.932</v>
      </c>
      <c r="DX6" s="44" t="s">
        <v>88</v>
      </c>
      <c r="DY6" s="52">
        <v>198.885</v>
      </c>
      <c r="DZ6" s="75"/>
      <c r="EA6" s="76"/>
      <c r="EB6" s="81"/>
      <c r="EC6" s="55"/>
      <c r="ED6" s="53"/>
      <c r="EE6" s="43"/>
      <c r="EF6" s="44" t="s">
        <v>81</v>
      </c>
      <c r="EG6" s="52">
        <v>199.236</v>
      </c>
      <c r="EH6" s="44" t="s">
        <v>22</v>
      </c>
      <c r="EI6" s="52">
        <v>199.088</v>
      </c>
      <c r="EJ6" s="72"/>
      <c r="EK6" s="10"/>
      <c r="EL6" s="68"/>
      <c r="EM6" s="12"/>
      <c r="GD6" s="165"/>
      <c r="GE6" s="154"/>
      <c r="GF6" s="159"/>
      <c r="GG6" s="166"/>
      <c r="GH6" s="15"/>
      <c r="GI6" s="167"/>
    </row>
    <row r="7" spans="2:191" ht="21" customHeight="1">
      <c r="B7" s="138" t="s">
        <v>52</v>
      </c>
      <c r="C7" s="350">
        <v>197.315</v>
      </c>
      <c r="D7" s="139" t="s">
        <v>53</v>
      </c>
      <c r="E7" s="350">
        <v>91.82</v>
      </c>
      <c r="F7" s="41"/>
      <c r="G7" s="35"/>
      <c r="H7" s="67" t="s">
        <v>58</v>
      </c>
      <c r="I7" s="52">
        <v>198.446</v>
      </c>
      <c r="J7" s="44" t="s">
        <v>59</v>
      </c>
      <c r="K7" s="52">
        <v>198.491</v>
      </c>
      <c r="L7" s="53"/>
      <c r="M7" s="55"/>
      <c r="N7" s="144"/>
      <c r="O7" s="55"/>
      <c r="P7" s="144"/>
      <c r="Q7" s="55"/>
      <c r="R7" s="143" t="s">
        <v>60</v>
      </c>
      <c r="S7" s="52">
        <v>198.621</v>
      </c>
      <c r="T7" s="41"/>
      <c r="U7" s="35"/>
      <c r="V7" s="67" t="s">
        <v>69</v>
      </c>
      <c r="W7" s="52">
        <v>198.618</v>
      </c>
      <c r="X7" s="44" t="s">
        <v>70</v>
      </c>
      <c r="Y7" s="52">
        <v>198.804</v>
      </c>
      <c r="Z7" s="53"/>
      <c r="AA7" s="149"/>
      <c r="AL7" s="152"/>
      <c r="AM7" s="55"/>
      <c r="AN7" s="42"/>
      <c r="AO7" s="55"/>
      <c r="AP7" s="42"/>
      <c r="AQ7" s="55"/>
      <c r="AR7" s="42"/>
      <c r="AS7" s="55"/>
      <c r="AT7" s="56"/>
      <c r="AU7" s="57"/>
      <c r="CT7" s="77"/>
      <c r="CU7" s="78"/>
      <c r="CV7" s="42"/>
      <c r="CW7" s="55"/>
      <c r="CX7" s="42"/>
      <c r="CY7" s="55"/>
      <c r="CZ7" s="42"/>
      <c r="DA7" s="149"/>
      <c r="DT7" s="366"/>
      <c r="DU7" s="55"/>
      <c r="DV7" s="53"/>
      <c r="DW7" s="43"/>
      <c r="DX7" s="53"/>
      <c r="DY7" s="43"/>
      <c r="DZ7" s="75"/>
      <c r="EA7" s="76"/>
      <c r="EB7" s="81"/>
      <c r="EC7" s="55"/>
      <c r="ED7" s="44" t="s">
        <v>6</v>
      </c>
      <c r="EE7" s="52">
        <v>199.245</v>
      </c>
      <c r="EF7" s="53"/>
      <c r="EG7" s="43"/>
      <c r="EH7" s="53"/>
      <c r="EI7" s="43"/>
      <c r="EJ7" s="72"/>
      <c r="EK7" s="10"/>
      <c r="EL7" s="68"/>
      <c r="EM7" s="12"/>
      <c r="GD7" s="168">
        <v>2009</v>
      </c>
      <c r="GE7" s="169">
        <v>200.9</v>
      </c>
      <c r="GF7" s="159"/>
      <c r="GG7" s="170"/>
      <c r="GH7" s="171">
        <v>2052</v>
      </c>
      <c r="GI7" s="172">
        <v>205.25</v>
      </c>
    </row>
    <row r="8" spans="2:191" ht="21" customHeight="1">
      <c r="B8" s="49"/>
      <c r="C8" s="43"/>
      <c r="D8" s="51"/>
      <c r="E8" s="43"/>
      <c r="F8" s="41"/>
      <c r="G8" s="35"/>
      <c r="H8" s="42"/>
      <c r="I8" s="43"/>
      <c r="J8" s="53"/>
      <c r="K8" s="43"/>
      <c r="L8" s="44" t="s">
        <v>61</v>
      </c>
      <c r="M8" s="80">
        <v>198.511</v>
      </c>
      <c r="N8" s="143" t="s">
        <v>17</v>
      </c>
      <c r="O8" s="80">
        <v>198.558</v>
      </c>
      <c r="P8" s="143" t="s">
        <v>62</v>
      </c>
      <c r="Q8" s="80">
        <v>198.654</v>
      </c>
      <c r="R8" s="144"/>
      <c r="S8" s="43"/>
      <c r="T8" s="41"/>
      <c r="U8" s="35"/>
      <c r="V8" s="42"/>
      <c r="W8" s="43"/>
      <c r="X8" s="53"/>
      <c r="Y8" s="43"/>
      <c r="Z8" s="44" t="s">
        <v>71</v>
      </c>
      <c r="AA8" s="148">
        <v>198.835</v>
      </c>
      <c r="AL8" s="363" t="s">
        <v>15</v>
      </c>
      <c r="AM8" s="46">
        <v>92.609</v>
      </c>
      <c r="AN8" s="45" t="s">
        <v>2</v>
      </c>
      <c r="AO8" s="46">
        <v>198.28</v>
      </c>
      <c r="AP8" s="45" t="s">
        <v>5</v>
      </c>
      <c r="AQ8" s="46">
        <v>92.76</v>
      </c>
      <c r="AR8" s="45" t="s">
        <v>9</v>
      </c>
      <c r="AS8" s="46">
        <v>198.464</v>
      </c>
      <c r="AT8" s="47" t="s">
        <v>12</v>
      </c>
      <c r="AU8" s="48">
        <v>198.573</v>
      </c>
      <c r="BU8" s="5" t="s">
        <v>93</v>
      </c>
      <c r="CT8" s="349" t="s">
        <v>143</v>
      </c>
      <c r="CU8" s="74">
        <v>199.153</v>
      </c>
      <c r="CV8" s="45" t="s">
        <v>145</v>
      </c>
      <c r="CW8" s="46">
        <v>199.291</v>
      </c>
      <c r="CX8" s="45" t="s">
        <v>148</v>
      </c>
      <c r="CY8" s="46">
        <v>199.631</v>
      </c>
      <c r="CZ8" s="45" t="s">
        <v>151</v>
      </c>
      <c r="DA8" s="48">
        <v>199.703</v>
      </c>
      <c r="DT8" s="365" t="s">
        <v>83</v>
      </c>
      <c r="DU8" s="80">
        <v>199</v>
      </c>
      <c r="DV8" s="44" t="s">
        <v>90</v>
      </c>
      <c r="DW8" s="52">
        <v>198.895</v>
      </c>
      <c r="DX8" s="44" t="s">
        <v>87</v>
      </c>
      <c r="DY8" s="52">
        <v>198.87</v>
      </c>
      <c r="DZ8" s="75"/>
      <c r="EA8" s="76"/>
      <c r="EB8" s="79" t="s">
        <v>13</v>
      </c>
      <c r="EC8" s="80">
        <v>199.287</v>
      </c>
      <c r="ED8" s="53"/>
      <c r="EE8" s="43"/>
      <c r="EF8" s="44" t="s">
        <v>20</v>
      </c>
      <c r="EG8" s="52">
        <v>199.152</v>
      </c>
      <c r="EH8" s="44" t="s">
        <v>79</v>
      </c>
      <c r="EI8" s="52">
        <v>199.047</v>
      </c>
      <c r="EJ8" s="72"/>
      <c r="EK8" s="10"/>
      <c r="EL8" s="82" t="s">
        <v>23</v>
      </c>
      <c r="EM8" s="83">
        <v>199.84</v>
      </c>
      <c r="GD8" s="168">
        <v>2025</v>
      </c>
      <c r="GE8" s="169">
        <v>202.466</v>
      </c>
      <c r="GF8" s="159"/>
      <c r="GG8" s="170"/>
      <c r="GH8" s="171">
        <v>2038</v>
      </c>
      <c r="GI8" s="172">
        <v>203.75</v>
      </c>
    </row>
    <row r="9" spans="2:191" ht="21" customHeight="1">
      <c r="B9" s="58" t="s">
        <v>54</v>
      </c>
      <c r="C9" s="351">
        <v>198.025</v>
      </c>
      <c r="D9" s="140" t="s">
        <v>55</v>
      </c>
      <c r="E9" s="52">
        <v>92.533</v>
      </c>
      <c r="F9" s="41"/>
      <c r="G9" s="35"/>
      <c r="H9" s="67" t="s">
        <v>0</v>
      </c>
      <c r="I9" s="52">
        <v>198.675</v>
      </c>
      <c r="J9" s="44" t="s">
        <v>7</v>
      </c>
      <c r="K9" s="52">
        <v>198.689</v>
      </c>
      <c r="L9" s="53"/>
      <c r="M9" s="55"/>
      <c r="N9" s="144"/>
      <c r="O9" s="55"/>
      <c r="P9" s="144"/>
      <c r="Q9" s="55"/>
      <c r="R9" s="143" t="s">
        <v>63</v>
      </c>
      <c r="S9" s="52">
        <v>198.621</v>
      </c>
      <c r="T9" s="41"/>
      <c r="U9" s="35"/>
      <c r="V9" s="67" t="s">
        <v>72</v>
      </c>
      <c r="W9" s="52">
        <v>198.718</v>
      </c>
      <c r="X9" s="44" t="s">
        <v>73</v>
      </c>
      <c r="Y9" s="52">
        <v>198.812</v>
      </c>
      <c r="Z9" s="53"/>
      <c r="AA9" s="149"/>
      <c r="AL9" s="152" t="s">
        <v>56</v>
      </c>
      <c r="AM9" s="150">
        <v>198.28300000000002</v>
      </c>
      <c r="AN9" s="42"/>
      <c r="AO9" s="55"/>
      <c r="AP9" s="42" t="s">
        <v>56</v>
      </c>
      <c r="AQ9" s="46">
        <v>198.43400000000003</v>
      </c>
      <c r="AR9" s="42"/>
      <c r="AS9" s="55"/>
      <c r="AT9" s="56"/>
      <c r="AU9" s="57"/>
      <c r="CT9" s="77"/>
      <c r="CU9" s="78"/>
      <c r="CV9" s="42"/>
      <c r="CW9" s="55"/>
      <c r="CX9" s="42"/>
      <c r="CY9" s="55"/>
      <c r="CZ9" s="42"/>
      <c r="DA9" s="149"/>
      <c r="DT9" s="152"/>
      <c r="DU9" s="55"/>
      <c r="DV9" s="53"/>
      <c r="DW9" s="43"/>
      <c r="DX9" s="53"/>
      <c r="DY9" s="43"/>
      <c r="DZ9" s="75"/>
      <c r="EA9" s="76"/>
      <c r="EB9" s="42"/>
      <c r="EC9" s="55"/>
      <c r="ED9" s="44" t="s">
        <v>80</v>
      </c>
      <c r="EE9" s="52">
        <v>199.171</v>
      </c>
      <c r="EF9" s="53"/>
      <c r="EG9" s="43"/>
      <c r="EH9" s="53"/>
      <c r="EI9" s="43"/>
      <c r="EJ9" s="72"/>
      <c r="EK9" s="10"/>
      <c r="EL9" s="68"/>
      <c r="EM9" s="12"/>
      <c r="GD9" s="168">
        <v>2037</v>
      </c>
      <c r="GE9" s="169">
        <v>203.75</v>
      </c>
      <c r="GF9" s="159"/>
      <c r="GG9" s="170"/>
      <c r="GH9" s="171">
        <v>2026</v>
      </c>
      <c r="GI9" s="172">
        <v>202.466</v>
      </c>
    </row>
    <row r="10" spans="2:191" ht="21" customHeight="1">
      <c r="B10" s="49"/>
      <c r="C10" s="50"/>
      <c r="D10" s="51" t="s">
        <v>56</v>
      </c>
      <c r="E10" s="351">
        <v>198.207</v>
      </c>
      <c r="F10" s="41"/>
      <c r="G10" s="35"/>
      <c r="H10" s="33"/>
      <c r="I10" s="43"/>
      <c r="J10" s="53"/>
      <c r="K10" s="43"/>
      <c r="L10" s="44" t="s">
        <v>64</v>
      </c>
      <c r="M10" s="80">
        <v>198.569</v>
      </c>
      <c r="N10" s="143" t="s">
        <v>18</v>
      </c>
      <c r="O10" s="80">
        <v>198.598</v>
      </c>
      <c r="P10" s="143" t="s">
        <v>65</v>
      </c>
      <c r="Q10" s="80">
        <v>198.654</v>
      </c>
      <c r="R10" s="144"/>
      <c r="S10" s="43"/>
      <c r="T10" s="41"/>
      <c r="U10" s="35"/>
      <c r="V10" s="33"/>
      <c r="W10" s="43"/>
      <c r="X10" s="53"/>
      <c r="Y10" s="43"/>
      <c r="Z10" s="44" t="s">
        <v>74</v>
      </c>
      <c r="AA10" s="148">
        <v>198.805</v>
      </c>
      <c r="AL10" s="152"/>
      <c r="AM10" s="55"/>
      <c r="AN10" s="45" t="s">
        <v>3</v>
      </c>
      <c r="AO10" s="46">
        <v>198.381</v>
      </c>
      <c r="AP10" s="42"/>
      <c r="AQ10" s="55"/>
      <c r="AR10" s="45" t="s">
        <v>10</v>
      </c>
      <c r="AS10" s="46">
        <v>198.491</v>
      </c>
      <c r="AT10" s="47" t="s">
        <v>75</v>
      </c>
      <c r="AU10" s="48">
        <v>198.764</v>
      </c>
      <c r="BP10" s="6" t="s">
        <v>27</v>
      </c>
      <c r="BZ10" s="137" t="s">
        <v>47</v>
      </c>
      <c r="CT10" s="73" t="s">
        <v>144</v>
      </c>
      <c r="CU10" s="74">
        <v>199.217</v>
      </c>
      <c r="CV10" s="45" t="s">
        <v>146</v>
      </c>
      <c r="CW10" s="46">
        <v>199.348</v>
      </c>
      <c r="CX10" s="45" t="s">
        <v>149</v>
      </c>
      <c r="CY10" s="46">
        <v>199.645</v>
      </c>
      <c r="CZ10" s="369" t="s">
        <v>152</v>
      </c>
      <c r="DA10" s="370">
        <v>199.79</v>
      </c>
      <c r="DT10" s="367" t="s">
        <v>84</v>
      </c>
      <c r="DU10" s="80">
        <v>198.932</v>
      </c>
      <c r="DV10" s="44" t="s">
        <v>89</v>
      </c>
      <c r="DW10" s="52">
        <v>198.91</v>
      </c>
      <c r="DX10" s="44" t="s">
        <v>86</v>
      </c>
      <c r="DY10" s="52">
        <v>198.87</v>
      </c>
      <c r="DZ10" s="75"/>
      <c r="EA10" s="76"/>
      <c r="EB10" s="42"/>
      <c r="EC10" s="55"/>
      <c r="ED10" s="53"/>
      <c r="EE10" s="43"/>
      <c r="EF10" s="44" t="s">
        <v>21</v>
      </c>
      <c r="EG10" s="52">
        <v>199.123</v>
      </c>
      <c r="EH10" s="44" t="s">
        <v>78</v>
      </c>
      <c r="EI10" s="52">
        <v>199.053</v>
      </c>
      <c r="EJ10" s="72"/>
      <c r="EK10" s="10"/>
      <c r="EL10" s="68"/>
      <c r="EM10" s="12"/>
      <c r="GD10" s="173"/>
      <c r="GE10" s="164"/>
      <c r="GF10" s="159"/>
      <c r="GG10" s="170"/>
      <c r="GH10" s="174"/>
      <c r="GI10" s="175"/>
    </row>
    <row r="11" spans="2:191" ht="21" customHeight="1" thickBot="1">
      <c r="B11" s="16"/>
      <c r="C11" s="59"/>
      <c r="D11" s="60"/>
      <c r="E11" s="61"/>
      <c r="F11" s="62"/>
      <c r="G11" s="17"/>
      <c r="H11" s="18"/>
      <c r="I11" s="59"/>
      <c r="J11" s="63"/>
      <c r="K11" s="59"/>
      <c r="L11" s="63"/>
      <c r="M11" s="64"/>
      <c r="N11" s="145"/>
      <c r="O11" s="64"/>
      <c r="P11" s="145"/>
      <c r="Q11" s="64"/>
      <c r="R11" s="145"/>
      <c r="S11" s="59"/>
      <c r="T11" s="62"/>
      <c r="U11" s="17"/>
      <c r="V11" s="18"/>
      <c r="W11" s="59"/>
      <c r="X11" s="63"/>
      <c r="Y11" s="59"/>
      <c r="Z11" s="63"/>
      <c r="AA11" s="65"/>
      <c r="AL11" s="153"/>
      <c r="AM11" s="64"/>
      <c r="AN11" s="63"/>
      <c r="AO11" s="64"/>
      <c r="AP11" s="63"/>
      <c r="AQ11" s="64"/>
      <c r="AR11" s="63"/>
      <c r="AS11" s="64"/>
      <c r="AT11" s="63"/>
      <c r="AU11" s="65"/>
      <c r="BP11" s="7" t="s">
        <v>28</v>
      </c>
      <c r="BZ11" s="7" t="s">
        <v>48</v>
      </c>
      <c r="CT11" s="84"/>
      <c r="CU11" s="85"/>
      <c r="CV11" s="63"/>
      <c r="CW11" s="64"/>
      <c r="CX11" s="63"/>
      <c r="CY11" s="64"/>
      <c r="CZ11" s="63"/>
      <c r="DA11" s="65"/>
      <c r="DT11" s="368"/>
      <c r="DU11" s="89"/>
      <c r="DV11" s="88"/>
      <c r="DW11" s="90"/>
      <c r="DX11" s="88"/>
      <c r="DY11" s="90"/>
      <c r="DZ11" s="86"/>
      <c r="EA11" s="87"/>
      <c r="EB11" s="88"/>
      <c r="EC11" s="89"/>
      <c r="ED11" s="88"/>
      <c r="EE11" s="90"/>
      <c r="EF11" s="88"/>
      <c r="EG11" s="90"/>
      <c r="EH11" s="88"/>
      <c r="EI11" s="90"/>
      <c r="EJ11" s="91"/>
      <c r="EK11" s="92"/>
      <c r="EL11" s="93"/>
      <c r="EM11" s="94"/>
      <c r="GD11" s="176">
        <v>2053</v>
      </c>
      <c r="GE11" s="177">
        <v>205.25</v>
      </c>
      <c r="GF11" s="41"/>
      <c r="GG11" s="170"/>
      <c r="GH11" s="178">
        <v>2010</v>
      </c>
      <c r="GI11" s="179">
        <v>200.9</v>
      </c>
    </row>
    <row r="12" spans="68:191" ht="18" customHeight="1" thickBot="1">
      <c r="BP12" s="7" t="s">
        <v>29</v>
      </c>
      <c r="BZ12" s="7" t="s">
        <v>49</v>
      </c>
      <c r="GD12" s="16"/>
      <c r="GE12" s="155"/>
      <c r="GF12" s="62"/>
      <c r="GG12" s="17"/>
      <c r="GH12" s="18"/>
      <c r="GI12" s="19"/>
    </row>
    <row r="13" ht="18" customHeight="1"/>
    <row r="14" ht="18" customHeight="1"/>
    <row r="15" ht="18" customHeight="1">
      <c r="CA15">
        <v>198.831</v>
      </c>
    </row>
    <row r="16" spans="79:101" ht="18" customHeight="1">
      <c r="CA16" s="180"/>
      <c r="CG16" s="180"/>
      <c r="CT16" s="180"/>
      <c r="CU16" s="180"/>
      <c r="CV16" s="180"/>
      <c r="CW16" s="180"/>
    </row>
    <row r="17" ht="18" customHeight="1">
      <c r="CW17" s="180"/>
    </row>
    <row r="18" spans="11:102" ht="18" customHeight="1">
      <c r="K18" s="395"/>
      <c r="CA18">
        <v>198.831</v>
      </c>
      <c r="CE18" s="180"/>
      <c r="CX18" s="180"/>
    </row>
    <row r="19" spans="6:103" ht="18" customHeight="1">
      <c r="F19" s="180"/>
      <c r="G19" s="180"/>
      <c r="K19" s="180"/>
      <c r="CA19" s="180"/>
      <c r="CE19" s="180"/>
      <c r="CG19" s="180"/>
      <c r="CV19" s="180"/>
      <c r="CW19" s="180"/>
      <c r="CX19" s="180"/>
      <c r="CY19" s="180"/>
    </row>
    <row r="20" spans="6:105" ht="18" customHeight="1">
      <c r="F20" s="180"/>
      <c r="G20" s="180"/>
      <c r="K20" s="388"/>
      <c r="CE20" s="391" t="s">
        <v>171</v>
      </c>
      <c r="CY20" s="180"/>
      <c r="CZ20" s="180"/>
      <c r="DA20" s="186">
        <v>32</v>
      </c>
    </row>
    <row r="21" spans="11:105" ht="18" customHeight="1">
      <c r="K21" s="388"/>
      <c r="N21" s="387" t="s">
        <v>15</v>
      </c>
      <c r="CC21" s="181">
        <v>198.84</v>
      </c>
      <c r="DA21" s="180"/>
    </row>
    <row r="22" spans="11:105" ht="18" customHeight="1">
      <c r="K22" s="180"/>
      <c r="CA22" s="180"/>
      <c r="CG22" s="180"/>
      <c r="CR22" s="180"/>
      <c r="CY22" s="180"/>
      <c r="CZ22" s="180"/>
      <c r="DA22" s="180"/>
    </row>
    <row r="23" spans="6:106" ht="18" customHeight="1">
      <c r="F23" s="384"/>
      <c r="G23" s="180"/>
      <c r="K23" s="180"/>
      <c r="O23" s="180"/>
      <c r="S23" s="180"/>
      <c r="T23" s="180"/>
      <c r="U23" s="180"/>
      <c r="W23" s="401"/>
      <c r="CR23" s="394">
        <v>29</v>
      </c>
      <c r="DA23" s="180"/>
      <c r="DB23" s="180"/>
    </row>
    <row r="24" spans="11:69" ht="18" customHeight="1">
      <c r="K24" s="180"/>
      <c r="U24" s="180"/>
      <c r="V24" s="180"/>
      <c r="BQ24" s="182">
        <v>198.746</v>
      </c>
    </row>
    <row r="25" spans="8:110" ht="18" customHeight="1">
      <c r="H25" s="383" t="s">
        <v>55</v>
      </c>
      <c r="K25" s="180"/>
      <c r="W25" s="180"/>
      <c r="CA25" s="180"/>
      <c r="CB25" s="180"/>
      <c r="CG25" s="180"/>
      <c r="CK25" s="180"/>
      <c r="CL25" s="180"/>
      <c r="CM25" s="180"/>
      <c r="DF25" s="186">
        <v>36</v>
      </c>
    </row>
    <row r="26" spans="76:119" ht="18" customHeight="1">
      <c r="BX26" s="184" t="s">
        <v>74</v>
      </c>
      <c r="DF26" s="180"/>
      <c r="DO26" s="411" t="s">
        <v>177</v>
      </c>
    </row>
    <row r="27" spans="69:119" ht="18" customHeight="1">
      <c r="BQ27" s="181">
        <v>198.74</v>
      </c>
      <c r="BT27" s="186">
        <v>25</v>
      </c>
      <c r="DG27" s="180"/>
      <c r="DO27" s="412" t="s">
        <v>178</v>
      </c>
    </row>
    <row r="28" spans="69:121" ht="18" customHeight="1">
      <c r="BQ28" s="180"/>
      <c r="BR28" s="180"/>
      <c r="BS28" s="180"/>
      <c r="BT28" s="180"/>
      <c r="BU28" s="180"/>
      <c r="BV28" s="180"/>
      <c r="CO28" s="388"/>
      <c r="DB28" s="180"/>
      <c r="DC28" s="180"/>
      <c r="DD28" s="180"/>
      <c r="DE28" s="180"/>
      <c r="DJ28" s="186">
        <v>38</v>
      </c>
      <c r="DQ28" s="403" t="s">
        <v>176</v>
      </c>
    </row>
    <row r="29" spans="79:124" ht="18" customHeight="1">
      <c r="CA29" s="184" t="s">
        <v>71</v>
      </c>
      <c r="CQ29" s="180"/>
      <c r="DE29" s="180"/>
      <c r="DJ29" s="180"/>
      <c r="DT29" s="406" t="s">
        <v>173</v>
      </c>
    </row>
    <row r="30" spans="72:125" ht="18" customHeight="1">
      <c r="BT30" s="390" t="s">
        <v>75</v>
      </c>
      <c r="BX30" s="180"/>
      <c r="DA30" s="189" t="s">
        <v>78</v>
      </c>
      <c r="DK30" s="180"/>
      <c r="DL30" s="180"/>
      <c r="DM30" s="180"/>
      <c r="DO30" s="180"/>
      <c r="DP30" s="180"/>
      <c r="DQ30" s="180"/>
      <c r="DS30" s="180"/>
      <c r="DT30" s="407">
        <v>5108</v>
      </c>
      <c r="DU30" s="180"/>
    </row>
    <row r="31" spans="77:113" ht="18" customHeight="1">
      <c r="BY31" s="180"/>
      <c r="BZ31" s="180"/>
      <c r="CA31" s="180"/>
      <c r="CB31" s="180"/>
      <c r="CO31" s="388"/>
      <c r="DF31" s="180"/>
      <c r="DG31" s="180"/>
      <c r="DH31" s="180"/>
      <c r="DI31" s="183">
        <v>37</v>
      </c>
    </row>
    <row r="32" spans="35:113" ht="18" customHeight="1">
      <c r="AI32" s="395"/>
      <c r="CA32" s="184" t="s">
        <v>68</v>
      </c>
      <c r="DI32" s="180"/>
    </row>
    <row r="33" spans="31:105" ht="18" customHeight="1">
      <c r="AE33" s="180"/>
      <c r="AI33" s="180"/>
      <c r="DA33" s="191" t="s">
        <v>79</v>
      </c>
    </row>
    <row r="34" spans="35:121" ht="18" customHeight="1">
      <c r="AI34" s="388"/>
      <c r="BX34" s="180"/>
      <c r="BY34" s="180"/>
      <c r="BZ34" s="180"/>
      <c r="CA34" s="180"/>
      <c r="CC34" s="180"/>
      <c r="CO34" s="388"/>
      <c r="DJ34" s="180"/>
      <c r="DK34" s="180"/>
      <c r="DL34" s="180"/>
      <c r="DM34" s="183">
        <v>39</v>
      </c>
      <c r="DQ34" s="180"/>
    </row>
    <row r="35" spans="35:117" ht="18" customHeight="1">
      <c r="AI35" s="388"/>
      <c r="BW35" s="180"/>
      <c r="BY35" s="187" t="s">
        <v>73</v>
      </c>
      <c r="CQ35" s="180"/>
      <c r="DM35" s="180"/>
    </row>
    <row r="36" spans="34:127" ht="18" customHeight="1">
      <c r="AH36" s="180"/>
      <c r="AI36" s="180"/>
      <c r="AJ36" s="180"/>
      <c r="DF36" s="190" t="s">
        <v>22</v>
      </c>
      <c r="DW36" s="403" t="s">
        <v>179</v>
      </c>
    </row>
    <row r="37" spans="33:127" ht="18" customHeight="1">
      <c r="AG37" s="396" t="s">
        <v>5</v>
      </c>
      <c r="AI37" s="180"/>
      <c r="AJ37" s="180"/>
      <c r="AK37" s="180"/>
      <c r="BR37" s="180"/>
      <c r="BS37" s="183">
        <v>24</v>
      </c>
      <c r="BT37" s="180"/>
      <c r="BU37" s="180"/>
      <c r="BV37" s="180"/>
      <c r="CC37" s="180"/>
      <c r="CO37" s="388"/>
      <c r="DN37" s="180"/>
      <c r="DO37" s="180"/>
      <c r="DP37" s="180"/>
      <c r="DQ37" s="183">
        <v>40</v>
      </c>
      <c r="DW37" s="180"/>
    </row>
    <row r="38" spans="35:121" ht="18" customHeight="1">
      <c r="AI38" s="180"/>
      <c r="AJ38" s="180"/>
      <c r="AV38" s="184" t="s">
        <v>64</v>
      </c>
      <c r="BE38" s="180"/>
      <c r="BR38" s="180"/>
      <c r="BS38" s="180"/>
      <c r="BX38" s="185" t="s">
        <v>70</v>
      </c>
      <c r="DQ38" s="180"/>
    </row>
    <row r="39" spans="35:114" ht="18" customHeight="1">
      <c r="AI39" s="180"/>
      <c r="AK39" s="180"/>
      <c r="AL39" s="180"/>
      <c r="AN39" s="183">
        <v>11</v>
      </c>
      <c r="AO39" s="183">
        <v>12</v>
      </c>
      <c r="BO39" s="183">
        <v>23</v>
      </c>
      <c r="DJ39" s="190" t="s">
        <v>21</v>
      </c>
    </row>
    <row r="40" spans="37:126" ht="18" customHeight="1">
      <c r="AK40" s="180"/>
      <c r="AL40" s="180"/>
      <c r="AM40" s="180"/>
      <c r="AN40" s="180"/>
      <c r="AO40" s="180"/>
      <c r="BE40" s="388"/>
      <c r="BO40" s="180"/>
      <c r="BY40" s="180"/>
      <c r="CC40" s="180"/>
      <c r="CO40" s="388"/>
      <c r="DR40" s="180"/>
      <c r="DS40" s="180"/>
      <c r="DT40" s="180"/>
      <c r="DU40" s="183">
        <v>41</v>
      </c>
      <c r="DV40" s="192" t="s">
        <v>91</v>
      </c>
    </row>
    <row r="41" spans="3:140" ht="18" customHeight="1">
      <c r="C41" s="180"/>
      <c r="D41" s="180"/>
      <c r="O41" s="395"/>
      <c r="AG41" s="389" t="s">
        <v>4</v>
      </c>
      <c r="AI41" s="388"/>
      <c r="AK41" s="180"/>
      <c r="AZ41" s="187" t="s">
        <v>57</v>
      </c>
      <c r="BE41" s="180"/>
      <c r="DU41" s="180"/>
      <c r="EI41" s="182" t="s">
        <v>172</v>
      </c>
      <c r="EJ41" s="402" t="s">
        <v>146</v>
      </c>
    </row>
    <row r="42" spans="3:147" ht="18" customHeight="1">
      <c r="C42" s="180"/>
      <c r="D42" s="180"/>
      <c r="O42" s="180"/>
      <c r="AS42" s="180"/>
      <c r="AT42" s="180"/>
      <c r="BN42" s="190" t="s">
        <v>72</v>
      </c>
      <c r="DM42" s="191" t="s">
        <v>20</v>
      </c>
      <c r="DW42" s="180"/>
      <c r="DY42" s="183">
        <v>42</v>
      </c>
      <c r="EC42" s="183">
        <v>43</v>
      </c>
      <c r="ED42" s="183">
        <v>44</v>
      </c>
      <c r="EI42" s="180"/>
      <c r="EQ42" s="392">
        <v>199.404</v>
      </c>
    </row>
    <row r="43" spans="15:143" ht="18" customHeight="1">
      <c r="O43" s="388"/>
      <c r="AJ43" s="400" t="s">
        <v>9</v>
      </c>
      <c r="AS43" s="183">
        <v>15</v>
      </c>
      <c r="AT43" s="180"/>
      <c r="AU43" s="180"/>
      <c r="AV43" s="180"/>
      <c r="CO43" s="388"/>
      <c r="DY43" s="180"/>
      <c r="EA43" s="180"/>
      <c r="EC43" s="180"/>
      <c r="ED43" s="180"/>
      <c r="EM43" s="180"/>
    </row>
    <row r="44" spans="6:188" ht="18" customHeight="1">
      <c r="F44" s="387" t="s">
        <v>14</v>
      </c>
      <c r="O44" s="388"/>
      <c r="AH44" s="185" t="s">
        <v>58</v>
      </c>
      <c r="BI44" s="187" t="s">
        <v>0</v>
      </c>
      <c r="EG44" s="180"/>
      <c r="EU44" s="399" t="s">
        <v>147</v>
      </c>
      <c r="FZ44" s="402" t="s">
        <v>150</v>
      </c>
      <c r="GF44" s="385" t="s">
        <v>23</v>
      </c>
    </row>
    <row r="45" spans="15:174" ht="18" customHeight="1">
      <c r="O45" s="180"/>
      <c r="Q45" s="183">
        <v>1</v>
      </c>
      <c r="Y45" s="183">
        <v>3</v>
      </c>
      <c r="Z45" s="183">
        <v>4</v>
      </c>
      <c r="AW45" s="180"/>
      <c r="AX45" s="180"/>
      <c r="AZ45" s="183">
        <v>19</v>
      </c>
      <c r="BA45" s="183">
        <v>21</v>
      </c>
      <c r="DO45" s="189" t="s">
        <v>80</v>
      </c>
      <c r="EL45" s="183">
        <v>46</v>
      </c>
      <c r="ER45" s="183">
        <v>48</v>
      </c>
      <c r="FR45" s="183">
        <v>49</v>
      </c>
    </row>
    <row r="46" spans="2:174" ht="18" customHeight="1">
      <c r="B46" s="384"/>
      <c r="O46" s="180"/>
      <c r="Q46" s="180"/>
      <c r="Y46" s="180"/>
      <c r="Z46" s="180"/>
      <c r="AK46" s="388"/>
      <c r="AW46" s="180"/>
      <c r="AX46" s="180"/>
      <c r="AY46" s="180"/>
      <c r="AZ46" s="180"/>
      <c r="BA46" s="180"/>
      <c r="CO46" s="388"/>
      <c r="EK46" s="180"/>
      <c r="EL46" s="180"/>
      <c r="EP46" s="180"/>
      <c r="EQ46" s="180"/>
      <c r="ER46" s="180"/>
      <c r="ES46" s="180"/>
      <c r="FE46" s="388"/>
      <c r="FR46" s="180"/>
    </row>
    <row r="47" spans="15:182" ht="18" customHeight="1">
      <c r="O47" s="180"/>
      <c r="AM47" s="398" t="s">
        <v>10</v>
      </c>
      <c r="AS47" s="180"/>
      <c r="BE47" s="180"/>
      <c r="BK47" s="185" t="s">
        <v>7</v>
      </c>
      <c r="EO47" s="180"/>
      <c r="EQ47" s="180"/>
      <c r="FZ47" s="402" t="s">
        <v>151</v>
      </c>
    </row>
    <row r="48" spans="4:186" ht="18" customHeight="1">
      <c r="D48" s="383" t="s">
        <v>170</v>
      </c>
      <c r="O48" s="396" t="s">
        <v>1</v>
      </c>
      <c r="AN48" s="184" t="s">
        <v>59</v>
      </c>
      <c r="ED48" s="189" t="s">
        <v>13</v>
      </c>
      <c r="EH48" s="183">
        <v>45</v>
      </c>
      <c r="EM48" s="180"/>
      <c r="FR48" s="390" t="s">
        <v>148</v>
      </c>
      <c r="GD48" s="386" t="s">
        <v>152</v>
      </c>
    </row>
    <row r="49" spans="5:189" ht="18" customHeight="1">
      <c r="E49" s="180"/>
      <c r="F49" s="180"/>
      <c r="K49" s="180"/>
      <c r="Q49" s="180"/>
      <c r="Y49" s="180"/>
      <c r="Z49" s="180"/>
      <c r="AA49" s="180"/>
      <c r="AB49" s="180"/>
      <c r="AC49" s="180"/>
      <c r="AE49" s="180"/>
      <c r="AF49" s="180"/>
      <c r="AG49" s="180"/>
      <c r="AK49" s="180"/>
      <c r="AS49" s="388"/>
      <c r="BI49" s="180"/>
      <c r="CO49" s="388"/>
      <c r="DU49" s="180"/>
      <c r="DZ49" s="180"/>
      <c r="EA49" s="180"/>
      <c r="EB49" s="180"/>
      <c r="EH49" s="180"/>
      <c r="EI49" s="180"/>
      <c r="EJ49" s="180"/>
      <c r="EK49" s="180"/>
      <c r="EM49" s="183">
        <v>47</v>
      </c>
      <c r="FK49" s="180"/>
      <c r="FW49" s="180"/>
      <c r="FX49" s="180"/>
      <c r="GG49" s="180"/>
    </row>
    <row r="50" spans="5:182" ht="18" customHeight="1">
      <c r="E50" s="393">
        <v>198.028</v>
      </c>
      <c r="Q50" s="394">
        <v>2</v>
      </c>
      <c r="Y50" s="183">
        <v>5</v>
      </c>
      <c r="Z50" s="183">
        <v>6</v>
      </c>
      <c r="AC50" s="180"/>
      <c r="AE50" s="183">
        <v>7</v>
      </c>
      <c r="AG50" s="180"/>
      <c r="AH50" s="180"/>
      <c r="AO50" s="184" t="s">
        <v>61</v>
      </c>
      <c r="BI50" s="183">
        <v>22</v>
      </c>
      <c r="DG50" s="404" t="s">
        <v>142</v>
      </c>
      <c r="EC50" s="180"/>
      <c r="ED50" s="180"/>
      <c r="EH50" s="180"/>
      <c r="FE50" s="425">
        <v>199.529</v>
      </c>
      <c r="FZ50" s="188">
        <v>201</v>
      </c>
    </row>
    <row r="51" spans="15:175" ht="18" customHeight="1">
      <c r="O51" s="396" t="s">
        <v>2</v>
      </c>
      <c r="AH51" s="183">
        <v>8</v>
      </c>
      <c r="BC51" s="190" t="s">
        <v>69</v>
      </c>
      <c r="DX51" s="189" t="s">
        <v>6</v>
      </c>
      <c r="EA51" s="180"/>
      <c r="ED51" s="180"/>
      <c r="EE51" s="180"/>
      <c r="EF51" s="180"/>
      <c r="EG51" s="180"/>
      <c r="EH51" s="180"/>
      <c r="FS51" s="397" t="s">
        <v>149</v>
      </c>
    </row>
    <row r="52" spans="25:137" ht="18" customHeight="1">
      <c r="Y52" s="396" t="s">
        <v>3</v>
      </c>
      <c r="AK52" s="180"/>
      <c r="AL52" s="180"/>
      <c r="AM52" s="180"/>
      <c r="BU52" s="388"/>
      <c r="DF52" s="180"/>
      <c r="DO52" s="388"/>
      <c r="DU52" s="180"/>
      <c r="DW52" s="180"/>
      <c r="DX52" s="180"/>
      <c r="DY52" s="180"/>
      <c r="ED52" s="180"/>
      <c r="EE52" s="180"/>
      <c r="EF52" s="180"/>
      <c r="EG52" s="180"/>
    </row>
    <row r="53" spans="21:129" ht="18" customHeight="1">
      <c r="U53" s="180"/>
      <c r="V53" s="180"/>
      <c r="Y53" s="180"/>
      <c r="AA53" s="180"/>
      <c r="AB53" s="180"/>
      <c r="AC53" s="180"/>
      <c r="AU53" s="185" t="s">
        <v>16</v>
      </c>
      <c r="DF53" s="183">
        <v>35</v>
      </c>
      <c r="DY53" s="180"/>
    </row>
    <row r="54" spans="23:133" ht="18" customHeight="1">
      <c r="W54" s="393">
        <v>198.345</v>
      </c>
      <c r="AC54" s="180"/>
      <c r="AD54" s="180"/>
      <c r="AE54" s="180"/>
      <c r="AI54" s="180"/>
      <c r="AN54" s="180"/>
      <c r="CX54" s="189" t="s">
        <v>82</v>
      </c>
      <c r="DB54" s="180"/>
      <c r="DC54" s="180"/>
      <c r="DW54" s="191" t="s">
        <v>81</v>
      </c>
      <c r="EC54" s="402" t="s">
        <v>145</v>
      </c>
    </row>
    <row r="55" spans="31:128" ht="18" customHeight="1">
      <c r="AE55" s="180"/>
      <c r="AI55" s="183">
        <v>9</v>
      </c>
      <c r="AN55" s="183">
        <v>10</v>
      </c>
      <c r="AO55" s="180"/>
      <c r="AP55" s="180"/>
      <c r="AQ55" s="180"/>
      <c r="BU55" s="388"/>
      <c r="CZ55" s="180"/>
      <c r="DA55" s="180"/>
      <c r="DB55" s="180"/>
      <c r="DC55" s="183">
        <v>34</v>
      </c>
      <c r="DI55" s="406" t="s">
        <v>173</v>
      </c>
      <c r="DX55" s="180"/>
    </row>
    <row r="56" spans="47:128" ht="18" customHeight="1">
      <c r="AU56" s="187" t="s">
        <v>17</v>
      </c>
      <c r="CW56" s="465">
        <v>31</v>
      </c>
      <c r="CZ56" s="180"/>
      <c r="DI56" s="407">
        <v>5425</v>
      </c>
      <c r="DP56" s="180"/>
      <c r="DV56" s="180"/>
      <c r="DW56" s="180"/>
      <c r="DX56" s="180"/>
    </row>
    <row r="57" spans="44:126" ht="18" customHeight="1">
      <c r="AR57" s="180"/>
      <c r="AS57" s="180"/>
      <c r="AT57" s="180"/>
      <c r="CU57" s="189" t="s">
        <v>83</v>
      </c>
      <c r="CW57" s="465"/>
      <c r="CZ57" s="183">
        <v>33</v>
      </c>
      <c r="DV57" s="410">
        <v>139</v>
      </c>
    </row>
    <row r="58" spans="41:125" ht="18" customHeight="1">
      <c r="AO58" s="180"/>
      <c r="AS58" s="180"/>
      <c r="AT58" s="180"/>
      <c r="AU58" s="180"/>
      <c r="AV58" s="180"/>
      <c r="BU58" s="388"/>
      <c r="CU58" s="180"/>
      <c r="CV58" s="180"/>
      <c r="CW58" s="180"/>
      <c r="DM58" s="405" t="s">
        <v>143</v>
      </c>
      <c r="DU58" s="192" t="s">
        <v>144</v>
      </c>
    </row>
    <row r="59" spans="41:51" ht="18" customHeight="1">
      <c r="AO59" s="183">
        <v>13</v>
      </c>
      <c r="AS59" s="183">
        <v>16</v>
      </c>
      <c r="AY59" s="184" t="s">
        <v>18</v>
      </c>
    </row>
    <row r="60" spans="35:91" ht="18" customHeight="1">
      <c r="AI60" s="397" t="s">
        <v>8</v>
      </c>
      <c r="AR60" s="180"/>
      <c r="AS60" s="180"/>
      <c r="AT60" s="180"/>
      <c r="CM60" s="189" t="s">
        <v>84</v>
      </c>
    </row>
    <row r="61" spans="45:99" ht="18" customHeight="1" thickBot="1">
      <c r="AS61" s="180"/>
      <c r="AT61" s="180"/>
      <c r="AU61" s="180"/>
      <c r="AV61" s="180"/>
      <c r="BU61" s="388"/>
      <c r="CO61" s="180"/>
      <c r="CP61" s="180"/>
      <c r="CQ61" s="180"/>
      <c r="CU61" s="180"/>
    </row>
    <row r="62" spans="42:189" ht="18" customHeight="1" thickTop="1">
      <c r="AP62" s="180"/>
      <c r="AV62" s="180"/>
      <c r="BF62" s="184" t="s">
        <v>19</v>
      </c>
      <c r="CQ62" s="183">
        <v>28</v>
      </c>
      <c r="CU62" s="183">
        <v>30</v>
      </c>
      <c r="EQ62" s="414"/>
      <c r="ER62" s="415"/>
      <c r="ES62" s="415"/>
      <c r="ET62" s="415"/>
      <c r="EU62" s="415"/>
      <c r="EV62" s="415"/>
      <c r="EW62" s="415"/>
      <c r="EX62" s="415"/>
      <c r="EY62" s="415"/>
      <c r="EZ62" s="415"/>
      <c r="FA62" s="415"/>
      <c r="FB62" s="415"/>
      <c r="FC62" s="415"/>
      <c r="FD62" s="415"/>
      <c r="FE62" s="415"/>
      <c r="FF62" s="415"/>
      <c r="FG62" s="415"/>
      <c r="FH62" s="415"/>
      <c r="FI62" s="415"/>
      <c r="FJ62" s="415"/>
      <c r="FK62" s="415"/>
      <c r="FL62" s="415"/>
      <c r="FM62" s="415"/>
      <c r="FN62" s="415"/>
      <c r="FO62" s="415"/>
      <c r="FP62" s="415"/>
      <c r="FQ62" s="415"/>
      <c r="FR62" s="415"/>
      <c r="FS62" s="415"/>
      <c r="FT62" s="415"/>
      <c r="FU62" s="415"/>
      <c r="FV62" s="415"/>
      <c r="FW62" s="415"/>
      <c r="FX62" s="415"/>
      <c r="FY62" s="415"/>
      <c r="FZ62" s="415"/>
      <c r="GA62" s="415"/>
      <c r="GB62" s="415"/>
      <c r="GC62" s="415"/>
      <c r="GD62" s="415"/>
      <c r="GE62" s="415"/>
      <c r="GF62" s="415"/>
      <c r="GG62" s="416"/>
    </row>
    <row r="63" spans="42:189" ht="18" customHeight="1">
      <c r="AP63" s="394">
        <v>14</v>
      </c>
      <c r="AQ63" s="180"/>
      <c r="AV63" s="183">
        <v>17</v>
      </c>
      <c r="CM63" s="189" t="s">
        <v>85</v>
      </c>
      <c r="CQ63" s="180"/>
      <c r="EQ63" s="417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418"/>
    </row>
    <row r="64" spans="43:189" ht="18" customHeight="1">
      <c r="AQ64" s="188">
        <v>101</v>
      </c>
      <c r="AY64" s="180"/>
      <c r="AZ64" s="180"/>
      <c r="BA64" s="180"/>
      <c r="BU64" s="388"/>
      <c r="CM64" s="180"/>
      <c r="CN64" s="180"/>
      <c r="CO64" s="180"/>
      <c r="EQ64" s="417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418"/>
    </row>
    <row r="65" spans="48:189" ht="18" customHeight="1">
      <c r="AV65" s="180"/>
      <c r="AY65" s="180"/>
      <c r="AZ65" s="180"/>
      <c r="BF65" s="184" t="s">
        <v>62</v>
      </c>
      <c r="CQ65" s="180"/>
      <c r="EQ65" s="417"/>
      <c r="ER65" s="384"/>
      <c r="ES65" s="68"/>
      <c r="ET65" s="68"/>
      <c r="EU65" s="423"/>
      <c r="EV65" s="68"/>
      <c r="EX65" s="68"/>
      <c r="EY65" s="68"/>
      <c r="EZ65" s="68"/>
      <c r="FA65" s="180"/>
      <c r="FB65" s="384"/>
      <c r="FC65" s="384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384"/>
      <c r="FP65" s="384"/>
      <c r="FQ65" s="384"/>
      <c r="FR65" s="384"/>
      <c r="FS65" s="384"/>
      <c r="FT65" s="68"/>
      <c r="FU65" s="384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418"/>
    </row>
    <row r="66" spans="45:189" ht="18" customHeight="1">
      <c r="AS66" s="180"/>
      <c r="AV66" s="183">
        <v>18</v>
      </c>
      <c r="AY66" s="183">
        <v>20</v>
      </c>
      <c r="AZ66" s="180"/>
      <c r="CI66" s="191" t="s">
        <v>90</v>
      </c>
      <c r="CJ66" s="180"/>
      <c r="CQ66" s="183">
        <v>27</v>
      </c>
      <c r="EQ66" s="417"/>
      <c r="ER66" s="68"/>
      <c r="ES66" s="68"/>
      <c r="ET66" s="68"/>
      <c r="EU66" s="68"/>
      <c r="EV66" s="68"/>
      <c r="EW66" s="68"/>
      <c r="EX66" s="68"/>
      <c r="EY66" s="68"/>
      <c r="EZ66" s="68"/>
      <c r="FA66" s="188" t="s">
        <v>182</v>
      </c>
      <c r="FB66" s="68"/>
      <c r="FC66" s="384"/>
      <c r="FD66" s="384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384"/>
      <c r="FT66" s="68"/>
      <c r="FU66" s="68"/>
      <c r="FV66" s="68"/>
      <c r="FW66" s="68"/>
      <c r="FX66" s="68"/>
      <c r="FY66" s="68"/>
      <c r="FZ66" s="68"/>
      <c r="GA66" s="406" t="s">
        <v>173</v>
      </c>
      <c r="GB66" s="68"/>
      <c r="GD66" s="68"/>
      <c r="GE66" s="68"/>
      <c r="GF66" s="68"/>
      <c r="GG66" s="418"/>
    </row>
    <row r="67" spans="53:189" ht="18" customHeight="1">
      <c r="BA67" s="180"/>
      <c r="BB67" s="180"/>
      <c r="BC67" s="180"/>
      <c r="BU67" s="388"/>
      <c r="CH67" s="180"/>
      <c r="CI67" s="180"/>
      <c r="CJ67" s="180"/>
      <c r="EQ67" s="417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384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407">
        <v>5447</v>
      </c>
      <c r="GB67" s="68"/>
      <c r="GD67" s="68"/>
      <c r="GE67" s="68"/>
      <c r="GF67" s="68"/>
      <c r="GG67" s="418"/>
    </row>
    <row r="68" spans="42:189" ht="18" customHeight="1">
      <c r="AP68" s="180"/>
      <c r="BB68" s="180"/>
      <c r="BF68" s="184" t="s">
        <v>65</v>
      </c>
      <c r="CK68" s="443" t="s">
        <v>89</v>
      </c>
      <c r="EQ68" s="417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384"/>
      <c r="FW68" s="68"/>
      <c r="FX68" s="68"/>
      <c r="FY68" s="68"/>
      <c r="FZ68" s="68"/>
      <c r="GA68" s="68"/>
      <c r="GB68" s="68"/>
      <c r="GD68" s="68"/>
      <c r="GE68" s="68"/>
      <c r="GF68" s="68"/>
      <c r="GG68" s="418"/>
    </row>
    <row r="69" spans="41:189" ht="18" customHeight="1">
      <c r="AO69" s="387" t="s">
        <v>187</v>
      </c>
      <c r="AP69" s="427" t="s">
        <v>184</v>
      </c>
      <c r="AW69" s="442" t="s">
        <v>12</v>
      </c>
      <c r="BC69" s="185" t="s">
        <v>60</v>
      </c>
      <c r="BD69" s="180"/>
      <c r="CJ69" s="180"/>
      <c r="CK69" s="180"/>
      <c r="EQ69" s="417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426" t="s">
        <v>183</v>
      </c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384"/>
      <c r="FX69" s="384"/>
      <c r="FY69" s="384"/>
      <c r="FZ69" s="68"/>
      <c r="GA69" s="384"/>
      <c r="GB69" s="68"/>
      <c r="GD69" s="68"/>
      <c r="GE69" s="68"/>
      <c r="GG69" s="418"/>
    </row>
    <row r="70" spans="41:189" ht="18" customHeight="1">
      <c r="AO70" s="387" t="s">
        <v>188</v>
      </c>
      <c r="AP70" s="427" t="s">
        <v>185</v>
      </c>
      <c r="AU70" s="180"/>
      <c r="BD70" s="180"/>
      <c r="BE70" s="180"/>
      <c r="BF70" s="180"/>
      <c r="BG70" s="180"/>
      <c r="BU70" s="388"/>
      <c r="CH70" s="180"/>
      <c r="CI70" s="180"/>
      <c r="CJ70" s="180"/>
      <c r="CK70" s="180"/>
      <c r="CM70" s="180"/>
      <c r="EQ70" s="417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424" t="s">
        <v>181</v>
      </c>
      <c r="GG70" s="418"/>
    </row>
    <row r="71" spans="41:189" ht="18" customHeight="1">
      <c r="AO71" s="387" t="s">
        <v>189</v>
      </c>
      <c r="AP71" s="427" t="s">
        <v>186</v>
      </c>
      <c r="AW71" s="389" t="s">
        <v>11</v>
      </c>
      <c r="AZ71" s="180"/>
      <c r="BB71" s="180"/>
      <c r="CL71" s="180"/>
      <c r="CM71" s="183">
        <v>26</v>
      </c>
      <c r="EQ71" s="417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418"/>
    </row>
    <row r="72" spans="52:189" ht="18" customHeight="1">
      <c r="AZ72" s="180"/>
      <c r="BB72" s="180"/>
      <c r="BC72" s="185" t="s">
        <v>63</v>
      </c>
      <c r="CH72" s="189" t="s">
        <v>88</v>
      </c>
      <c r="CJ72" s="180"/>
      <c r="CK72" s="180"/>
      <c r="CL72" s="180"/>
      <c r="EQ72" s="417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418"/>
    </row>
    <row r="73" spans="53:189" ht="18" customHeight="1">
      <c r="BA73" s="180"/>
      <c r="BB73" s="180"/>
      <c r="BU73" s="388"/>
      <c r="CH73" s="180"/>
      <c r="CI73" s="180"/>
      <c r="CJ73" s="180"/>
      <c r="CK73" s="180"/>
      <c r="EQ73" s="417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418"/>
    </row>
    <row r="74" spans="49:189" ht="18" customHeight="1">
      <c r="AW74" s="180"/>
      <c r="BB74" s="180"/>
      <c r="CJ74" s="180"/>
      <c r="EQ74" s="417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418"/>
    </row>
    <row r="75" spans="49:189" ht="18" customHeight="1">
      <c r="AW75" s="188">
        <v>104</v>
      </c>
      <c r="AZ75" s="180"/>
      <c r="BB75" s="180"/>
      <c r="CF75" s="189" t="s">
        <v>87</v>
      </c>
      <c r="CH75" s="180"/>
      <c r="CI75" s="180"/>
      <c r="EQ75" s="417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418"/>
    </row>
    <row r="76" spans="53:189" ht="18" customHeight="1">
      <c r="BA76" s="180"/>
      <c r="BB76" s="180"/>
      <c r="BC76" s="180"/>
      <c r="BU76" s="388"/>
      <c r="CF76" s="180"/>
      <c r="CG76" s="180"/>
      <c r="CH76" s="180"/>
      <c r="CI76" s="180"/>
      <c r="EQ76" s="417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418"/>
    </row>
    <row r="77" spans="54:189" ht="18" customHeight="1">
      <c r="BB77" s="180"/>
      <c r="EQ77" s="417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418"/>
    </row>
    <row r="78" spans="55:189" ht="18" customHeight="1">
      <c r="BC78" s="180"/>
      <c r="BD78" s="180"/>
      <c r="CF78" s="189" t="s">
        <v>86</v>
      </c>
      <c r="CI78" s="406" t="s">
        <v>173</v>
      </c>
      <c r="EQ78" s="417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419" t="s">
        <v>180</v>
      </c>
      <c r="FR78" s="68"/>
      <c r="FS78" s="68"/>
      <c r="FT78" s="68"/>
      <c r="FU78" s="68"/>
      <c r="FV78" s="68"/>
      <c r="FW78" s="68"/>
      <c r="FX78" s="68"/>
      <c r="FY78" s="68"/>
      <c r="FZ78" s="68"/>
      <c r="GA78" s="406" t="s">
        <v>173</v>
      </c>
      <c r="GB78" s="68"/>
      <c r="GC78" s="68"/>
      <c r="GD78" s="68"/>
      <c r="GE78" s="68"/>
      <c r="GF78" s="68"/>
      <c r="GG78" s="418"/>
    </row>
    <row r="79" spans="53:189" ht="18" customHeight="1">
      <c r="BA79" s="180"/>
      <c r="BB79" s="180"/>
      <c r="BC79" s="180"/>
      <c r="BM79" s="180"/>
      <c r="BN79" s="180"/>
      <c r="BU79" s="180"/>
      <c r="BW79" s="180"/>
      <c r="BX79" s="180"/>
      <c r="CC79" s="180"/>
      <c r="CI79" s="407">
        <v>5425</v>
      </c>
      <c r="EQ79" s="417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384"/>
      <c r="FR79" s="384"/>
      <c r="FS79" s="68"/>
      <c r="FT79" s="68"/>
      <c r="FU79" s="68"/>
      <c r="FV79" s="68"/>
      <c r="FW79" s="68"/>
      <c r="FX79" s="68"/>
      <c r="FY79" s="68"/>
      <c r="FZ79" s="68"/>
      <c r="GA79" s="407">
        <v>5115</v>
      </c>
      <c r="GB79" s="68"/>
      <c r="GC79" s="68"/>
      <c r="GD79" s="68"/>
      <c r="GE79" s="68"/>
      <c r="GF79" s="68"/>
      <c r="GG79" s="418"/>
    </row>
    <row r="80" spans="54:189" ht="18" customHeight="1">
      <c r="BB80" s="180"/>
      <c r="EQ80" s="417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384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418"/>
    </row>
    <row r="81" spans="1:189" ht="18" customHeight="1">
      <c r="A81" s="68"/>
      <c r="BC81" s="180"/>
      <c r="BD81" s="180"/>
      <c r="EQ81" s="417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384"/>
      <c r="FT81" s="384"/>
      <c r="FU81" s="384"/>
      <c r="FV81" s="68"/>
      <c r="FW81" s="68"/>
      <c r="FX81" s="68"/>
      <c r="FY81" s="68"/>
      <c r="FZ81" s="68"/>
      <c r="GA81" s="384"/>
      <c r="GB81" s="68"/>
      <c r="GC81" s="68"/>
      <c r="GE81" s="68"/>
      <c r="GF81" s="68"/>
      <c r="GG81" s="418"/>
    </row>
    <row r="82" spans="1:189" ht="18" customHeight="1">
      <c r="A82" s="68"/>
      <c r="AY82" s="180"/>
      <c r="BA82" s="180"/>
      <c r="BB82" s="180"/>
      <c r="BC82" s="180"/>
      <c r="BH82" s="180"/>
      <c r="BM82" s="180"/>
      <c r="BU82" s="180"/>
      <c r="BW82" s="180"/>
      <c r="BX82" s="180"/>
      <c r="CC82" s="180"/>
      <c r="EQ82" s="417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384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418"/>
    </row>
    <row r="83" spans="1:189" ht="18" customHeight="1">
      <c r="A83" s="68"/>
      <c r="AY83" s="411" t="s">
        <v>190</v>
      </c>
      <c r="BB83" s="180"/>
      <c r="CK83" s="406" t="s">
        <v>173</v>
      </c>
      <c r="EQ83" s="417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384"/>
      <c r="FV83" s="384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418"/>
    </row>
    <row r="84" spans="1:189" ht="18" customHeight="1">
      <c r="A84" s="68"/>
      <c r="AY84" s="412" t="s">
        <v>193</v>
      </c>
      <c r="BB84" s="188">
        <v>106</v>
      </c>
      <c r="BC84" s="180"/>
      <c r="BD84" s="180"/>
      <c r="CK84" s="407">
        <v>5299</v>
      </c>
      <c r="EQ84" s="417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384"/>
      <c r="FT84" s="68"/>
      <c r="FU84" s="384"/>
      <c r="FV84" s="384"/>
      <c r="FW84" s="384"/>
      <c r="FX84" s="384"/>
      <c r="FY84" s="68"/>
      <c r="FZ84" s="68"/>
      <c r="GA84" s="384"/>
      <c r="GB84" s="68"/>
      <c r="GC84" s="68"/>
      <c r="GD84" s="68"/>
      <c r="GF84" s="68"/>
      <c r="GG84" s="418"/>
    </row>
    <row r="85" spans="1:189" ht="18" customHeight="1" thickBot="1">
      <c r="A85" s="68"/>
      <c r="B85" s="95" t="s">
        <v>37</v>
      </c>
      <c r="C85" s="96" t="s">
        <v>38</v>
      </c>
      <c r="D85" s="96" t="s">
        <v>39</v>
      </c>
      <c r="E85" s="96" t="s">
        <v>40</v>
      </c>
      <c r="F85" s="97" t="s">
        <v>41</v>
      </c>
      <c r="G85" s="98"/>
      <c r="H85" s="96" t="s">
        <v>37</v>
      </c>
      <c r="I85" s="96" t="s">
        <v>38</v>
      </c>
      <c r="J85" s="97" t="s">
        <v>41</v>
      </c>
      <c r="K85" s="98"/>
      <c r="L85" s="96" t="s">
        <v>37</v>
      </c>
      <c r="M85" s="96" t="s">
        <v>38</v>
      </c>
      <c r="N85" s="97" t="s">
        <v>41</v>
      </c>
      <c r="O85" s="98"/>
      <c r="P85" s="96" t="s">
        <v>37</v>
      </c>
      <c r="Q85" s="96" t="s">
        <v>38</v>
      </c>
      <c r="R85" s="97" t="s">
        <v>41</v>
      </c>
      <c r="S85" s="98"/>
      <c r="T85" s="96" t="s">
        <v>37</v>
      </c>
      <c r="U85" s="96" t="s">
        <v>38</v>
      </c>
      <c r="V85" s="97" t="s">
        <v>41</v>
      </c>
      <c r="W85" s="98"/>
      <c r="X85" s="96" t="s">
        <v>37</v>
      </c>
      <c r="Y85" s="96" t="s">
        <v>38</v>
      </c>
      <c r="Z85" s="99" t="s">
        <v>41</v>
      </c>
      <c r="AJ85" s="95" t="s">
        <v>37</v>
      </c>
      <c r="AK85" s="96" t="s">
        <v>38</v>
      </c>
      <c r="AL85" s="96" t="s">
        <v>39</v>
      </c>
      <c r="AM85" s="96" t="s">
        <v>40</v>
      </c>
      <c r="AN85" s="124" t="s">
        <v>41</v>
      </c>
      <c r="AO85" s="379"/>
      <c r="AP85" s="379"/>
      <c r="AQ85" s="466" t="s">
        <v>43</v>
      </c>
      <c r="AR85" s="466"/>
      <c r="AS85" s="379"/>
      <c r="AT85" s="380"/>
      <c r="BB85" s="180"/>
      <c r="BC85" s="180"/>
      <c r="BG85" s="180"/>
      <c r="BH85" s="180"/>
      <c r="BI85" s="180"/>
      <c r="BM85" s="180"/>
      <c r="BU85" s="180"/>
      <c r="BW85" s="180"/>
      <c r="BX85" s="180"/>
      <c r="CC85" s="180"/>
      <c r="CV85" s="95" t="s">
        <v>37</v>
      </c>
      <c r="CW85" s="96" t="s">
        <v>38</v>
      </c>
      <c r="CX85" s="96" t="s">
        <v>39</v>
      </c>
      <c r="CY85" s="96" t="s">
        <v>40</v>
      </c>
      <c r="CZ85" s="124" t="s">
        <v>41</v>
      </c>
      <c r="DA85" s="379"/>
      <c r="DB85" s="379"/>
      <c r="DC85" s="466" t="s">
        <v>43</v>
      </c>
      <c r="DD85" s="466"/>
      <c r="DE85" s="379"/>
      <c r="DF85" s="380"/>
      <c r="DR85" s="95" t="s">
        <v>37</v>
      </c>
      <c r="DS85" s="96" t="s">
        <v>38</v>
      </c>
      <c r="DT85" s="97" t="s">
        <v>41</v>
      </c>
      <c r="DU85" s="98"/>
      <c r="DV85" s="96" t="s">
        <v>37</v>
      </c>
      <c r="DW85" s="96" t="s">
        <v>38</v>
      </c>
      <c r="DX85" s="97" t="s">
        <v>41</v>
      </c>
      <c r="DY85" s="98"/>
      <c r="DZ85" s="96" t="s">
        <v>37</v>
      </c>
      <c r="EA85" s="96" t="s">
        <v>38</v>
      </c>
      <c r="EB85" s="97" t="s">
        <v>41</v>
      </c>
      <c r="EC85" s="98"/>
      <c r="ED85" s="96" t="s">
        <v>37</v>
      </c>
      <c r="EE85" s="96" t="s">
        <v>38</v>
      </c>
      <c r="EF85" s="97" t="s">
        <v>41</v>
      </c>
      <c r="EG85" s="98"/>
      <c r="EH85" s="96" t="s">
        <v>37</v>
      </c>
      <c r="EI85" s="96" t="s">
        <v>38</v>
      </c>
      <c r="EJ85" s="96" t="s">
        <v>39</v>
      </c>
      <c r="EK85" s="96" t="s">
        <v>40</v>
      </c>
      <c r="EL85" s="99" t="s">
        <v>41</v>
      </c>
      <c r="EQ85" s="417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418"/>
    </row>
    <row r="86" spans="1:189" ht="18" customHeight="1" thickTop="1">
      <c r="A86" s="68"/>
      <c r="B86" s="100"/>
      <c r="C86" s="101"/>
      <c r="D86" s="101"/>
      <c r="E86" s="102"/>
      <c r="F86" s="102"/>
      <c r="G86" s="102"/>
      <c r="H86" s="102"/>
      <c r="I86" s="102"/>
      <c r="J86" s="102"/>
      <c r="K86" s="102"/>
      <c r="L86" s="102"/>
      <c r="M86" s="102"/>
      <c r="N86" s="31" t="s">
        <v>67</v>
      </c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3"/>
      <c r="AJ86" s="376"/>
      <c r="AK86" s="102"/>
      <c r="AL86" s="102"/>
      <c r="AM86" s="102"/>
      <c r="AN86" s="102"/>
      <c r="AO86" s="31" t="s">
        <v>44</v>
      </c>
      <c r="AP86" s="102"/>
      <c r="AQ86" s="102"/>
      <c r="AR86" s="102"/>
      <c r="AS86" s="102"/>
      <c r="AT86" s="381"/>
      <c r="BC86" s="180"/>
      <c r="BD86" s="180"/>
      <c r="BE86" s="180"/>
      <c r="BH86" s="487">
        <v>151</v>
      </c>
      <c r="CV86" s="376"/>
      <c r="CW86" s="102"/>
      <c r="CX86" s="102"/>
      <c r="CY86" s="102"/>
      <c r="CZ86" s="102"/>
      <c r="DA86" s="31" t="s">
        <v>44</v>
      </c>
      <c r="DB86" s="102"/>
      <c r="DC86" s="102"/>
      <c r="DD86" s="102"/>
      <c r="DE86" s="102"/>
      <c r="DF86" s="381"/>
      <c r="DR86" s="376"/>
      <c r="DS86" s="102"/>
      <c r="DT86" s="102"/>
      <c r="DU86" s="102"/>
      <c r="DV86" s="102"/>
      <c r="DW86" s="102"/>
      <c r="DX86" s="102"/>
      <c r="DY86" s="102"/>
      <c r="DZ86" s="102"/>
      <c r="EA86" s="102"/>
      <c r="EB86" s="31" t="s">
        <v>67</v>
      </c>
      <c r="EC86" s="102"/>
      <c r="ED86" s="102"/>
      <c r="EE86" s="102"/>
      <c r="EF86" s="102"/>
      <c r="EG86" s="102"/>
      <c r="EH86" s="102"/>
      <c r="EI86" s="102"/>
      <c r="EJ86" s="101"/>
      <c r="EK86" s="102"/>
      <c r="EL86" s="103"/>
      <c r="EQ86" s="417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418"/>
    </row>
    <row r="87" spans="1:189" ht="18" customHeight="1" thickBot="1">
      <c r="A87" s="68"/>
      <c r="B87" s="104"/>
      <c r="C87" s="105"/>
      <c r="D87" s="105"/>
      <c r="E87" s="105"/>
      <c r="F87" s="106"/>
      <c r="G87" s="106"/>
      <c r="H87" s="105"/>
      <c r="I87" s="105"/>
      <c r="J87" s="106"/>
      <c r="K87" s="106"/>
      <c r="L87" s="105"/>
      <c r="M87" s="105"/>
      <c r="N87" s="106"/>
      <c r="O87" s="106"/>
      <c r="P87" s="105"/>
      <c r="Q87" s="105"/>
      <c r="R87" s="106"/>
      <c r="S87" s="106"/>
      <c r="T87" s="105"/>
      <c r="U87" s="105"/>
      <c r="V87" s="106"/>
      <c r="W87" s="106"/>
      <c r="X87" s="105"/>
      <c r="Y87" s="105"/>
      <c r="Z87" s="57"/>
      <c r="AJ87" s="104"/>
      <c r="AK87" s="105"/>
      <c r="AL87" s="105"/>
      <c r="AM87" s="78"/>
      <c r="AN87" s="126"/>
      <c r="AO87" s="127"/>
      <c r="AP87" s="56"/>
      <c r="AQ87" s="56"/>
      <c r="AR87" s="68"/>
      <c r="AT87" s="12"/>
      <c r="BB87" s="188"/>
      <c r="BC87" s="180"/>
      <c r="BE87" s="188">
        <v>149</v>
      </c>
      <c r="BF87" s="180"/>
      <c r="BH87" s="487"/>
      <c r="BM87" s="180"/>
      <c r="BU87" s="180"/>
      <c r="CM87" s="413" t="s">
        <v>203</v>
      </c>
      <c r="CV87" s="104"/>
      <c r="CW87" s="105"/>
      <c r="CX87" s="105"/>
      <c r="CY87" s="78"/>
      <c r="CZ87" s="126"/>
      <c r="DA87" s="127"/>
      <c r="DB87" s="56"/>
      <c r="DC87" s="56"/>
      <c r="DD87" s="68"/>
      <c r="DF87" s="12"/>
      <c r="DR87" s="104"/>
      <c r="DS87" s="105"/>
      <c r="DT87" s="106"/>
      <c r="DU87" s="125"/>
      <c r="DV87" s="105"/>
      <c r="DW87" s="105"/>
      <c r="DX87" s="106"/>
      <c r="DY87" s="107"/>
      <c r="DZ87" s="105"/>
      <c r="EA87" s="105"/>
      <c r="EB87" s="106"/>
      <c r="EC87" s="107"/>
      <c r="ED87" s="105"/>
      <c r="EE87" s="105"/>
      <c r="EF87" s="106"/>
      <c r="EG87" s="107"/>
      <c r="EH87" s="105"/>
      <c r="EI87" s="105"/>
      <c r="EJ87" s="105"/>
      <c r="EK87" s="105"/>
      <c r="EL87" s="57"/>
      <c r="EQ87" s="420"/>
      <c r="ER87" s="421"/>
      <c r="ES87" s="421"/>
      <c r="ET87" s="421"/>
      <c r="EU87" s="421"/>
      <c r="EV87" s="421"/>
      <c r="EW87" s="421"/>
      <c r="EX87" s="421"/>
      <c r="EY87" s="421"/>
      <c r="EZ87" s="421"/>
      <c r="FA87" s="421"/>
      <c r="FB87" s="421"/>
      <c r="FC87" s="421"/>
      <c r="FD87" s="421"/>
      <c r="FE87" s="421"/>
      <c r="FF87" s="421"/>
      <c r="FG87" s="421"/>
      <c r="FH87" s="421"/>
      <c r="FI87" s="421"/>
      <c r="FJ87" s="421"/>
      <c r="FK87" s="421"/>
      <c r="FL87" s="421"/>
      <c r="FM87" s="421"/>
      <c r="FN87" s="421"/>
      <c r="FO87" s="421"/>
      <c r="FP87" s="421"/>
      <c r="FQ87" s="421"/>
      <c r="FR87" s="421"/>
      <c r="FS87" s="421"/>
      <c r="FT87" s="421"/>
      <c r="FU87" s="421"/>
      <c r="FV87" s="421"/>
      <c r="FW87" s="421"/>
      <c r="FX87" s="421"/>
      <c r="FY87" s="421"/>
      <c r="FZ87" s="421"/>
      <c r="GA87" s="421"/>
      <c r="GB87" s="421"/>
      <c r="GC87" s="421"/>
      <c r="GD87" s="421"/>
      <c r="GE87" s="421"/>
      <c r="GF87" s="421"/>
      <c r="GG87" s="422"/>
    </row>
    <row r="88" spans="1:142" ht="18" customHeight="1" thickTop="1">
      <c r="A88" s="68"/>
      <c r="B88" s="104"/>
      <c r="C88" s="105"/>
      <c r="D88" s="105"/>
      <c r="E88" s="105"/>
      <c r="F88" s="106"/>
      <c r="G88" s="107"/>
      <c r="H88" s="128">
        <v>2</v>
      </c>
      <c r="I88" s="129">
        <v>198.301</v>
      </c>
      <c r="J88" s="115" t="s">
        <v>42</v>
      </c>
      <c r="K88" s="107"/>
      <c r="L88" s="108">
        <v>6</v>
      </c>
      <c r="M88" s="109">
        <v>198.381</v>
      </c>
      <c r="N88" s="115" t="s">
        <v>42</v>
      </c>
      <c r="O88" s="107"/>
      <c r="P88" s="108">
        <v>12</v>
      </c>
      <c r="Q88" s="109">
        <v>198.507</v>
      </c>
      <c r="R88" s="115" t="s">
        <v>42</v>
      </c>
      <c r="S88" s="107"/>
      <c r="T88" s="108">
        <v>17</v>
      </c>
      <c r="U88" s="109">
        <v>198.562</v>
      </c>
      <c r="V88" s="115" t="s">
        <v>42</v>
      </c>
      <c r="W88" s="107"/>
      <c r="X88" s="108">
        <v>22</v>
      </c>
      <c r="Y88" s="109">
        <v>198.678</v>
      </c>
      <c r="Z88" s="110" t="s">
        <v>42</v>
      </c>
      <c r="AB88" s="180"/>
      <c r="AC88" s="180"/>
      <c r="AD88" s="180"/>
      <c r="AE88" s="180"/>
      <c r="AF88" s="180"/>
      <c r="AG88" s="180"/>
      <c r="AH88" s="180"/>
      <c r="AJ88" s="132">
        <v>104</v>
      </c>
      <c r="AK88" s="129">
        <v>198.571</v>
      </c>
      <c r="AL88" s="113">
        <v>42</v>
      </c>
      <c r="AM88" s="114">
        <f>AK88+AL88*0.001</f>
        <v>198.613</v>
      </c>
      <c r="AN88" s="126" t="s">
        <v>45</v>
      </c>
      <c r="AO88" s="133" t="s">
        <v>174</v>
      </c>
      <c r="AP88" s="56"/>
      <c r="AQ88" s="56"/>
      <c r="AR88" s="68"/>
      <c r="AT88" s="12"/>
      <c r="BD88" s="180"/>
      <c r="BH88" s="180"/>
      <c r="BI88" s="180"/>
      <c r="BJ88" s="180"/>
      <c r="BM88" s="180"/>
      <c r="BU88" s="180"/>
      <c r="BW88" s="180"/>
      <c r="BX88" s="180"/>
      <c r="CC88" s="180"/>
      <c r="CV88" s="132">
        <v>29</v>
      </c>
      <c r="CW88" s="129">
        <v>198.972</v>
      </c>
      <c r="CX88" s="113">
        <v>-42</v>
      </c>
      <c r="CY88" s="114">
        <f>CW88+CX88*0.001</f>
        <v>198.93</v>
      </c>
      <c r="CZ88" s="126" t="s">
        <v>45</v>
      </c>
      <c r="DA88" s="133" t="s">
        <v>46</v>
      </c>
      <c r="DB88" s="56"/>
      <c r="DC88" s="56"/>
      <c r="DD88" s="68"/>
      <c r="DF88" s="12"/>
      <c r="DR88" s="132">
        <v>201</v>
      </c>
      <c r="DS88" s="382">
        <v>199.702</v>
      </c>
      <c r="DT88" s="115" t="s">
        <v>42</v>
      </c>
      <c r="DU88" s="125"/>
      <c r="DV88" s="108">
        <v>31</v>
      </c>
      <c r="DW88" s="109">
        <v>199.014</v>
      </c>
      <c r="DX88" s="115" t="s">
        <v>42</v>
      </c>
      <c r="DY88" s="107"/>
      <c r="DZ88" s="108">
        <v>39</v>
      </c>
      <c r="EA88" s="109">
        <v>199.157</v>
      </c>
      <c r="EB88" s="115" t="s">
        <v>42</v>
      </c>
      <c r="EC88" s="107"/>
      <c r="ED88" s="108">
        <v>44</v>
      </c>
      <c r="EE88" s="109">
        <v>199.283</v>
      </c>
      <c r="EF88" s="115" t="s">
        <v>42</v>
      </c>
      <c r="EG88" s="107"/>
      <c r="EH88" s="105"/>
      <c r="EI88" s="105"/>
      <c r="EJ88" s="105"/>
      <c r="EK88" s="105"/>
      <c r="EL88" s="57"/>
    </row>
    <row r="89" spans="1:142" ht="18" customHeight="1">
      <c r="A89" s="68"/>
      <c r="B89" s="104"/>
      <c r="C89" s="105"/>
      <c r="D89" s="105"/>
      <c r="E89" s="105"/>
      <c r="F89" s="106"/>
      <c r="G89" s="107"/>
      <c r="H89" s="105"/>
      <c r="I89" s="105"/>
      <c r="J89" s="106"/>
      <c r="K89" s="107"/>
      <c r="L89" s="105"/>
      <c r="M89" s="105"/>
      <c r="N89" s="106"/>
      <c r="O89" s="107"/>
      <c r="P89" s="105"/>
      <c r="Q89" s="105"/>
      <c r="R89" s="106"/>
      <c r="S89" s="107"/>
      <c r="T89" s="105"/>
      <c r="U89" s="105"/>
      <c r="V89" s="106"/>
      <c r="W89" s="107"/>
      <c r="X89" s="105"/>
      <c r="Y89" s="105"/>
      <c r="Z89" s="110"/>
      <c r="AJ89" s="104"/>
      <c r="AK89" s="105"/>
      <c r="AL89" s="105"/>
      <c r="AM89" s="78"/>
      <c r="AN89" s="126"/>
      <c r="AO89" s="127"/>
      <c r="AR89" s="68"/>
      <c r="AT89" s="12"/>
      <c r="CV89" s="104"/>
      <c r="CW89" s="105"/>
      <c r="CX89" s="105"/>
      <c r="CY89" s="78"/>
      <c r="CZ89" s="126"/>
      <c r="DA89" s="127"/>
      <c r="DD89" s="68"/>
      <c r="DF89" s="12"/>
      <c r="DR89" s="104"/>
      <c r="DS89" s="105"/>
      <c r="DT89" s="106"/>
      <c r="DU89" s="125"/>
      <c r="DV89" s="105"/>
      <c r="DW89" s="105"/>
      <c r="DX89" s="106"/>
      <c r="DY89" s="107"/>
      <c r="DZ89" s="105"/>
      <c r="EA89" s="105"/>
      <c r="EB89" s="106"/>
      <c r="EC89" s="107"/>
      <c r="ED89" s="105"/>
      <c r="EE89" s="105"/>
      <c r="EF89" s="106"/>
      <c r="EG89" s="107"/>
      <c r="EH89" s="105"/>
      <c r="EI89" s="105"/>
      <c r="EJ89" s="105"/>
      <c r="EK89" s="105"/>
      <c r="EL89" s="57"/>
    </row>
    <row r="90" spans="1:142" ht="18" customHeight="1">
      <c r="A90" s="68"/>
      <c r="B90" s="111">
        <v>1</v>
      </c>
      <c r="C90" s="112">
        <v>198.301</v>
      </c>
      <c r="D90" s="113">
        <v>55</v>
      </c>
      <c r="E90" s="114">
        <f>C90+D90*0.001</f>
        <v>198.356</v>
      </c>
      <c r="F90" s="115" t="s">
        <v>42</v>
      </c>
      <c r="G90" s="107"/>
      <c r="H90" s="123">
        <v>901</v>
      </c>
      <c r="I90" s="74">
        <v>198.341</v>
      </c>
      <c r="J90" s="115" t="s">
        <v>167</v>
      </c>
      <c r="K90" s="107"/>
      <c r="L90" s="108">
        <v>7</v>
      </c>
      <c r="M90" s="109">
        <v>198.414</v>
      </c>
      <c r="N90" s="115" t="s">
        <v>42</v>
      </c>
      <c r="O90" s="107"/>
      <c r="P90" s="108">
        <v>13</v>
      </c>
      <c r="Q90" s="109">
        <v>198.509</v>
      </c>
      <c r="R90" s="115" t="s">
        <v>42</v>
      </c>
      <c r="S90" s="107"/>
      <c r="T90" s="108">
        <v>18</v>
      </c>
      <c r="U90" s="109">
        <v>198.561</v>
      </c>
      <c r="V90" s="115" t="s">
        <v>42</v>
      </c>
      <c r="W90" s="107"/>
      <c r="X90" s="108">
        <v>23</v>
      </c>
      <c r="Y90" s="109">
        <v>198.723</v>
      </c>
      <c r="Z90" s="110" t="s">
        <v>42</v>
      </c>
      <c r="AJ90" s="132">
        <v>106</v>
      </c>
      <c r="AK90" s="129">
        <v>198.617</v>
      </c>
      <c r="AL90" s="113">
        <v>42</v>
      </c>
      <c r="AM90" s="114">
        <f>AK90+AL90*0.001</f>
        <v>198.659</v>
      </c>
      <c r="AN90" s="126" t="s">
        <v>45</v>
      </c>
      <c r="AO90" s="133" t="s">
        <v>175</v>
      </c>
      <c r="AP90" s="56"/>
      <c r="AQ90" s="56"/>
      <c r="AR90" s="68"/>
      <c r="AT90" s="12"/>
      <c r="BN90" s="180"/>
      <c r="CM90" s="409">
        <v>198.93</v>
      </c>
      <c r="CV90" s="132">
        <v>32</v>
      </c>
      <c r="CW90" s="129">
        <v>199.038</v>
      </c>
      <c r="CX90" s="113">
        <v>-54</v>
      </c>
      <c r="CY90" s="114">
        <f>CW90+CX90*0.001</f>
        <v>198.984</v>
      </c>
      <c r="CZ90" s="126" t="s">
        <v>45</v>
      </c>
      <c r="DA90" s="133" t="s">
        <v>46</v>
      </c>
      <c r="DB90" s="56"/>
      <c r="DC90" s="56"/>
      <c r="DD90" s="68"/>
      <c r="DF90" s="12"/>
      <c r="DR90" s="377">
        <v>26</v>
      </c>
      <c r="DS90" s="109">
        <v>198.931</v>
      </c>
      <c r="DT90" s="115" t="s">
        <v>42</v>
      </c>
      <c r="DU90" s="125"/>
      <c r="DV90" s="108">
        <v>33</v>
      </c>
      <c r="DW90" s="109">
        <v>199.039</v>
      </c>
      <c r="DX90" s="115" t="s">
        <v>42</v>
      </c>
      <c r="DY90" s="107"/>
      <c r="DZ90" s="108">
        <v>40</v>
      </c>
      <c r="EA90" s="109">
        <v>199.191</v>
      </c>
      <c r="EB90" s="115" t="s">
        <v>42</v>
      </c>
      <c r="EC90" s="107"/>
      <c r="ED90" s="108">
        <v>45</v>
      </c>
      <c r="EE90" s="109">
        <v>199.327</v>
      </c>
      <c r="EF90" s="115" t="s">
        <v>42</v>
      </c>
      <c r="EG90" s="107"/>
      <c r="EH90" s="105"/>
      <c r="EI90" s="105"/>
      <c r="EJ90" s="105"/>
      <c r="EK90" s="105"/>
      <c r="EL90" s="57"/>
    </row>
    <row r="91" spans="1:142" ht="18" customHeight="1">
      <c r="A91" s="68"/>
      <c r="B91" s="104"/>
      <c r="C91" s="105"/>
      <c r="D91" s="105"/>
      <c r="E91" s="105"/>
      <c r="F91" s="106"/>
      <c r="G91" s="107"/>
      <c r="H91" s="105"/>
      <c r="I91" s="105"/>
      <c r="J91" s="106"/>
      <c r="K91" s="107"/>
      <c r="L91" s="105"/>
      <c r="M91" s="105"/>
      <c r="N91" s="106"/>
      <c r="O91" s="107"/>
      <c r="P91" s="105"/>
      <c r="Q91" s="105"/>
      <c r="R91" s="106"/>
      <c r="S91" s="107"/>
      <c r="T91" s="105"/>
      <c r="U91" s="105"/>
      <c r="V91" s="106"/>
      <c r="W91" s="107"/>
      <c r="X91" s="105"/>
      <c r="Y91" s="105"/>
      <c r="Z91" s="110"/>
      <c r="AB91" s="428"/>
      <c r="AC91" s="429"/>
      <c r="AD91" s="429"/>
      <c r="AE91" s="430" t="s">
        <v>194</v>
      </c>
      <c r="AF91" s="429"/>
      <c r="AG91" s="430"/>
      <c r="AH91" s="431"/>
      <c r="AJ91" s="104"/>
      <c r="AK91" s="105"/>
      <c r="AL91" s="105"/>
      <c r="AM91" s="78"/>
      <c r="AN91" s="126"/>
      <c r="AO91" s="127"/>
      <c r="AQ91" s="56"/>
      <c r="AR91" s="68"/>
      <c r="AT91" s="12"/>
      <c r="BN91" s="180"/>
      <c r="BO91" s="180"/>
      <c r="BP91" s="180"/>
      <c r="BQ91" s="180"/>
      <c r="BU91" s="180"/>
      <c r="BW91" s="180"/>
      <c r="BX91" s="180"/>
      <c r="CC91" s="180"/>
      <c r="CV91" s="104"/>
      <c r="CW91" s="105"/>
      <c r="CX91" s="105"/>
      <c r="CY91" s="78"/>
      <c r="CZ91" s="126"/>
      <c r="DA91" s="127"/>
      <c r="DC91" s="56"/>
      <c r="DD91" s="68"/>
      <c r="DF91" s="12"/>
      <c r="DR91" s="104"/>
      <c r="DS91" s="105"/>
      <c r="DT91" s="106"/>
      <c r="DU91" s="125"/>
      <c r="DV91" s="105"/>
      <c r="DW91" s="105"/>
      <c r="DX91" s="106"/>
      <c r="DY91" s="107"/>
      <c r="DZ91" s="105"/>
      <c r="EA91" s="105"/>
      <c r="EB91" s="106"/>
      <c r="EC91" s="107"/>
      <c r="ED91" s="105"/>
      <c r="EE91" s="105"/>
      <c r="EF91" s="106"/>
      <c r="EG91" s="107"/>
      <c r="EH91" s="105"/>
      <c r="EI91" s="105"/>
      <c r="EJ91" s="105"/>
      <c r="EK91" s="105"/>
      <c r="EL91" s="57"/>
    </row>
    <row r="92" spans="2:142" ht="18" customHeight="1" thickBot="1">
      <c r="B92" s="104"/>
      <c r="C92" s="105"/>
      <c r="D92" s="105"/>
      <c r="E92" s="105"/>
      <c r="F92" s="106"/>
      <c r="G92" s="107"/>
      <c r="H92" s="108">
        <v>3</v>
      </c>
      <c r="I92" s="109">
        <v>198.381</v>
      </c>
      <c r="J92" s="115" t="s">
        <v>42</v>
      </c>
      <c r="K92" s="106"/>
      <c r="L92" s="108">
        <v>8</v>
      </c>
      <c r="M92" s="109">
        <v>198.447</v>
      </c>
      <c r="N92" s="115" t="s">
        <v>42</v>
      </c>
      <c r="O92" s="106"/>
      <c r="P92" s="128">
        <v>14</v>
      </c>
      <c r="Q92" s="129">
        <v>198.522</v>
      </c>
      <c r="R92" s="115" t="s">
        <v>42</v>
      </c>
      <c r="S92" s="106"/>
      <c r="T92" s="108">
        <v>19</v>
      </c>
      <c r="U92" s="109">
        <v>198.597</v>
      </c>
      <c r="V92" s="115" t="s">
        <v>42</v>
      </c>
      <c r="W92" s="106"/>
      <c r="X92" s="108">
        <v>24</v>
      </c>
      <c r="Y92" s="109">
        <v>198.762</v>
      </c>
      <c r="Z92" s="110" t="s">
        <v>42</v>
      </c>
      <c r="AB92" s="160"/>
      <c r="AC92" s="432" t="s">
        <v>195</v>
      </c>
      <c r="AD92" s="433"/>
      <c r="AE92" s="434" t="s">
        <v>196</v>
      </c>
      <c r="AF92" s="162"/>
      <c r="AG92" s="432" t="s">
        <v>197</v>
      </c>
      <c r="AH92" s="435"/>
      <c r="AJ92" s="132">
        <v>149</v>
      </c>
      <c r="AK92" s="129">
        <v>198.64</v>
      </c>
      <c r="AL92" s="113">
        <v>42</v>
      </c>
      <c r="AM92" s="114">
        <f>AK92+AL92*0.001</f>
        <v>198.682</v>
      </c>
      <c r="AN92" s="126" t="s">
        <v>45</v>
      </c>
      <c r="AO92" s="133" t="s">
        <v>191</v>
      </c>
      <c r="AP92" s="56"/>
      <c r="AQ92" s="56"/>
      <c r="AR92" s="68"/>
      <c r="AT92" s="12"/>
      <c r="BK92" s="180"/>
      <c r="BL92" s="180"/>
      <c r="BU92" s="180"/>
      <c r="CV92" s="132">
        <v>36</v>
      </c>
      <c r="CW92" s="129">
        <v>199.096</v>
      </c>
      <c r="CX92" s="113">
        <v>-51</v>
      </c>
      <c r="CY92" s="114">
        <f>CW92+CX92*0.001</f>
        <v>199.04500000000002</v>
      </c>
      <c r="CZ92" s="126" t="s">
        <v>45</v>
      </c>
      <c r="DA92" s="133" t="s">
        <v>46</v>
      </c>
      <c r="DB92" s="56"/>
      <c r="DC92" s="56"/>
      <c r="DD92" s="68"/>
      <c r="DF92" s="12"/>
      <c r="DR92" s="377">
        <v>27</v>
      </c>
      <c r="DS92" s="109">
        <v>198.969</v>
      </c>
      <c r="DT92" s="115" t="s">
        <v>42</v>
      </c>
      <c r="DU92" s="125"/>
      <c r="DV92" s="108">
        <v>34</v>
      </c>
      <c r="DW92" s="109">
        <v>199.064</v>
      </c>
      <c r="DX92" s="115" t="s">
        <v>42</v>
      </c>
      <c r="DY92" s="107"/>
      <c r="DZ92" s="108">
        <v>41</v>
      </c>
      <c r="EA92" s="109">
        <v>199.219</v>
      </c>
      <c r="EB92" s="115" t="s">
        <v>42</v>
      </c>
      <c r="EC92" s="107"/>
      <c r="ED92" s="108">
        <v>46</v>
      </c>
      <c r="EE92" s="109">
        <v>199.361</v>
      </c>
      <c r="EF92" s="115" t="s">
        <v>42</v>
      </c>
      <c r="EG92" s="107"/>
      <c r="EH92" s="130">
        <v>49</v>
      </c>
      <c r="EI92" s="131">
        <v>199.632</v>
      </c>
      <c r="EJ92" s="113">
        <v>51</v>
      </c>
      <c r="EK92" s="114">
        <f>EI92+EJ92*0.001</f>
        <v>199.683</v>
      </c>
      <c r="EL92" s="110" t="s">
        <v>42</v>
      </c>
    </row>
    <row r="93" spans="2:142" ht="18" customHeight="1" thickTop="1">
      <c r="B93" s="111">
        <v>11</v>
      </c>
      <c r="C93" s="112">
        <v>198.503</v>
      </c>
      <c r="D93" s="113">
        <v>-46</v>
      </c>
      <c r="E93" s="114">
        <f>C93+D93*0.001</f>
        <v>198.457</v>
      </c>
      <c r="F93" s="115" t="s">
        <v>42</v>
      </c>
      <c r="G93" s="107"/>
      <c r="H93" s="105"/>
      <c r="I93" s="105"/>
      <c r="J93" s="106"/>
      <c r="K93" s="107"/>
      <c r="L93" s="105"/>
      <c r="M93" s="105"/>
      <c r="N93" s="106"/>
      <c r="O93" s="107"/>
      <c r="P93" s="105"/>
      <c r="Q93" s="105"/>
      <c r="R93" s="106"/>
      <c r="S93" s="107"/>
      <c r="T93" s="105"/>
      <c r="U93" s="105"/>
      <c r="V93" s="106"/>
      <c r="W93" s="107"/>
      <c r="X93" s="105"/>
      <c r="Y93" s="105"/>
      <c r="Z93" s="110"/>
      <c r="AB93" s="13"/>
      <c r="AC93" s="14"/>
      <c r="AD93" s="436"/>
      <c r="AE93" s="437"/>
      <c r="AF93" s="14"/>
      <c r="AG93" s="14"/>
      <c r="AH93" s="438"/>
      <c r="AJ93" s="104"/>
      <c r="AK93" s="105"/>
      <c r="AL93" s="105"/>
      <c r="AM93" s="78"/>
      <c r="AN93" s="126"/>
      <c r="AO93" s="127"/>
      <c r="AP93" s="56"/>
      <c r="AR93" s="68"/>
      <c r="AT93" s="12"/>
      <c r="BK93" s="188">
        <v>152</v>
      </c>
      <c r="BL93" s="180"/>
      <c r="CV93" s="104"/>
      <c r="CW93" s="105"/>
      <c r="CX93" s="105"/>
      <c r="CY93" s="78"/>
      <c r="CZ93" s="126"/>
      <c r="DA93" s="127"/>
      <c r="DB93" s="56"/>
      <c r="DD93" s="68"/>
      <c r="DF93" s="12"/>
      <c r="DR93" s="104"/>
      <c r="DS93" s="105"/>
      <c r="DT93" s="106"/>
      <c r="DU93" s="125"/>
      <c r="DV93" s="105"/>
      <c r="DW93" s="105"/>
      <c r="DX93" s="106"/>
      <c r="DY93" s="107"/>
      <c r="DZ93" s="105"/>
      <c r="EA93" s="105"/>
      <c r="EB93" s="106"/>
      <c r="EC93" s="107"/>
      <c r="ED93" s="105"/>
      <c r="EE93" s="105"/>
      <c r="EF93" s="106"/>
      <c r="EG93" s="107"/>
      <c r="EH93" s="105"/>
      <c r="EI93" s="105"/>
      <c r="EJ93" s="105"/>
      <c r="EK93" s="105"/>
      <c r="EL93" s="57"/>
    </row>
    <row r="94" spans="2:142" ht="18" customHeight="1">
      <c r="B94" s="104" t="s">
        <v>56</v>
      </c>
      <c r="C94" s="109">
        <v>92.829</v>
      </c>
      <c r="D94" s="113">
        <v>46</v>
      </c>
      <c r="E94" s="114">
        <f>C94+D94*0.001</f>
        <v>92.875</v>
      </c>
      <c r="F94" s="106"/>
      <c r="G94" s="107"/>
      <c r="H94" s="108">
        <v>4</v>
      </c>
      <c r="I94" s="109">
        <v>198.381</v>
      </c>
      <c r="J94" s="115" t="s">
        <v>42</v>
      </c>
      <c r="K94" s="107"/>
      <c r="L94" s="108">
        <v>9</v>
      </c>
      <c r="M94" s="109">
        <v>198.454</v>
      </c>
      <c r="N94" s="115" t="s">
        <v>42</v>
      </c>
      <c r="O94" s="107"/>
      <c r="P94" s="108">
        <v>15</v>
      </c>
      <c r="Q94" s="109">
        <v>198.536</v>
      </c>
      <c r="R94" s="115" t="s">
        <v>42</v>
      </c>
      <c r="S94" s="107"/>
      <c r="T94" s="108">
        <v>20</v>
      </c>
      <c r="U94" s="109">
        <v>198.592</v>
      </c>
      <c r="V94" s="115" t="s">
        <v>42</v>
      </c>
      <c r="W94" s="107"/>
      <c r="X94" s="128">
        <v>25</v>
      </c>
      <c r="Y94" s="129">
        <v>198.765</v>
      </c>
      <c r="Z94" s="110" t="s">
        <v>42</v>
      </c>
      <c r="AB94" s="13"/>
      <c r="AC94" s="180"/>
      <c r="AD94" s="436"/>
      <c r="AE94" s="437" t="s">
        <v>198</v>
      </c>
      <c r="AF94" s="127"/>
      <c r="AG94" s="408" t="s">
        <v>199</v>
      </c>
      <c r="AH94" s="438"/>
      <c r="AJ94" s="132">
        <v>151</v>
      </c>
      <c r="AK94" s="129">
        <v>198.669</v>
      </c>
      <c r="AL94" s="113">
        <v>41</v>
      </c>
      <c r="AM94" s="114">
        <f>AK94+AL94*0.001</f>
        <v>198.71</v>
      </c>
      <c r="AN94" s="126" t="s">
        <v>45</v>
      </c>
      <c r="AO94" s="133" t="s">
        <v>46</v>
      </c>
      <c r="AP94" s="56"/>
      <c r="AQ94" s="56"/>
      <c r="AR94" s="68"/>
      <c r="AT94" s="12"/>
      <c r="BM94" s="180"/>
      <c r="BN94" s="180"/>
      <c r="BO94" s="180"/>
      <c r="BU94" s="180"/>
      <c r="BW94" s="180"/>
      <c r="BX94" s="180"/>
      <c r="CC94" s="180"/>
      <c r="CV94" s="132">
        <v>38</v>
      </c>
      <c r="CW94" s="129">
        <v>199.126</v>
      </c>
      <c r="CX94" s="113">
        <v>46</v>
      </c>
      <c r="CY94" s="114">
        <f>CW94+CX94*0.001</f>
        <v>199.172</v>
      </c>
      <c r="CZ94" s="126" t="s">
        <v>45</v>
      </c>
      <c r="DA94" s="133" t="s">
        <v>169</v>
      </c>
      <c r="DB94" s="56"/>
      <c r="DC94" s="56"/>
      <c r="DD94" s="68"/>
      <c r="DF94" s="12"/>
      <c r="DR94" s="377">
        <v>28</v>
      </c>
      <c r="DS94" s="109">
        <v>198.969</v>
      </c>
      <c r="DT94" s="115" t="s">
        <v>42</v>
      </c>
      <c r="DU94" s="125"/>
      <c r="DV94" s="108">
        <v>35</v>
      </c>
      <c r="DW94" s="109">
        <v>199.091</v>
      </c>
      <c r="DX94" s="115" t="s">
        <v>42</v>
      </c>
      <c r="DY94" s="107"/>
      <c r="DZ94" s="108">
        <v>42</v>
      </c>
      <c r="EA94" s="109">
        <v>199.254</v>
      </c>
      <c r="EB94" s="115" t="s">
        <v>42</v>
      </c>
      <c r="EC94" s="107"/>
      <c r="ED94" s="108">
        <v>47</v>
      </c>
      <c r="EE94" s="109">
        <v>199.367</v>
      </c>
      <c r="EF94" s="115" t="s">
        <v>42</v>
      </c>
      <c r="EG94" s="107"/>
      <c r="EH94" s="105"/>
      <c r="EI94" s="105"/>
      <c r="EJ94" s="105"/>
      <c r="EK94" s="105"/>
      <c r="EL94" s="57"/>
    </row>
    <row r="95" spans="2:142" ht="18" customHeight="1">
      <c r="B95" s="104"/>
      <c r="C95" s="105"/>
      <c r="D95" s="105"/>
      <c r="E95" s="105"/>
      <c r="F95" s="106"/>
      <c r="G95" s="107"/>
      <c r="H95" s="105"/>
      <c r="I95" s="105"/>
      <c r="J95" s="106"/>
      <c r="K95" s="107"/>
      <c r="L95" s="105"/>
      <c r="M95" s="105"/>
      <c r="N95" s="106"/>
      <c r="O95" s="107"/>
      <c r="P95" s="105"/>
      <c r="Q95" s="105"/>
      <c r="R95" s="106"/>
      <c r="S95" s="107"/>
      <c r="T95" s="105"/>
      <c r="U95" s="105"/>
      <c r="V95" s="106"/>
      <c r="W95" s="107"/>
      <c r="X95" s="105"/>
      <c r="Y95" s="105"/>
      <c r="Z95" s="110"/>
      <c r="AB95" s="13"/>
      <c r="AC95" s="408" t="s">
        <v>200</v>
      </c>
      <c r="AD95" s="436"/>
      <c r="AE95" s="437"/>
      <c r="AF95" s="127"/>
      <c r="AG95" s="408"/>
      <c r="AH95" s="438"/>
      <c r="AJ95" s="104"/>
      <c r="AK95" s="105"/>
      <c r="AL95" s="105"/>
      <c r="AM95" s="78"/>
      <c r="AN95" s="126"/>
      <c r="AO95" s="127"/>
      <c r="AR95" s="68"/>
      <c r="AT95" s="12"/>
      <c r="BP95" s="406" t="s">
        <v>173</v>
      </c>
      <c r="CV95" s="104"/>
      <c r="CW95" s="105"/>
      <c r="CX95" s="105"/>
      <c r="CY95" s="78"/>
      <c r="CZ95" s="126"/>
      <c r="DA95" s="127"/>
      <c r="DD95" s="68"/>
      <c r="DF95" s="12"/>
      <c r="DR95" s="104"/>
      <c r="DS95" s="105"/>
      <c r="DT95" s="106"/>
      <c r="DU95" s="125"/>
      <c r="DV95" s="105"/>
      <c r="DW95" s="105"/>
      <c r="DX95" s="106"/>
      <c r="DY95" s="107"/>
      <c r="DZ95" s="105"/>
      <c r="EA95" s="105"/>
      <c r="EB95" s="106"/>
      <c r="EC95" s="107"/>
      <c r="ED95" s="105"/>
      <c r="EE95" s="105"/>
      <c r="EF95" s="106"/>
      <c r="EG95" s="107"/>
      <c r="EH95" s="105"/>
      <c r="EI95" s="105"/>
      <c r="EJ95" s="105"/>
      <c r="EK95" s="105"/>
      <c r="EL95" s="57"/>
    </row>
    <row r="96" spans="2:142" ht="18" customHeight="1">
      <c r="B96" s="104"/>
      <c r="C96" s="105"/>
      <c r="D96" s="105"/>
      <c r="E96" s="105"/>
      <c r="F96" s="106"/>
      <c r="G96" s="107"/>
      <c r="H96" s="108">
        <v>5</v>
      </c>
      <c r="I96" s="109">
        <v>198.381</v>
      </c>
      <c r="J96" s="115" t="s">
        <v>42</v>
      </c>
      <c r="K96" s="107"/>
      <c r="L96" s="108">
        <v>10</v>
      </c>
      <c r="M96" s="109">
        <v>198.495</v>
      </c>
      <c r="N96" s="115" t="s">
        <v>42</v>
      </c>
      <c r="O96" s="107"/>
      <c r="P96" s="108">
        <v>16</v>
      </c>
      <c r="Q96" s="109">
        <v>198.534</v>
      </c>
      <c r="R96" s="115" t="s">
        <v>42</v>
      </c>
      <c r="S96" s="107"/>
      <c r="T96" s="108">
        <v>21</v>
      </c>
      <c r="U96" s="109">
        <v>198.601</v>
      </c>
      <c r="V96" s="115" t="s">
        <v>42</v>
      </c>
      <c r="W96" s="107"/>
      <c r="X96" s="128">
        <v>101</v>
      </c>
      <c r="Y96" s="129">
        <v>198.522</v>
      </c>
      <c r="Z96" s="110" t="s">
        <v>42</v>
      </c>
      <c r="AB96" s="13"/>
      <c r="AC96" s="180"/>
      <c r="AD96" s="436"/>
      <c r="AE96" s="437" t="s">
        <v>201</v>
      </c>
      <c r="AF96" s="127"/>
      <c r="AG96" s="408" t="s">
        <v>202</v>
      </c>
      <c r="AH96" s="438"/>
      <c r="AJ96" s="132">
        <v>152</v>
      </c>
      <c r="AK96" s="129">
        <v>198.696</v>
      </c>
      <c r="AL96" s="113">
        <v>40</v>
      </c>
      <c r="AM96" s="114">
        <f>AK96+AL96*0.001</f>
        <v>198.736</v>
      </c>
      <c r="AN96" s="126" t="s">
        <v>45</v>
      </c>
      <c r="AO96" s="133" t="s">
        <v>192</v>
      </c>
      <c r="AP96" s="56"/>
      <c r="AQ96" s="56"/>
      <c r="AR96" s="68"/>
      <c r="AT96" s="12"/>
      <c r="BO96" s="180"/>
      <c r="BP96" s="407">
        <v>5110</v>
      </c>
      <c r="CV96" s="132" t="s">
        <v>182</v>
      </c>
      <c r="CW96" s="382">
        <v>201.043</v>
      </c>
      <c r="CX96" s="113">
        <v>51</v>
      </c>
      <c r="CY96" s="114">
        <f>CW96+CX96*0.001</f>
        <v>201.094</v>
      </c>
      <c r="CZ96" s="126" t="s">
        <v>45</v>
      </c>
      <c r="DA96" s="133" t="s">
        <v>46</v>
      </c>
      <c r="DB96" s="56"/>
      <c r="DC96" s="56"/>
      <c r="DD96" s="68"/>
      <c r="DF96" s="12"/>
      <c r="DR96" s="377">
        <v>30</v>
      </c>
      <c r="DS96" s="109">
        <v>198.996</v>
      </c>
      <c r="DT96" s="115" t="s">
        <v>42</v>
      </c>
      <c r="DU96" s="125"/>
      <c r="DV96" s="108">
        <v>37</v>
      </c>
      <c r="DW96" s="109">
        <v>199.114</v>
      </c>
      <c r="DX96" s="115" t="s">
        <v>42</v>
      </c>
      <c r="DY96" s="107"/>
      <c r="DZ96" s="108">
        <v>43</v>
      </c>
      <c r="EA96" s="109">
        <v>199.279</v>
      </c>
      <c r="EB96" s="115" t="s">
        <v>42</v>
      </c>
      <c r="EC96" s="107"/>
      <c r="ED96" s="108">
        <v>48</v>
      </c>
      <c r="EE96" s="109">
        <v>199.42</v>
      </c>
      <c r="EF96" s="115" t="s">
        <v>42</v>
      </c>
      <c r="EG96" s="107"/>
      <c r="EH96" s="105"/>
      <c r="EI96" s="105"/>
      <c r="EJ96" s="105"/>
      <c r="EK96" s="105"/>
      <c r="EL96" s="57"/>
    </row>
    <row r="97" spans="2:145" ht="18" customHeight="1" thickBot="1">
      <c r="B97" s="116"/>
      <c r="C97" s="117"/>
      <c r="D97" s="118"/>
      <c r="E97" s="118"/>
      <c r="F97" s="119"/>
      <c r="G97" s="120"/>
      <c r="H97" s="121"/>
      <c r="I97" s="117"/>
      <c r="J97" s="119"/>
      <c r="K97" s="120"/>
      <c r="L97" s="121"/>
      <c r="M97" s="117"/>
      <c r="N97" s="119"/>
      <c r="O97" s="120"/>
      <c r="P97" s="121"/>
      <c r="Q97" s="117"/>
      <c r="R97" s="119"/>
      <c r="S97" s="120"/>
      <c r="T97" s="121"/>
      <c r="U97" s="117"/>
      <c r="V97" s="119"/>
      <c r="W97" s="120"/>
      <c r="X97" s="121"/>
      <c r="Y97" s="117"/>
      <c r="Z97" s="122"/>
      <c r="AB97" s="84"/>
      <c r="AC97" s="439"/>
      <c r="AD97" s="440"/>
      <c r="AE97" s="440"/>
      <c r="AF97" s="439"/>
      <c r="AG97" s="439"/>
      <c r="AH97" s="441"/>
      <c r="AJ97" s="116"/>
      <c r="AK97" s="117"/>
      <c r="AL97" s="118"/>
      <c r="AM97" s="118"/>
      <c r="AN97" s="134"/>
      <c r="AO97" s="135"/>
      <c r="AP97" s="93"/>
      <c r="AQ97" s="93"/>
      <c r="AR97" s="93"/>
      <c r="AS97" s="93"/>
      <c r="AT97" s="94"/>
      <c r="AV97" s="193" t="s">
        <v>24</v>
      </c>
      <c r="AW97" s="194" t="s">
        <v>24</v>
      </c>
      <c r="CR97" s="193" t="s">
        <v>24</v>
      </c>
      <c r="CS97" s="194" t="s">
        <v>24</v>
      </c>
      <c r="CV97" s="116"/>
      <c r="CW97" s="117"/>
      <c r="CX97" s="118"/>
      <c r="CY97" s="118"/>
      <c r="CZ97" s="134"/>
      <c r="DA97" s="135"/>
      <c r="DB97" s="93"/>
      <c r="DC97" s="93"/>
      <c r="DD97" s="93"/>
      <c r="DE97" s="93"/>
      <c r="DF97" s="94"/>
      <c r="DR97" s="116"/>
      <c r="DS97" s="117"/>
      <c r="DT97" s="119"/>
      <c r="DU97" s="136"/>
      <c r="DV97" s="121"/>
      <c r="DW97" s="117"/>
      <c r="DX97" s="119"/>
      <c r="DY97" s="120"/>
      <c r="DZ97" s="121"/>
      <c r="EA97" s="117"/>
      <c r="EB97" s="119"/>
      <c r="EC97" s="120"/>
      <c r="ED97" s="121"/>
      <c r="EE97" s="117"/>
      <c r="EF97" s="119"/>
      <c r="EG97" s="120"/>
      <c r="EH97" s="121"/>
      <c r="EI97" s="117"/>
      <c r="EJ97" s="118"/>
      <c r="EK97" s="118"/>
      <c r="EL97" s="122"/>
      <c r="EN97" s="193" t="s">
        <v>24</v>
      </c>
      <c r="EO97" s="194" t="s">
        <v>24</v>
      </c>
    </row>
  </sheetData>
  <sheetProtection password="E9A7" sheet="1"/>
  <mergeCells count="25">
    <mergeCell ref="BH86:BH87"/>
    <mergeCell ref="X3:Y3"/>
    <mergeCell ref="L2:Q2"/>
    <mergeCell ref="L4:Q4"/>
    <mergeCell ref="AN2:AS2"/>
    <mergeCell ref="AN4:AS4"/>
    <mergeCell ref="AP3:AQ3"/>
    <mergeCell ref="DV3:DW3"/>
    <mergeCell ref="ED3:EG3"/>
    <mergeCell ref="CV2:CY2"/>
    <mergeCell ref="CV4:CY4"/>
    <mergeCell ref="EB4:EE4"/>
    <mergeCell ref="GD2:GI2"/>
    <mergeCell ref="EB2:EE2"/>
    <mergeCell ref="GH4:GI4"/>
    <mergeCell ref="GD4:GE4"/>
    <mergeCell ref="EL3:EM3"/>
    <mergeCell ref="CW56:CW57"/>
    <mergeCell ref="DC85:DD85"/>
    <mergeCell ref="B3:E3"/>
    <mergeCell ref="B5:C5"/>
    <mergeCell ref="D5:E5"/>
    <mergeCell ref="L3:O3"/>
    <mergeCell ref="CV3:CY3"/>
    <mergeCell ref="AQ85:AR8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2"/>
  <ignoredErrors>
    <ignoredError sqref="AG9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2017-06-08T11:38:06Z</cp:lastPrinted>
  <dcterms:created xsi:type="dcterms:W3CDTF">2003-01-10T15:39:03Z</dcterms:created>
  <dcterms:modified xsi:type="dcterms:W3CDTF">2017-06-09T12:30:29Z</dcterms:modified>
  <cp:category/>
  <cp:version/>
  <cp:contentType/>
  <cp:contentStatus/>
</cp:coreProperties>
</file>