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50" windowHeight="7785" activeTab="1"/>
  </bookViews>
  <sheets>
    <sheet name="Titul" sheetId="1" r:id="rId1"/>
    <sheet name="Šakvice" sheetId="2" r:id="rId2"/>
  </sheets>
  <definedNames/>
  <calcPr fullCalcOnLoad="1"/>
</workbook>
</file>

<file path=xl/sharedStrings.xml><?xml version="1.0" encoding="utf-8"?>
<sst xmlns="http://schemas.openxmlformats.org/spreadsheetml/2006/main" count="288" uniqueCount="171">
  <si>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</si>
  <si>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</si>
  <si>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</si>
  <si>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</si>
  <si>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</si>
  <si>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</si>
  <si>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</si>
  <si>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</si>
  <si>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</si>
  <si>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</si>
  <si>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</si>
  <si>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</si>
  <si>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</si>
  <si>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</si>
  <si>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</si>
  <si>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</si>
  <si>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</si>
  <si>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</si>
  <si>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</si>
  <si>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</si>
  <si>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</si>
  <si>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</si>
  <si>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</si>
  <si>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</si>
  <si>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</si>
  <si>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</si>
  <si>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</si>
  <si>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</si>
  <si>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</si>
  <si>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</si>
  <si>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</si>
  <si>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</si>
  <si>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</si>
  <si>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</si>
  <si>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</si>
  <si>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</si>
  <si>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</si>
  <si>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</si>
  <si>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</si>
  <si>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</si>
  <si>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</si>
  <si>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</si>
  <si>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</si>
  <si>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</si>
  <si>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</si>
  <si>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</si>
  <si>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</si>
  <si>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</si>
  <si>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</si>
  <si>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</si>
  <si>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</si>
  <si>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</si>
  <si>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</si>
  <si>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</si>
  <si>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</si>
  <si>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Se 9</t>
  </si>
  <si>
    <t>Se 10</t>
  </si>
  <si>
    <t>Se 1</t>
  </si>
  <si>
    <t>Se 2</t>
  </si>
  <si>
    <t>2 L</t>
  </si>
  <si>
    <t>Se 12</t>
  </si>
  <si>
    <t>1 S</t>
  </si>
  <si>
    <t>Kód :  22</t>
  </si>
  <si>
    <t>Počet  pracovníků :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</si>
  <si>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</si>
  <si>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</si>
  <si>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</si>
  <si>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</si>
  <si>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</si>
  <si>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</si>
  <si>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</si>
  <si>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</si>
  <si>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Cestová</t>
  </si>
  <si>
    <t>Se 17</t>
  </si>
  <si>
    <t>při jízdě do odbočky - není-li uvedeno jinak, rychlost 60 km/h</t>
  </si>
  <si>
    <t>L 4</t>
  </si>
  <si>
    <t>ABE - 1  trojznakový,  obousměrný</t>
  </si>
  <si>
    <t>S 4</t>
  </si>
  <si>
    <t>S 5</t>
  </si>
  <si>
    <t>Z  Vranovic</t>
  </si>
  <si>
    <t>Do  Vranovic</t>
  </si>
  <si>
    <t xml:space="preserve">L 2   </t>
  </si>
  <si>
    <t>Ze  Zaječí</t>
  </si>
  <si>
    <t>Do  Zaječí</t>
  </si>
  <si>
    <t>Lc 6</t>
  </si>
  <si>
    <t>S 6</t>
  </si>
  <si>
    <t>L 5</t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</si>
  <si>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</si>
  <si>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</si>
  <si>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</si>
  <si>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</si>
  <si>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</si>
  <si>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</si>
  <si>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</si>
  <si>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</si>
  <si>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</si>
  <si>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</si>
  <si>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</si>
  <si>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</si>
  <si>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</si>
  <si>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</si>
  <si>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</si>
  <si>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</si>
  <si>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</si>
  <si>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</si>
  <si>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</si>
  <si>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</si>
  <si>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HVk 1</t>
  </si>
  <si>
    <t>=</t>
  </si>
  <si>
    <t>poznámka</t>
  </si>
  <si>
    <t>Obvod  posunu</t>
  </si>
  <si>
    <t>ručně</t>
  </si>
  <si>
    <t>bez zabezpečení</t>
  </si>
  <si>
    <t>Km  108,274</t>
  </si>
  <si>
    <t>Kód :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</si>
  <si>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</si>
  <si>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</si>
  <si>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směr  :  Hustopeče u Brna</t>
  </si>
  <si>
    <t>směr  :  Zaječí  //  Vranovice</t>
  </si>
  <si>
    <t>č. IV,  mimoúrovňové, ostrovní</t>
  </si>
  <si>
    <t>"Hustopečské"</t>
  </si>
  <si>
    <t>Km 108,274</t>
  </si>
  <si>
    <t>Z  Hustopeč u Brna</t>
  </si>
  <si>
    <t>Př HL</t>
  </si>
  <si>
    <t>H L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</si>
  <si>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</si>
  <si>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</si>
  <si>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</si>
  <si>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</si>
  <si>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</si>
  <si>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</si>
  <si>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</si>
  <si>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</si>
  <si>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</si>
  <si>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</si>
  <si>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</si>
  <si>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</si>
  <si>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km 108,122 = 0,003 vleč.</t>
  </si>
  <si>
    <t>Vjezd - odjezd</t>
  </si>
  <si>
    <t>směr  Hustopeče u Brna  //  Zaječí</t>
  </si>
  <si>
    <t>0,010 vleč</t>
  </si>
  <si>
    <t>PSt.1</t>
  </si>
  <si>
    <t>( v.č. 7 / 9, 10 / 11, HVk 1 )</t>
  </si>
  <si>
    <t>S1</t>
  </si>
  <si>
    <t>EZ</t>
  </si>
  <si>
    <t>vleč.</t>
  </si>
  <si>
    <r>
      <t>Se 11</t>
    </r>
    <r>
      <rPr>
        <sz val="10"/>
        <rFont val="Arial CE"/>
        <family val="0"/>
      </rPr>
      <t xml:space="preserve">      Vk 2</t>
    </r>
  </si>
  <si>
    <t>KANGO</t>
  </si>
  <si>
    <t>Účelové koleje SŽDC</t>
  </si>
  <si>
    <t>Elektronické  stavědlo</t>
  </si>
  <si>
    <t>1 +</t>
  </si>
  <si>
    <t>( v.č. S 1t / S 1 )</t>
  </si>
  <si>
    <r>
      <t xml:space="preserve">Vk 1 </t>
    </r>
    <r>
      <rPr>
        <sz val="10"/>
        <color indexed="12"/>
        <rFont val="Arial CE"/>
        <family val="2"/>
      </rPr>
      <t xml:space="preserve">   Se 10</t>
    </r>
  </si>
  <si>
    <t>č. III,  úrovňové, jednostranné</t>
  </si>
  <si>
    <t>č. II,  úrovňové, jednostranné</t>
  </si>
  <si>
    <t>Obvod  dispečera  CDP</t>
  </si>
  <si>
    <t xml:space="preserve"> </t>
  </si>
  <si>
    <t>dálková obsluha dispečerem CDP Přerov</t>
  </si>
  <si>
    <t>( nouzová obsluha pohotovostním výpravčím )</t>
  </si>
  <si>
    <t>Automatické  hradlo</t>
  </si>
  <si>
    <t>ETB  s  JOP  -  DŘS</t>
  </si>
  <si>
    <t>320 E</t>
  </si>
  <si>
    <t>320 A</t>
  </si>
  <si>
    <t>II. / 2017</t>
  </si>
  <si>
    <t>Vk 2</t>
  </si>
  <si>
    <t>Vk 1</t>
  </si>
  <si>
    <t>Km  108,114  =  0,146</t>
  </si>
  <si>
    <t>podchod v km 108,253</t>
  </si>
  <si>
    <t>přenosný uzamykatelný výměnový zámek, klíč v.č. 14 v úschově u TO</t>
  </si>
  <si>
    <t>výměnový zámek, klíč S 1t / S1 držen v EMZ v kolejišti</t>
  </si>
  <si>
    <t>integrované, bez návěstního bodu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</si>
</sst>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sz val="16"/>
      <name val="Arial CE"/>
      <family val="2"/>
    </font>
    <font>
      <i/>
      <sz val="11"/>
      <name val="Arial CE"/>
      <family val="0"/>
    </font>
    <font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4" fillId="0" borderId="46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/>
    </xf>
    <xf numFmtId="0" fontId="0" fillId="37" borderId="57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24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49" fontId="37" fillId="0" borderId="0" xfId="0" applyNumberFormat="1" applyFont="1" applyFill="1" applyBorder="1" applyAlignment="1">
      <alignment horizontal="left" vertical="center"/>
    </xf>
    <xf numFmtId="0" fontId="28" fillId="0" borderId="47" xfId="0" applyNumberFormat="1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0" fillId="0" borderId="65" xfId="48" applyFont="1" applyBorder="1">
      <alignment/>
      <protection/>
    </xf>
    <xf numFmtId="0" fontId="4" fillId="0" borderId="66" xfId="48" applyFont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21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44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34" borderId="67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5" fillId="0" borderId="19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5" fillId="0" borderId="17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49" fontId="39" fillId="0" borderId="13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47" fillId="0" borderId="0" xfId="48" applyFont="1" applyBorder="1" applyAlignment="1">
      <alignment horizontal="center" vertical="center"/>
      <protection/>
    </xf>
    <xf numFmtId="0" fontId="48" fillId="0" borderId="0" xfId="48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7" fillId="0" borderId="33" xfId="0" applyNumberFormat="1" applyFont="1" applyBorder="1" applyAlignment="1">
      <alignment horizontal="center" vertical="center"/>
    </xf>
    <xf numFmtId="164" fontId="94" fillId="0" borderId="33" xfId="0" applyNumberFormat="1" applyFont="1" applyBorder="1" applyAlignment="1">
      <alignment horizontal="center" vertical="center"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30" fillId="33" borderId="50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Šakvice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4865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2336125" y="717232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52</xdr:col>
      <xdr:colOff>19050</xdr:colOff>
      <xdr:row>18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326600" y="48863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9100125" y="580072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648652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7172325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0072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119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314325</xdr:colOff>
      <xdr:row>4</xdr:row>
      <xdr:rowOff>257175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38490525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91</xdr:col>
      <xdr:colOff>247650</xdr:colOff>
      <xdr:row>19</xdr:row>
      <xdr:rowOff>0</xdr:rowOff>
    </xdr:from>
    <xdr:to>
      <xdr:col>98</xdr:col>
      <xdr:colOff>495300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7627500" y="50006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22</xdr:row>
      <xdr:rowOff>114300</xdr:rowOff>
    </xdr:from>
    <xdr:to>
      <xdr:col>109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3599675" y="5800725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101</xdr:col>
      <xdr:colOff>276225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342250" y="6486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7467600" y="580072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6486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28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5640050" y="5000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30</xdr:col>
      <xdr:colOff>495300</xdr:colOff>
      <xdr:row>18</xdr:row>
      <xdr:rowOff>152400</xdr:rowOff>
    </xdr:to>
    <xdr:sp>
      <xdr:nvSpPr>
        <xdr:cNvPr id="16" name="Line 17"/>
        <xdr:cNvSpPr>
          <a:spLocks/>
        </xdr:cNvSpPr>
      </xdr:nvSpPr>
      <xdr:spPr>
        <a:xfrm flipH="1">
          <a:off x="2158365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361759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Šakvice</a:t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35</xdr:col>
      <xdr:colOff>266700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H="1" flipV="1">
          <a:off x="22336125" y="717232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37</xdr:row>
      <xdr:rowOff>114300</xdr:rowOff>
    </xdr:from>
    <xdr:to>
      <xdr:col>62</xdr:col>
      <xdr:colOff>476250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34251900" y="9229725"/>
          <a:ext cx="1183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18</xdr:row>
      <xdr:rowOff>114300</xdr:rowOff>
    </xdr:from>
    <xdr:to>
      <xdr:col>90</xdr:col>
      <xdr:colOff>476250</xdr:colOff>
      <xdr:row>18</xdr:row>
      <xdr:rowOff>152400</xdr:rowOff>
    </xdr:to>
    <xdr:sp>
      <xdr:nvSpPr>
        <xdr:cNvPr id="20" name="Line 21"/>
        <xdr:cNvSpPr>
          <a:spLocks/>
        </xdr:cNvSpPr>
      </xdr:nvSpPr>
      <xdr:spPr>
        <a:xfrm>
          <a:off x="6614160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18</xdr:row>
      <xdr:rowOff>152400</xdr:rowOff>
    </xdr:from>
    <xdr:to>
      <xdr:col>91</xdr:col>
      <xdr:colOff>247650</xdr:colOff>
      <xdr:row>19</xdr:row>
      <xdr:rowOff>0</xdr:rowOff>
    </xdr:to>
    <xdr:sp>
      <xdr:nvSpPr>
        <xdr:cNvPr id="21" name="Line 22"/>
        <xdr:cNvSpPr>
          <a:spLocks/>
        </xdr:cNvSpPr>
      </xdr:nvSpPr>
      <xdr:spPr>
        <a:xfrm>
          <a:off x="6688455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18</xdr:row>
      <xdr:rowOff>114300</xdr:rowOff>
    </xdr:from>
    <xdr:to>
      <xdr:col>89</xdr:col>
      <xdr:colOff>247650</xdr:colOff>
      <xdr:row>18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39128700" y="488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35</xdr:col>
      <xdr:colOff>266700</xdr:colOff>
      <xdr:row>31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7849850" y="7858125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26041350" y="78581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59</xdr:col>
      <xdr:colOff>266700</xdr:colOff>
      <xdr:row>39</xdr:row>
      <xdr:rowOff>114300</xdr:rowOff>
    </xdr:to>
    <xdr:sp>
      <xdr:nvSpPr>
        <xdr:cNvPr id="25" name="Line 26"/>
        <xdr:cNvSpPr>
          <a:spLocks/>
        </xdr:cNvSpPr>
      </xdr:nvSpPr>
      <xdr:spPr>
        <a:xfrm flipV="1">
          <a:off x="4164330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56</xdr:col>
      <xdr:colOff>495300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0900350" y="9686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74</xdr:col>
      <xdr:colOff>476250</xdr:colOff>
      <xdr:row>37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7567850" y="79724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11728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30</xdr:col>
      <xdr:colOff>504825</xdr:colOff>
      <xdr:row>28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11182350" y="7172325"/>
          <a:ext cx="1115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0</xdr:rowOff>
    </xdr:from>
    <xdr:to>
      <xdr:col>96</xdr:col>
      <xdr:colOff>476250</xdr:colOff>
      <xdr:row>28</xdr:row>
      <xdr:rowOff>76200</xdr:rowOff>
    </xdr:to>
    <xdr:sp>
      <xdr:nvSpPr>
        <xdr:cNvPr id="30" name="Line 31"/>
        <xdr:cNvSpPr>
          <a:spLocks/>
        </xdr:cNvSpPr>
      </xdr:nvSpPr>
      <xdr:spPr>
        <a:xfrm flipH="1">
          <a:off x="7059930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76200</xdr:rowOff>
    </xdr:from>
    <xdr:to>
      <xdr:col>95</xdr:col>
      <xdr:colOff>247650</xdr:colOff>
      <xdr:row>28</xdr:row>
      <xdr:rowOff>114300</xdr:rowOff>
    </xdr:to>
    <xdr:sp>
      <xdr:nvSpPr>
        <xdr:cNvPr id="31" name="Line 32"/>
        <xdr:cNvSpPr>
          <a:spLocks/>
        </xdr:cNvSpPr>
      </xdr:nvSpPr>
      <xdr:spPr>
        <a:xfrm flipH="1">
          <a:off x="698563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6372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609600</xdr:colOff>
      <xdr:row>31</xdr:row>
      <xdr:rowOff>114300</xdr:rowOff>
    </xdr:from>
    <xdr:to>
      <xdr:col>52</xdr:col>
      <xdr:colOff>276225</xdr:colOff>
      <xdr:row>31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28384500" y="7858125"/>
          <a:ext cx="1006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34" name="text 55"/>
        <xdr:cNvSpPr txBox="1">
          <a:spLocks noChangeArrowheads="1"/>
        </xdr:cNvSpPr>
      </xdr:nvSpPr>
      <xdr:spPr>
        <a:xfrm>
          <a:off x="79267050" y="11172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24</xdr:col>
      <xdr:colOff>476250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5" name="Line 36"/>
        <xdr:cNvSpPr>
          <a:spLocks/>
        </xdr:cNvSpPr>
      </xdr:nvSpPr>
      <xdr:spPr>
        <a:xfrm flipV="1">
          <a:off x="17849850" y="7172325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6" name="Line 37"/>
        <xdr:cNvSpPr>
          <a:spLocks/>
        </xdr:cNvSpPr>
      </xdr:nvSpPr>
      <xdr:spPr>
        <a:xfrm flipH="1">
          <a:off x="514350" y="580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568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88163400" y="6486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372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31</xdr:row>
      <xdr:rowOff>152400</xdr:rowOff>
    </xdr:to>
    <xdr:sp>
      <xdr:nvSpPr>
        <xdr:cNvPr id="40" name="Line 41"/>
        <xdr:cNvSpPr>
          <a:spLocks/>
        </xdr:cNvSpPr>
      </xdr:nvSpPr>
      <xdr:spPr>
        <a:xfrm flipV="1">
          <a:off x="16383000" y="785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156400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114300</xdr:rowOff>
    </xdr:to>
    <xdr:sp>
      <xdr:nvSpPr>
        <xdr:cNvPr id="42" name="Line 43"/>
        <xdr:cNvSpPr>
          <a:spLocks/>
        </xdr:cNvSpPr>
      </xdr:nvSpPr>
      <xdr:spPr>
        <a:xfrm flipV="1">
          <a:off x="13411200" y="83153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40</xdr:row>
      <xdr:rowOff>114300</xdr:rowOff>
    </xdr:from>
    <xdr:to>
      <xdr:col>53</xdr:col>
      <xdr:colOff>266700</xdr:colOff>
      <xdr:row>40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38280975" y="99155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38890575" y="785812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27</xdr:row>
      <xdr:rowOff>114300</xdr:rowOff>
    </xdr:from>
    <xdr:to>
      <xdr:col>97</xdr:col>
      <xdr:colOff>276225</xdr:colOff>
      <xdr:row>29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70599300" y="694372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76200</xdr:rowOff>
    </xdr:from>
    <xdr:to>
      <xdr:col>92</xdr:col>
      <xdr:colOff>476250</xdr:colOff>
      <xdr:row>31</xdr:row>
      <xdr:rowOff>114300</xdr:rowOff>
    </xdr:to>
    <xdr:sp>
      <xdr:nvSpPr>
        <xdr:cNvPr id="46" name="Line 47"/>
        <xdr:cNvSpPr>
          <a:spLocks/>
        </xdr:cNvSpPr>
      </xdr:nvSpPr>
      <xdr:spPr>
        <a:xfrm flipV="1">
          <a:off x="67627500" y="782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76200</xdr:rowOff>
    </xdr:to>
    <xdr:sp>
      <xdr:nvSpPr>
        <xdr:cNvPr id="47" name="Line 48"/>
        <xdr:cNvSpPr>
          <a:spLocks/>
        </xdr:cNvSpPr>
      </xdr:nvSpPr>
      <xdr:spPr>
        <a:xfrm flipV="1">
          <a:off x="683704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85725</xdr:rowOff>
    </xdr:from>
    <xdr:to>
      <xdr:col>94</xdr:col>
      <xdr:colOff>476250</xdr:colOff>
      <xdr:row>31</xdr:row>
      <xdr:rowOff>0</xdr:rowOff>
    </xdr:to>
    <xdr:sp>
      <xdr:nvSpPr>
        <xdr:cNvPr id="48" name="Line 49"/>
        <xdr:cNvSpPr>
          <a:spLocks/>
        </xdr:cNvSpPr>
      </xdr:nvSpPr>
      <xdr:spPr>
        <a:xfrm flipV="1">
          <a:off x="69113400" y="7600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88182450" y="568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476250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50" name="Line 51"/>
        <xdr:cNvSpPr>
          <a:spLocks/>
        </xdr:cNvSpPr>
      </xdr:nvSpPr>
      <xdr:spPr>
        <a:xfrm flipV="1">
          <a:off x="460819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51" name="Line 52"/>
        <xdr:cNvSpPr>
          <a:spLocks/>
        </xdr:cNvSpPr>
      </xdr:nvSpPr>
      <xdr:spPr>
        <a:xfrm flipV="1">
          <a:off x="468249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76200</xdr:rowOff>
    </xdr:from>
    <xdr:to>
      <xdr:col>54</xdr:col>
      <xdr:colOff>495300</xdr:colOff>
      <xdr:row>40</xdr:row>
      <xdr:rowOff>114300</xdr:rowOff>
    </xdr:to>
    <xdr:sp>
      <xdr:nvSpPr>
        <xdr:cNvPr id="52" name="Line 53"/>
        <xdr:cNvSpPr>
          <a:spLocks/>
        </xdr:cNvSpPr>
      </xdr:nvSpPr>
      <xdr:spPr>
        <a:xfrm flipV="1">
          <a:off x="39414450" y="9877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3" name="Line 54"/>
        <xdr:cNvSpPr>
          <a:spLocks/>
        </xdr:cNvSpPr>
      </xdr:nvSpPr>
      <xdr:spPr>
        <a:xfrm flipV="1">
          <a:off x="40157400" y="980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114300</xdr:rowOff>
    </xdr:from>
    <xdr:to>
      <xdr:col>95</xdr:col>
      <xdr:colOff>247650</xdr:colOff>
      <xdr:row>30</xdr:row>
      <xdr:rowOff>85725</xdr:rowOff>
    </xdr:to>
    <xdr:sp>
      <xdr:nvSpPr>
        <xdr:cNvPr id="54" name="Line 55"/>
        <xdr:cNvSpPr>
          <a:spLocks/>
        </xdr:cNvSpPr>
      </xdr:nvSpPr>
      <xdr:spPr>
        <a:xfrm flipV="1">
          <a:off x="69856350" y="740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40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84048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84048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11925300" y="900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16</xdr:col>
      <xdr:colOff>495300</xdr:colOff>
      <xdr:row>38</xdr:row>
      <xdr:rowOff>0</xdr:rowOff>
    </xdr:to>
    <xdr:sp>
      <xdr:nvSpPr>
        <xdr:cNvPr id="58" name="Line 59"/>
        <xdr:cNvSpPr>
          <a:spLocks/>
        </xdr:cNvSpPr>
      </xdr:nvSpPr>
      <xdr:spPr>
        <a:xfrm flipV="1">
          <a:off x="8953500" y="88868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0</xdr:rowOff>
    </xdr:from>
    <xdr:to>
      <xdr:col>24</xdr:col>
      <xdr:colOff>476250</xdr:colOff>
      <xdr:row>35</xdr:row>
      <xdr:rowOff>0</xdr:rowOff>
    </xdr:to>
    <xdr:sp>
      <xdr:nvSpPr>
        <xdr:cNvPr id="59" name="Line 60"/>
        <xdr:cNvSpPr>
          <a:spLocks/>
        </xdr:cNvSpPr>
      </xdr:nvSpPr>
      <xdr:spPr>
        <a:xfrm flipV="1">
          <a:off x="17849850" y="8429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152400</xdr:rowOff>
    </xdr:from>
    <xdr:to>
      <xdr:col>29</xdr:col>
      <xdr:colOff>266700</xdr:colOff>
      <xdr:row>19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2084070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61" name="Line 62"/>
        <xdr:cNvSpPr>
          <a:spLocks/>
        </xdr:cNvSpPr>
      </xdr:nvSpPr>
      <xdr:spPr>
        <a:xfrm flipV="1">
          <a:off x="10439400" y="7172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2" name="Line 63"/>
        <xdr:cNvSpPr>
          <a:spLocks/>
        </xdr:cNvSpPr>
      </xdr:nvSpPr>
      <xdr:spPr>
        <a:xfrm flipV="1">
          <a:off x="9696450" y="7210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63" name="Line 64"/>
        <xdr:cNvSpPr>
          <a:spLocks/>
        </xdr:cNvSpPr>
      </xdr:nvSpPr>
      <xdr:spPr>
        <a:xfrm flipV="1">
          <a:off x="8953500" y="7286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4" name="Line 65"/>
        <xdr:cNvSpPr>
          <a:spLocks/>
        </xdr:cNvSpPr>
      </xdr:nvSpPr>
      <xdr:spPr>
        <a:xfrm flipV="1">
          <a:off x="4495800" y="74009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31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38404800" y="7743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49549050" y="8658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75</xdr:col>
      <xdr:colOff>0</xdr:colOff>
      <xdr:row>48</xdr:row>
      <xdr:rowOff>0</xdr:rowOff>
    </xdr:from>
    <xdr:to>
      <xdr:col>87</xdr:col>
      <xdr:colOff>0</xdr:colOff>
      <xdr:row>50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5492650" y="116300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18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8176200" y="477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8176200" y="705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8176200" y="5686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8176200" y="6372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36</xdr:col>
      <xdr:colOff>514350</xdr:colOff>
      <xdr:row>31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6803350" y="774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76</xdr:col>
      <xdr:colOff>342900</xdr:colOff>
      <xdr:row>31</xdr:row>
      <xdr:rowOff>114300</xdr:rowOff>
    </xdr:from>
    <xdr:to>
      <xdr:col>76</xdr:col>
      <xdr:colOff>647700</xdr:colOff>
      <xdr:row>33</xdr:row>
      <xdr:rowOff>28575</xdr:rowOff>
    </xdr:to>
    <xdr:grpSp>
      <xdr:nvGrpSpPr>
        <xdr:cNvPr id="73" name="Group 74"/>
        <xdr:cNvGrpSpPr>
          <a:grpSpLocks noChangeAspect="1"/>
        </xdr:cNvGrpSpPr>
      </xdr:nvGrpSpPr>
      <xdr:grpSpPr>
        <a:xfrm>
          <a:off x="5634990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27</xdr:row>
      <xdr:rowOff>114300</xdr:rowOff>
    </xdr:from>
    <xdr:to>
      <xdr:col>97</xdr:col>
      <xdr:colOff>428625</xdr:colOff>
      <xdr:row>29</xdr:row>
      <xdr:rowOff>28575</xdr:rowOff>
    </xdr:to>
    <xdr:grpSp>
      <xdr:nvGrpSpPr>
        <xdr:cNvPr id="76" name="Group 77"/>
        <xdr:cNvGrpSpPr>
          <a:grpSpLocks noChangeAspect="1"/>
        </xdr:cNvGrpSpPr>
      </xdr:nvGrpSpPr>
      <xdr:grpSpPr>
        <a:xfrm>
          <a:off x="71961375" y="6943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25</xdr:row>
      <xdr:rowOff>114300</xdr:rowOff>
    </xdr:from>
    <xdr:to>
      <xdr:col>101</xdr:col>
      <xdr:colOff>428625</xdr:colOff>
      <xdr:row>27</xdr:row>
      <xdr:rowOff>28575</xdr:rowOff>
    </xdr:to>
    <xdr:grpSp>
      <xdr:nvGrpSpPr>
        <xdr:cNvPr id="79" name="Group 80"/>
        <xdr:cNvGrpSpPr>
          <a:grpSpLocks noChangeAspect="1"/>
        </xdr:cNvGrpSpPr>
      </xdr:nvGrpSpPr>
      <xdr:grpSpPr>
        <a:xfrm>
          <a:off x="7493317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25</xdr:row>
      <xdr:rowOff>114300</xdr:rowOff>
    </xdr:from>
    <xdr:to>
      <xdr:col>109</xdr:col>
      <xdr:colOff>419100</xdr:colOff>
      <xdr:row>27</xdr:row>
      <xdr:rowOff>28575</xdr:rowOff>
    </xdr:to>
    <xdr:grpSp>
      <xdr:nvGrpSpPr>
        <xdr:cNvPr id="82" name="Group 83"/>
        <xdr:cNvGrpSpPr>
          <a:grpSpLocks noChangeAspect="1"/>
        </xdr:cNvGrpSpPr>
      </xdr:nvGrpSpPr>
      <xdr:grpSpPr>
        <a:xfrm>
          <a:off x="8085772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20</xdr:row>
      <xdr:rowOff>219075</xdr:rowOff>
    </xdr:from>
    <xdr:to>
      <xdr:col>99</xdr:col>
      <xdr:colOff>428625</xdr:colOff>
      <xdr:row>22</xdr:row>
      <xdr:rowOff>114300</xdr:rowOff>
    </xdr:to>
    <xdr:grpSp>
      <xdr:nvGrpSpPr>
        <xdr:cNvPr id="85" name="Group 86"/>
        <xdr:cNvGrpSpPr>
          <a:grpSpLocks noChangeAspect="1"/>
        </xdr:cNvGrpSpPr>
      </xdr:nvGrpSpPr>
      <xdr:grpSpPr>
        <a:xfrm>
          <a:off x="7344727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20</xdr:row>
      <xdr:rowOff>219075</xdr:rowOff>
    </xdr:from>
    <xdr:to>
      <xdr:col>98</xdr:col>
      <xdr:colOff>647700</xdr:colOff>
      <xdr:row>22</xdr:row>
      <xdr:rowOff>114300</xdr:rowOff>
    </xdr:to>
    <xdr:grpSp>
      <xdr:nvGrpSpPr>
        <xdr:cNvPr id="88" name="Group 89"/>
        <xdr:cNvGrpSpPr>
          <a:grpSpLocks noChangeAspect="1"/>
        </xdr:cNvGrpSpPr>
      </xdr:nvGrpSpPr>
      <xdr:grpSpPr>
        <a:xfrm>
          <a:off x="726948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23</xdr:row>
      <xdr:rowOff>114300</xdr:rowOff>
    </xdr:from>
    <xdr:ext cx="323850" cy="228600"/>
    <xdr:sp>
      <xdr:nvSpPr>
        <xdr:cNvPr id="91" name="Text Box 92"/>
        <xdr:cNvSpPr txBox="1">
          <a:spLocks noChangeArrowheads="1"/>
        </xdr:cNvSpPr>
      </xdr:nvSpPr>
      <xdr:spPr>
        <a:xfrm>
          <a:off x="7713345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75</xdr:col>
      <xdr:colOff>247650</xdr:colOff>
      <xdr:row>31</xdr:row>
      <xdr:rowOff>114300</xdr:rowOff>
    </xdr:from>
    <xdr:to>
      <xdr:col>76</xdr:col>
      <xdr:colOff>495300</xdr:colOff>
      <xdr:row>31</xdr:row>
      <xdr:rowOff>152400</xdr:rowOff>
    </xdr:to>
    <xdr:sp>
      <xdr:nvSpPr>
        <xdr:cNvPr id="92" name="Line 93"/>
        <xdr:cNvSpPr>
          <a:spLocks/>
        </xdr:cNvSpPr>
      </xdr:nvSpPr>
      <xdr:spPr>
        <a:xfrm flipV="1">
          <a:off x="55740300" y="78581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152400</xdr:rowOff>
    </xdr:from>
    <xdr:to>
      <xdr:col>75</xdr:col>
      <xdr:colOff>247650</xdr:colOff>
      <xdr:row>32</xdr:row>
      <xdr:rowOff>0</xdr:rowOff>
    </xdr:to>
    <xdr:sp>
      <xdr:nvSpPr>
        <xdr:cNvPr id="93" name="Line 94"/>
        <xdr:cNvSpPr>
          <a:spLocks/>
        </xdr:cNvSpPr>
      </xdr:nvSpPr>
      <xdr:spPr>
        <a:xfrm flipV="1">
          <a:off x="549973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219075</xdr:rowOff>
    </xdr:from>
    <xdr:to>
      <xdr:col>20</xdr:col>
      <xdr:colOff>647700</xdr:colOff>
      <xdr:row>22</xdr:row>
      <xdr:rowOff>114300</xdr:rowOff>
    </xdr:to>
    <xdr:grpSp>
      <xdr:nvGrpSpPr>
        <xdr:cNvPr id="94" name="Group 95"/>
        <xdr:cNvGrpSpPr>
          <a:grpSpLocks noChangeAspect="1"/>
        </xdr:cNvGrpSpPr>
      </xdr:nvGrpSpPr>
      <xdr:grpSpPr>
        <a:xfrm>
          <a:off x="147447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20</xdr:row>
      <xdr:rowOff>219075</xdr:rowOff>
    </xdr:from>
    <xdr:to>
      <xdr:col>21</xdr:col>
      <xdr:colOff>419100</xdr:colOff>
      <xdr:row>22</xdr:row>
      <xdr:rowOff>114300</xdr:rowOff>
    </xdr:to>
    <xdr:grpSp>
      <xdr:nvGrpSpPr>
        <xdr:cNvPr id="97" name="Group 98"/>
        <xdr:cNvGrpSpPr>
          <a:grpSpLocks noChangeAspect="1"/>
        </xdr:cNvGrpSpPr>
      </xdr:nvGrpSpPr>
      <xdr:grpSpPr>
        <a:xfrm>
          <a:off x="1547812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100" name="Group 101"/>
        <xdr:cNvGrpSpPr>
          <a:grpSpLocks noChangeAspect="1"/>
        </xdr:cNvGrpSpPr>
      </xdr:nvGrpSpPr>
      <xdr:grpSpPr>
        <a:xfrm>
          <a:off x="73152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23</xdr:row>
      <xdr:rowOff>114300</xdr:rowOff>
    </xdr:from>
    <xdr:ext cx="323850" cy="228600"/>
    <xdr:sp>
      <xdr:nvSpPr>
        <xdr:cNvPr id="103" name="Text Box 104"/>
        <xdr:cNvSpPr txBox="1">
          <a:spLocks noChangeArrowheads="1"/>
        </xdr:cNvSpPr>
      </xdr:nvSpPr>
      <xdr:spPr>
        <a:xfrm>
          <a:off x="1101090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23</xdr:col>
      <xdr:colOff>266700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104" name="Line 105"/>
        <xdr:cNvSpPr>
          <a:spLocks/>
        </xdr:cNvSpPr>
      </xdr:nvSpPr>
      <xdr:spPr>
        <a:xfrm flipV="1">
          <a:off x="17125950" y="785812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05" name="Group 106"/>
        <xdr:cNvGrpSpPr>
          <a:grpSpLocks noChangeAspect="1"/>
        </xdr:cNvGrpSpPr>
      </xdr:nvGrpSpPr>
      <xdr:grpSpPr>
        <a:xfrm>
          <a:off x="1769745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21421725" y="717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25879425" y="7858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28</xdr:row>
      <xdr:rowOff>114300</xdr:rowOff>
    </xdr:from>
    <xdr:to>
      <xdr:col>30</xdr:col>
      <xdr:colOff>657225</xdr:colOff>
      <xdr:row>30</xdr:row>
      <xdr:rowOff>28575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22183725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19202400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132588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23" name="Line 124"/>
        <xdr:cNvSpPr>
          <a:spLocks/>
        </xdr:cNvSpPr>
      </xdr:nvSpPr>
      <xdr:spPr>
        <a:xfrm flipV="1">
          <a:off x="11182350" y="9001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10</xdr:col>
      <xdr:colOff>495300</xdr:colOff>
      <xdr:row>38</xdr:row>
      <xdr:rowOff>114300</xdr:rowOff>
    </xdr:to>
    <xdr:sp>
      <xdr:nvSpPr>
        <xdr:cNvPr id="124" name="Line 125"/>
        <xdr:cNvSpPr>
          <a:spLocks/>
        </xdr:cNvSpPr>
      </xdr:nvSpPr>
      <xdr:spPr>
        <a:xfrm flipV="1">
          <a:off x="6457950" y="9458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</xdr:col>
      <xdr:colOff>266700</xdr:colOff>
      <xdr:row>34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981075" y="8543925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76200</xdr:rowOff>
    </xdr:from>
    <xdr:to>
      <xdr:col>4</xdr:col>
      <xdr:colOff>495300</xdr:colOff>
      <xdr:row>34</xdr:row>
      <xdr:rowOff>114300</xdr:rowOff>
    </xdr:to>
    <xdr:sp>
      <xdr:nvSpPr>
        <xdr:cNvPr id="126" name="Line 127"/>
        <xdr:cNvSpPr>
          <a:spLocks/>
        </xdr:cNvSpPr>
      </xdr:nvSpPr>
      <xdr:spPr>
        <a:xfrm flipV="1">
          <a:off x="2266950" y="8505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5</xdr:col>
      <xdr:colOff>266700</xdr:colOff>
      <xdr:row>34</xdr:row>
      <xdr:rowOff>76200</xdr:rowOff>
    </xdr:to>
    <xdr:sp>
      <xdr:nvSpPr>
        <xdr:cNvPr id="127" name="Line 128"/>
        <xdr:cNvSpPr>
          <a:spLocks/>
        </xdr:cNvSpPr>
      </xdr:nvSpPr>
      <xdr:spPr>
        <a:xfrm flipV="1">
          <a:off x="30099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6</xdr:col>
      <xdr:colOff>495300</xdr:colOff>
      <xdr:row>34</xdr:row>
      <xdr:rowOff>0</xdr:rowOff>
    </xdr:to>
    <xdr:sp>
      <xdr:nvSpPr>
        <xdr:cNvPr id="128" name="Line 129"/>
        <xdr:cNvSpPr>
          <a:spLocks/>
        </xdr:cNvSpPr>
      </xdr:nvSpPr>
      <xdr:spPr>
        <a:xfrm flipV="1">
          <a:off x="3752850" y="8315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29" name="Line 130"/>
        <xdr:cNvSpPr>
          <a:spLocks/>
        </xdr:cNvSpPr>
      </xdr:nvSpPr>
      <xdr:spPr>
        <a:xfrm flipV="1">
          <a:off x="7467600" y="942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30" name="Line 131"/>
        <xdr:cNvSpPr>
          <a:spLocks/>
        </xdr:cNvSpPr>
      </xdr:nvSpPr>
      <xdr:spPr>
        <a:xfrm flipV="1">
          <a:off x="82105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142875</xdr:rowOff>
    </xdr:to>
    <xdr:sp>
      <xdr:nvSpPr>
        <xdr:cNvPr id="131" name="Line 132"/>
        <xdr:cNvSpPr>
          <a:spLocks/>
        </xdr:cNvSpPr>
      </xdr:nvSpPr>
      <xdr:spPr>
        <a:xfrm flipV="1">
          <a:off x="14897100" y="7972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142875</xdr:rowOff>
    </xdr:from>
    <xdr:to>
      <xdr:col>20</xdr:col>
      <xdr:colOff>495300</xdr:colOff>
      <xdr:row>33</xdr:row>
      <xdr:rowOff>114300</xdr:rowOff>
    </xdr:to>
    <xdr:sp>
      <xdr:nvSpPr>
        <xdr:cNvPr id="132" name="Line 133"/>
        <xdr:cNvSpPr>
          <a:spLocks/>
        </xdr:cNvSpPr>
      </xdr:nvSpPr>
      <xdr:spPr>
        <a:xfrm flipV="1">
          <a:off x="14154150" y="8115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33" name="text 3"/>
        <xdr:cNvSpPr txBox="1">
          <a:spLocks noChangeArrowheads="1"/>
        </xdr:cNvSpPr>
      </xdr:nvSpPr>
      <xdr:spPr>
        <a:xfrm>
          <a:off x="514350" y="8429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34" name="Line 135"/>
        <xdr:cNvSpPr>
          <a:spLocks/>
        </xdr:cNvSpPr>
      </xdr:nvSpPr>
      <xdr:spPr>
        <a:xfrm>
          <a:off x="571500" y="8543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35</xdr:row>
      <xdr:rowOff>85725</xdr:rowOff>
    </xdr:to>
    <xdr:sp>
      <xdr:nvSpPr>
        <xdr:cNvPr id="135" name="Line 136"/>
        <xdr:cNvSpPr>
          <a:spLocks/>
        </xdr:cNvSpPr>
      </xdr:nvSpPr>
      <xdr:spPr>
        <a:xfrm flipV="1">
          <a:off x="12668250" y="854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85725</xdr:rowOff>
    </xdr:from>
    <xdr:to>
      <xdr:col>17</xdr:col>
      <xdr:colOff>266700</xdr:colOff>
      <xdr:row>36</xdr:row>
      <xdr:rowOff>0</xdr:rowOff>
    </xdr:to>
    <xdr:sp>
      <xdr:nvSpPr>
        <xdr:cNvPr id="136" name="Line 137"/>
        <xdr:cNvSpPr>
          <a:spLocks/>
        </xdr:cNvSpPr>
      </xdr:nvSpPr>
      <xdr:spPr>
        <a:xfrm flipV="1">
          <a:off x="11925300" y="8743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152400</xdr:rowOff>
    </xdr:from>
    <xdr:to>
      <xdr:col>18</xdr:col>
      <xdr:colOff>495300</xdr:colOff>
      <xdr:row>37</xdr:row>
      <xdr:rowOff>0</xdr:rowOff>
    </xdr:to>
    <xdr:sp>
      <xdr:nvSpPr>
        <xdr:cNvPr id="137" name="Line 138"/>
        <xdr:cNvSpPr>
          <a:spLocks/>
        </xdr:cNvSpPr>
      </xdr:nvSpPr>
      <xdr:spPr>
        <a:xfrm>
          <a:off x="126682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0</xdr:rowOff>
    </xdr:from>
    <xdr:to>
      <xdr:col>19</xdr:col>
      <xdr:colOff>266700</xdr:colOff>
      <xdr:row>37</xdr:row>
      <xdr:rowOff>114300</xdr:rowOff>
    </xdr:to>
    <xdr:sp>
      <xdr:nvSpPr>
        <xdr:cNvPr id="138" name="Line 139"/>
        <xdr:cNvSpPr>
          <a:spLocks/>
        </xdr:cNvSpPr>
      </xdr:nvSpPr>
      <xdr:spPr>
        <a:xfrm>
          <a:off x="13411200" y="9115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22</xdr:col>
      <xdr:colOff>495300</xdr:colOff>
      <xdr:row>39</xdr:row>
      <xdr:rowOff>114300</xdr:rowOff>
    </xdr:to>
    <xdr:sp>
      <xdr:nvSpPr>
        <xdr:cNvPr id="139" name="Line 140"/>
        <xdr:cNvSpPr>
          <a:spLocks/>
        </xdr:cNvSpPr>
      </xdr:nvSpPr>
      <xdr:spPr>
        <a:xfrm>
          <a:off x="1415415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304800</xdr:colOff>
      <xdr:row>38</xdr:row>
      <xdr:rowOff>0</xdr:rowOff>
    </xdr:to>
    <xdr:sp>
      <xdr:nvSpPr>
        <xdr:cNvPr id="140" name="text 38"/>
        <xdr:cNvSpPr txBox="1">
          <a:spLocks noChangeArrowheads="1"/>
        </xdr:cNvSpPr>
      </xdr:nvSpPr>
      <xdr:spPr>
        <a:xfrm>
          <a:off x="514350" y="8886825"/>
          <a:ext cx="2305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Hustopeče u Brna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141" name="text 38"/>
        <xdr:cNvSpPr txBox="1">
          <a:spLocks noChangeArrowheads="1"/>
        </xdr:cNvSpPr>
      </xdr:nvSpPr>
      <xdr:spPr>
        <a:xfrm>
          <a:off x="514350" y="4543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Zaječí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266700</xdr:colOff>
      <xdr:row>37</xdr:row>
      <xdr:rowOff>0</xdr:rowOff>
    </xdr:to>
    <xdr:sp>
      <xdr:nvSpPr>
        <xdr:cNvPr id="142" name="Rectangle 143" descr="Světlý vodorovný"/>
        <xdr:cNvSpPr>
          <a:spLocks/>
        </xdr:cNvSpPr>
      </xdr:nvSpPr>
      <xdr:spPr>
        <a:xfrm>
          <a:off x="25774650" y="8429625"/>
          <a:ext cx="26670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209550</xdr:rowOff>
    </xdr:from>
    <xdr:to>
      <xdr:col>9</xdr:col>
      <xdr:colOff>0</xdr:colOff>
      <xdr:row>40</xdr:row>
      <xdr:rowOff>9525</xdr:rowOff>
    </xdr:to>
    <xdr:sp>
      <xdr:nvSpPr>
        <xdr:cNvPr id="143" name="Text Box 144"/>
        <xdr:cNvSpPr txBox="1">
          <a:spLocks noChangeArrowheads="1"/>
        </xdr:cNvSpPr>
      </xdr:nvSpPr>
      <xdr:spPr>
        <a:xfrm>
          <a:off x="4000500" y="9096375"/>
          <a:ext cx="24574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Odevzdávkové kolejiště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vlečky č. 5229</a:t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44" name="Group 145"/>
        <xdr:cNvGrpSpPr>
          <a:grpSpLocks/>
        </xdr:cNvGrpSpPr>
      </xdr:nvGrpSpPr>
      <xdr:grpSpPr>
        <a:xfrm>
          <a:off x="43710225" y="9229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32</xdr:row>
      <xdr:rowOff>76200</xdr:rowOff>
    </xdr:from>
    <xdr:to>
      <xdr:col>40</xdr:col>
      <xdr:colOff>0</xdr:colOff>
      <xdr:row>33</xdr:row>
      <xdr:rowOff>152400</xdr:rowOff>
    </xdr:to>
    <xdr:grpSp>
      <xdr:nvGrpSpPr>
        <xdr:cNvPr id="147" name="Group 148"/>
        <xdr:cNvGrpSpPr>
          <a:grpSpLocks/>
        </xdr:cNvGrpSpPr>
      </xdr:nvGrpSpPr>
      <xdr:grpSpPr>
        <a:xfrm>
          <a:off x="26574750" y="80486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148" name="Rectangle 1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19</xdr:row>
      <xdr:rowOff>114300</xdr:rowOff>
    </xdr:from>
    <xdr:to>
      <xdr:col>54</xdr:col>
      <xdr:colOff>828675</xdr:colOff>
      <xdr:row>21</xdr:row>
      <xdr:rowOff>114300</xdr:rowOff>
    </xdr:to>
    <xdr:grpSp>
      <xdr:nvGrpSpPr>
        <xdr:cNvPr id="155" name="Group 156"/>
        <xdr:cNvGrpSpPr>
          <a:grpSpLocks/>
        </xdr:cNvGrpSpPr>
      </xdr:nvGrpSpPr>
      <xdr:grpSpPr>
        <a:xfrm>
          <a:off x="26736675" y="5114925"/>
          <a:ext cx="13754100" cy="457200"/>
          <a:chOff x="115" y="298"/>
          <a:chExt cx="1117" cy="40"/>
        </a:xfrm>
        <a:solidFill>
          <a:srgbClr val="FFFFFF"/>
        </a:solidFill>
      </xdr:grpSpPr>
      <xdr:sp>
        <xdr:nvSpPr>
          <xdr:cNvPr id="156" name="Rectangle 15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26</xdr:row>
      <xdr:rowOff>76200</xdr:rowOff>
    </xdr:from>
    <xdr:to>
      <xdr:col>54</xdr:col>
      <xdr:colOff>733425</xdr:colOff>
      <xdr:row>27</xdr:row>
      <xdr:rowOff>152400</xdr:rowOff>
    </xdr:to>
    <xdr:grpSp>
      <xdr:nvGrpSpPr>
        <xdr:cNvPr id="172" name="Group 173"/>
        <xdr:cNvGrpSpPr>
          <a:grpSpLocks/>
        </xdr:cNvGrpSpPr>
      </xdr:nvGrpSpPr>
      <xdr:grpSpPr>
        <a:xfrm>
          <a:off x="26641425" y="6677025"/>
          <a:ext cx="13754100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1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29</xdr:row>
      <xdr:rowOff>76200</xdr:rowOff>
    </xdr:from>
    <xdr:to>
      <xdr:col>58</xdr:col>
      <xdr:colOff>419100</xdr:colOff>
      <xdr:row>30</xdr:row>
      <xdr:rowOff>152400</xdr:rowOff>
    </xdr:to>
    <xdr:grpSp>
      <xdr:nvGrpSpPr>
        <xdr:cNvPr id="182" name="Group 183"/>
        <xdr:cNvGrpSpPr>
          <a:grpSpLocks/>
        </xdr:cNvGrpSpPr>
      </xdr:nvGrpSpPr>
      <xdr:grpSpPr>
        <a:xfrm>
          <a:off x="29165550" y="73628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1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647700</xdr:colOff>
      <xdr:row>29</xdr:row>
      <xdr:rowOff>114300</xdr:rowOff>
    </xdr:from>
    <xdr:ext cx="323850" cy="228600"/>
    <xdr:sp>
      <xdr:nvSpPr>
        <xdr:cNvPr id="192" name="Text Box 197"/>
        <xdr:cNvSpPr txBox="1">
          <a:spLocks noChangeArrowheads="1"/>
        </xdr:cNvSpPr>
      </xdr:nvSpPr>
      <xdr:spPr>
        <a:xfrm>
          <a:off x="239649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381000</xdr:colOff>
      <xdr:row>32</xdr:row>
      <xdr:rowOff>114300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27641550" y="808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oneCellAnchor>
    <xdr:from>
      <xdr:col>45</xdr:col>
      <xdr:colOff>314325</xdr:colOff>
      <xdr:row>19</xdr:row>
      <xdr:rowOff>171450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33518475" y="5172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44</xdr:col>
      <xdr:colOff>762000</xdr:colOff>
      <xdr:row>20</xdr:row>
      <xdr:rowOff>57150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3299460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oneCellAnchor>
    <xdr:from>
      <xdr:col>45</xdr:col>
      <xdr:colOff>57150</xdr:colOff>
      <xdr:row>26</xdr:row>
      <xdr:rowOff>114300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33261300" y="6715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45</xdr:col>
      <xdr:colOff>57150</xdr:colOff>
      <xdr:row>29</xdr:row>
      <xdr:rowOff>114300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332613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36</xdr:col>
      <xdr:colOff>0</xdr:colOff>
      <xdr:row>35</xdr:row>
      <xdr:rowOff>0</xdr:rowOff>
    </xdr:from>
    <xdr:to>
      <xdr:col>38</xdr:col>
      <xdr:colOff>0</xdr:colOff>
      <xdr:row>37</xdr:row>
      <xdr:rowOff>0</xdr:rowOff>
    </xdr:to>
    <xdr:sp>
      <xdr:nvSpPr>
        <xdr:cNvPr id="198" name="Text Box 205" descr="Světlý šikmo nahoru"/>
        <xdr:cNvSpPr txBox="1">
          <a:spLocks noChangeArrowheads="1"/>
        </xdr:cNvSpPr>
      </xdr:nvSpPr>
      <xdr:spPr>
        <a:xfrm>
          <a:off x="26289000" y="86582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36</xdr:col>
      <xdr:colOff>457200</xdr:colOff>
      <xdr:row>37</xdr:row>
      <xdr:rowOff>0</xdr:rowOff>
    </xdr:from>
    <xdr:to>
      <xdr:col>37</xdr:col>
      <xdr:colOff>0</xdr:colOff>
      <xdr:row>38</xdr:row>
      <xdr:rowOff>0</xdr:rowOff>
    </xdr:to>
    <xdr:grpSp>
      <xdr:nvGrpSpPr>
        <xdr:cNvPr id="199" name="Group 206"/>
        <xdr:cNvGrpSpPr>
          <a:grpSpLocks/>
        </xdr:cNvGrpSpPr>
      </xdr:nvGrpSpPr>
      <xdr:grpSpPr>
        <a:xfrm>
          <a:off x="26746200" y="91154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00" name="Line 20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0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1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1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1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1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33</xdr:row>
      <xdr:rowOff>9525</xdr:rowOff>
    </xdr:from>
    <xdr:to>
      <xdr:col>27</xdr:col>
      <xdr:colOff>371475</xdr:colOff>
      <xdr:row>35</xdr:row>
      <xdr:rowOff>0</xdr:rowOff>
    </xdr:to>
    <xdr:grpSp>
      <xdr:nvGrpSpPr>
        <xdr:cNvPr id="207" name="Group 214"/>
        <xdr:cNvGrpSpPr>
          <a:grpSpLocks noChangeAspect="1"/>
        </xdr:cNvGrpSpPr>
      </xdr:nvGrpSpPr>
      <xdr:grpSpPr>
        <a:xfrm>
          <a:off x="19983450" y="8210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8" name="Line 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AutoShape 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428625</xdr:colOff>
      <xdr:row>21</xdr:row>
      <xdr:rowOff>171450</xdr:rowOff>
    </xdr:to>
    <xdr:grpSp>
      <xdr:nvGrpSpPr>
        <xdr:cNvPr id="212" name="Group 220"/>
        <xdr:cNvGrpSpPr>
          <a:grpSpLocks noChangeAspect="1"/>
        </xdr:cNvGrpSpPr>
      </xdr:nvGrpSpPr>
      <xdr:grpSpPr>
        <a:xfrm>
          <a:off x="2057400" y="55149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3" name="Line 22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476250</xdr:colOff>
      <xdr:row>26</xdr:row>
      <xdr:rowOff>171450</xdr:rowOff>
    </xdr:to>
    <xdr:grpSp>
      <xdr:nvGrpSpPr>
        <xdr:cNvPr id="221" name="Group 229"/>
        <xdr:cNvGrpSpPr>
          <a:grpSpLocks noChangeAspect="1"/>
        </xdr:cNvGrpSpPr>
      </xdr:nvGrpSpPr>
      <xdr:grpSpPr>
        <a:xfrm>
          <a:off x="2057400" y="66579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22" name="Line 23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34</xdr:row>
      <xdr:rowOff>57150</xdr:rowOff>
    </xdr:from>
    <xdr:to>
      <xdr:col>6</xdr:col>
      <xdr:colOff>885825</xdr:colOff>
      <xdr:row>34</xdr:row>
      <xdr:rowOff>171450</xdr:rowOff>
    </xdr:to>
    <xdr:grpSp>
      <xdr:nvGrpSpPr>
        <xdr:cNvPr id="231" name="Group 239"/>
        <xdr:cNvGrpSpPr>
          <a:grpSpLocks noChangeAspect="1"/>
        </xdr:cNvGrpSpPr>
      </xdr:nvGrpSpPr>
      <xdr:grpSpPr>
        <a:xfrm>
          <a:off x="4057650" y="84867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32" name="Line 240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2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4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5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6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7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48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21</xdr:row>
      <xdr:rowOff>47625</xdr:rowOff>
    </xdr:from>
    <xdr:to>
      <xdr:col>5</xdr:col>
      <xdr:colOff>466725</xdr:colOff>
      <xdr:row>21</xdr:row>
      <xdr:rowOff>161925</xdr:rowOff>
    </xdr:to>
    <xdr:grpSp>
      <xdr:nvGrpSpPr>
        <xdr:cNvPr id="241" name="Group 249"/>
        <xdr:cNvGrpSpPr>
          <a:grpSpLocks noChangeAspect="1"/>
        </xdr:cNvGrpSpPr>
      </xdr:nvGrpSpPr>
      <xdr:grpSpPr>
        <a:xfrm>
          <a:off x="3514725" y="5505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2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47625</xdr:rowOff>
    </xdr:from>
    <xdr:to>
      <xdr:col>5</xdr:col>
      <xdr:colOff>466725</xdr:colOff>
      <xdr:row>26</xdr:row>
      <xdr:rowOff>161925</xdr:rowOff>
    </xdr:to>
    <xdr:grpSp>
      <xdr:nvGrpSpPr>
        <xdr:cNvPr id="246" name="Group 254"/>
        <xdr:cNvGrpSpPr>
          <a:grpSpLocks noChangeAspect="1"/>
        </xdr:cNvGrpSpPr>
      </xdr:nvGrpSpPr>
      <xdr:grpSpPr>
        <a:xfrm>
          <a:off x="3514725" y="6648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2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657225</xdr:colOff>
      <xdr:row>23</xdr:row>
      <xdr:rowOff>171450</xdr:rowOff>
    </xdr:to>
    <xdr:grpSp>
      <xdr:nvGrpSpPr>
        <xdr:cNvPr id="251" name="Group 259"/>
        <xdr:cNvGrpSpPr>
          <a:grpSpLocks noChangeAspect="1"/>
        </xdr:cNvGrpSpPr>
      </xdr:nvGrpSpPr>
      <xdr:grpSpPr>
        <a:xfrm>
          <a:off x="7334250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27</xdr:row>
      <xdr:rowOff>57150</xdr:rowOff>
    </xdr:from>
    <xdr:to>
      <xdr:col>10</xdr:col>
      <xdr:colOff>657225</xdr:colOff>
      <xdr:row>27</xdr:row>
      <xdr:rowOff>171450</xdr:rowOff>
    </xdr:to>
    <xdr:grpSp>
      <xdr:nvGrpSpPr>
        <xdr:cNvPr id="255" name="Group 263"/>
        <xdr:cNvGrpSpPr>
          <a:grpSpLocks noChangeAspect="1"/>
        </xdr:cNvGrpSpPr>
      </xdr:nvGrpSpPr>
      <xdr:grpSpPr>
        <a:xfrm>
          <a:off x="733425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2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190500</xdr:colOff>
      <xdr:row>30</xdr:row>
      <xdr:rowOff>0</xdr:rowOff>
    </xdr:from>
    <xdr:to>
      <xdr:col>10</xdr:col>
      <xdr:colOff>628650</xdr:colOff>
      <xdr:row>30</xdr:row>
      <xdr:rowOff>114300</xdr:rowOff>
    </xdr:to>
    <xdr:grpSp>
      <xdr:nvGrpSpPr>
        <xdr:cNvPr id="259" name="Group 267"/>
        <xdr:cNvGrpSpPr>
          <a:grpSpLocks noChangeAspect="1"/>
        </xdr:cNvGrpSpPr>
      </xdr:nvGrpSpPr>
      <xdr:grpSpPr>
        <a:xfrm>
          <a:off x="7162800" y="75152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60" name="Line 268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9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0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71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72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73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27</xdr:row>
      <xdr:rowOff>57150</xdr:rowOff>
    </xdr:from>
    <xdr:to>
      <xdr:col>18</xdr:col>
      <xdr:colOff>676275</xdr:colOff>
      <xdr:row>27</xdr:row>
      <xdr:rowOff>171450</xdr:rowOff>
    </xdr:to>
    <xdr:grpSp>
      <xdr:nvGrpSpPr>
        <xdr:cNvPr id="266" name="Group 274"/>
        <xdr:cNvGrpSpPr>
          <a:grpSpLocks noChangeAspect="1"/>
        </xdr:cNvGrpSpPr>
      </xdr:nvGrpSpPr>
      <xdr:grpSpPr>
        <a:xfrm>
          <a:off x="1329690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2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676275</xdr:colOff>
      <xdr:row>29</xdr:row>
      <xdr:rowOff>57150</xdr:rowOff>
    </xdr:from>
    <xdr:to>
      <xdr:col>21</xdr:col>
      <xdr:colOff>0</xdr:colOff>
      <xdr:row>29</xdr:row>
      <xdr:rowOff>171450</xdr:rowOff>
    </xdr:to>
    <xdr:grpSp>
      <xdr:nvGrpSpPr>
        <xdr:cNvPr id="270" name="Group 278"/>
        <xdr:cNvGrpSpPr>
          <a:grpSpLocks noChangeAspect="1"/>
        </xdr:cNvGrpSpPr>
      </xdr:nvGrpSpPr>
      <xdr:grpSpPr>
        <a:xfrm>
          <a:off x="15078075" y="7343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23</xdr:row>
      <xdr:rowOff>57150</xdr:rowOff>
    </xdr:from>
    <xdr:to>
      <xdr:col>21</xdr:col>
      <xdr:colOff>419100</xdr:colOff>
      <xdr:row>23</xdr:row>
      <xdr:rowOff>171450</xdr:rowOff>
    </xdr:to>
    <xdr:grpSp>
      <xdr:nvGrpSpPr>
        <xdr:cNvPr id="274" name="Group 282"/>
        <xdr:cNvGrpSpPr>
          <a:grpSpLocks noChangeAspect="1"/>
        </xdr:cNvGrpSpPr>
      </xdr:nvGrpSpPr>
      <xdr:grpSpPr>
        <a:xfrm>
          <a:off x="15497175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33</xdr:row>
      <xdr:rowOff>57150</xdr:rowOff>
    </xdr:from>
    <xdr:to>
      <xdr:col>24</xdr:col>
      <xdr:colOff>142875</xdr:colOff>
      <xdr:row>33</xdr:row>
      <xdr:rowOff>171450</xdr:rowOff>
    </xdr:to>
    <xdr:grpSp>
      <xdr:nvGrpSpPr>
        <xdr:cNvPr id="278" name="Group 286"/>
        <xdr:cNvGrpSpPr>
          <a:grpSpLocks noChangeAspect="1"/>
        </xdr:cNvGrpSpPr>
      </xdr:nvGrpSpPr>
      <xdr:grpSpPr>
        <a:xfrm>
          <a:off x="1707832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2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32</xdr:row>
      <xdr:rowOff>57150</xdr:rowOff>
    </xdr:from>
    <xdr:to>
      <xdr:col>40</xdr:col>
      <xdr:colOff>942975</xdr:colOff>
      <xdr:row>32</xdr:row>
      <xdr:rowOff>171450</xdr:rowOff>
    </xdr:to>
    <xdr:grpSp>
      <xdr:nvGrpSpPr>
        <xdr:cNvPr id="283" name="Group 291"/>
        <xdr:cNvGrpSpPr>
          <a:grpSpLocks noChangeAspect="1"/>
        </xdr:cNvGrpSpPr>
      </xdr:nvGrpSpPr>
      <xdr:grpSpPr>
        <a:xfrm>
          <a:off x="29765625" y="8029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2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39</xdr:row>
      <xdr:rowOff>9525</xdr:rowOff>
    </xdr:from>
    <xdr:to>
      <xdr:col>15</xdr:col>
      <xdr:colOff>485775</xdr:colOff>
      <xdr:row>40</xdr:row>
      <xdr:rowOff>0</xdr:rowOff>
    </xdr:to>
    <xdr:grpSp>
      <xdr:nvGrpSpPr>
        <xdr:cNvPr id="288" name="Group 296"/>
        <xdr:cNvGrpSpPr>
          <a:grpSpLocks/>
        </xdr:cNvGrpSpPr>
      </xdr:nvGrpSpPr>
      <xdr:grpSpPr>
        <a:xfrm>
          <a:off x="10963275" y="9582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2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</xdr:colOff>
      <xdr:row>32</xdr:row>
      <xdr:rowOff>47625</xdr:rowOff>
    </xdr:from>
    <xdr:to>
      <xdr:col>40</xdr:col>
      <xdr:colOff>428625</xdr:colOff>
      <xdr:row>32</xdr:row>
      <xdr:rowOff>171450</xdr:rowOff>
    </xdr:to>
    <xdr:sp>
      <xdr:nvSpPr>
        <xdr:cNvPr id="293" name="kreslení 427"/>
        <xdr:cNvSpPr>
          <a:spLocks/>
        </xdr:cNvSpPr>
      </xdr:nvSpPr>
      <xdr:spPr>
        <a:xfrm>
          <a:off x="29337000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447675</xdr:colOff>
      <xdr:row>32</xdr:row>
      <xdr:rowOff>28575</xdr:rowOff>
    </xdr:from>
    <xdr:to>
      <xdr:col>24</xdr:col>
      <xdr:colOff>285750</xdr:colOff>
      <xdr:row>32</xdr:row>
      <xdr:rowOff>152400</xdr:rowOff>
    </xdr:to>
    <xdr:sp>
      <xdr:nvSpPr>
        <xdr:cNvPr id="294" name="kreslení 417"/>
        <xdr:cNvSpPr>
          <a:spLocks/>
        </xdr:cNvSpPr>
      </xdr:nvSpPr>
      <xdr:spPr>
        <a:xfrm>
          <a:off x="17306925" y="8001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600075</xdr:colOff>
      <xdr:row>32</xdr:row>
      <xdr:rowOff>19050</xdr:rowOff>
    </xdr:from>
    <xdr:to>
      <xdr:col>92</xdr:col>
      <xdr:colOff>952500</xdr:colOff>
      <xdr:row>32</xdr:row>
      <xdr:rowOff>142875</xdr:rowOff>
    </xdr:to>
    <xdr:sp>
      <xdr:nvSpPr>
        <xdr:cNvPr id="295" name="kreslení 417"/>
        <xdr:cNvSpPr>
          <a:spLocks/>
        </xdr:cNvSpPr>
      </xdr:nvSpPr>
      <xdr:spPr>
        <a:xfrm>
          <a:off x="68494275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17</xdr:row>
      <xdr:rowOff>57150</xdr:rowOff>
    </xdr:from>
    <xdr:to>
      <xdr:col>28</xdr:col>
      <xdr:colOff>933450</xdr:colOff>
      <xdr:row>17</xdr:row>
      <xdr:rowOff>171450</xdr:rowOff>
    </xdr:to>
    <xdr:grpSp>
      <xdr:nvGrpSpPr>
        <xdr:cNvPr id="296" name="Group 304"/>
        <xdr:cNvGrpSpPr>
          <a:grpSpLocks noChangeAspect="1"/>
        </xdr:cNvGrpSpPr>
      </xdr:nvGrpSpPr>
      <xdr:grpSpPr>
        <a:xfrm>
          <a:off x="20393025" y="460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97" name="Line 30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1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885825</xdr:colOff>
      <xdr:row>27</xdr:row>
      <xdr:rowOff>57150</xdr:rowOff>
    </xdr:from>
    <xdr:to>
      <xdr:col>36</xdr:col>
      <xdr:colOff>285750</xdr:colOff>
      <xdr:row>27</xdr:row>
      <xdr:rowOff>171450</xdr:rowOff>
    </xdr:to>
    <xdr:grpSp>
      <xdr:nvGrpSpPr>
        <xdr:cNvPr id="305" name="Group 313"/>
        <xdr:cNvGrpSpPr>
          <a:grpSpLocks noChangeAspect="1"/>
        </xdr:cNvGrpSpPr>
      </xdr:nvGrpSpPr>
      <xdr:grpSpPr>
        <a:xfrm>
          <a:off x="25688925" y="688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6" name="Line 3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21</xdr:row>
      <xdr:rowOff>57150</xdr:rowOff>
    </xdr:from>
    <xdr:to>
      <xdr:col>28</xdr:col>
      <xdr:colOff>933450</xdr:colOff>
      <xdr:row>21</xdr:row>
      <xdr:rowOff>171450</xdr:rowOff>
    </xdr:to>
    <xdr:grpSp>
      <xdr:nvGrpSpPr>
        <xdr:cNvPr id="314" name="Group 322"/>
        <xdr:cNvGrpSpPr>
          <a:grpSpLocks noChangeAspect="1"/>
        </xdr:cNvGrpSpPr>
      </xdr:nvGrpSpPr>
      <xdr:grpSpPr>
        <a:xfrm>
          <a:off x="20393025" y="5514975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15" name="Line 32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2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3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24</xdr:row>
      <xdr:rowOff>57150</xdr:rowOff>
    </xdr:from>
    <xdr:to>
      <xdr:col>26</xdr:col>
      <xdr:colOff>285750</xdr:colOff>
      <xdr:row>24</xdr:row>
      <xdr:rowOff>171450</xdr:rowOff>
    </xdr:to>
    <xdr:grpSp>
      <xdr:nvGrpSpPr>
        <xdr:cNvPr id="323" name="Group 331"/>
        <xdr:cNvGrpSpPr>
          <a:grpSpLocks noChangeAspect="1"/>
        </xdr:cNvGrpSpPr>
      </xdr:nvGrpSpPr>
      <xdr:grpSpPr>
        <a:xfrm>
          <a:off x="18440400" y="62007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24" name="Line 3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619125</xdr:colOff>
      <xdr:row>30</xdr:row>
      <xdr:rowOff>57150</xdr:rowOff>
    </xdr:from>
    <xdr:to>
      <xdr:col>35</xdr:col>
      <xdr:colOff>485775</xdr:colOff>
      <xdr:row>30</xdr:row>
      <xdr:rowOff>171450</xdr:rowOff>
    </xdr:to>
    <xdr:grpSp>
      <xdr:nvGrpSpPr>
        <xdr:cNvPr id="330" name="Group 338"/>
        <xdr:cNvGrpSpPr>
          <a:grpSpLocks noChangeAspect="1"/>
        </xdr:cNvGrpSpPr>
      </xdr:nvGrpSpPr>
      <xdr:grpSpPr>
        <a:xfrm>
          <a:off x="25422225" y="75723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1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34</xdr:row>
      <xdr:rowOff>57150</xdr:rowOff>
    </xdr:from>
    <xdr:to>
      <xdr:col>39</xdr:col>
      <xdr:colOff>76200</xdr:colOff>
      <xdr:row>34</xdr:row>
      <xdr:rowOff>171450</xdr:rowOff>
    </xdr:to>
    <xdr:grpSp>
      <xdr:nvGrpSpPr>
        <xdr:cNvPr id="338" name="Group 346"/>
        <xdr:cNvGrpSpPr>
          <a:grpSpLocks noChangeAspect="1"/>
        </xdr:cNvGrpSpPr>
      </xdr:nvGrpSpPr>
      <xdr:grpSpPr>
        <a:xfrm>
          <a:off x="28384500" y="84867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39" name="Line 34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5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26</xdr:row>
      <xdr:rowOff>57150</xdr:rowOff>
    </xdr:from>
    <xdr:to>
      <xdr:col>94</xdr:col>
      <xdr:colOff>742950</xdr:colOff>
      <xdr:row>26</xdr:row>
      <xdr:rowOff>171450</xdr:rowOff>
    </xdr:to>
    <xdr:grpSp>
      <xdr:nvGrpSpPr>
        <xdr:cNvPr id="343" name="Group 351"/>
        <xdr:cNvGrpSpPr>
          <a:grpSpLocks noChangeAspect="1"/>
        </xdr:cNvGrpSpPr>
      </xdr:nvGrpSpPr>
      <xdr:grpSpPr>
        <a:xfrm>
          <a:off x="69427725" y="6657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44" name="Line 3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285750</xdr:colOff>
      <xdr:row>29</xdr:row>
      <xdr:rowOff>171450</xdr:rowOff>
    </xdr:to>
    <xdr:grpSp>
      <xdr:nvGrpSpPr>
        <xdr:cNvPr id="350" name="Group 358"/>
        <xdr:cNvGrpSpPr>
          <a:grpSpLocks noChangeAspect="1"/>
        </xdr:cNvGrpSpPr>
      </xdr:nvGrpSpPr>
      <xdr:grpSpPr>
        <a:xfrm>
          <a:off x="66779775" y="734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51" name="Line 3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20</xdr:row>
      <xdr:rowOff>57150</xdr:rowOff>
    </xdr:from>
    <xdr:to>
      <xdr:col>91</xdr:col>
      <xdr:colOff>285750</xdr:colOff>
      <xdr:row>20</xdr:row>
      <xdr:rowOff>171450</xdr:rowOff>
    </xdr:to>
    <xdr:grpSp>
      <xdr:nvGrpSpPr>
        <xdr:cNvPr id="359" name="Group 367"/>
        <xdr:cNvGrpSpPr>
          <a:grpSpLocks noChangeAspect="1"/>
        </xdr:cNvGrpSpPr>
      </xdr:nvGrpSpPr>
      <xdr:grpSpPr>
        <a:xfrm>
          <a:off x="66779775" y="5286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60" name="Line 3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91</xdr:col>
      <xdr:colOff>285750</xdr:colOff>
      <xdr:row>23</xdr:row>
      <xdr:rowOff>171450</xdr:rowOff>
    </xdr:to>
    <xdr:grpSp>
      <xdr:nvGrpSpPr>
        <xdr:cNvPr id="368" name="Group 377"/>
        <xdr:cNvGrpSpPr>
          <a:grpSpLocks noChangeAspect="1"/>
        </xdr:cNvGrpSpPr>
      </xdr:nvGrpSpPr>
      <xdr:grpSpPr>
        <a:xfrm>
          <a:off x="66779775" y="597217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369" name="Line 37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8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8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8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8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32</xdr:row>
      <xdr:rowOff>57150</xdr:rowOff>
    </xdr:from>
    <xdr:to>
      <xdr:col>92</xdr:col>
      <xdr:colOff>485775</xdr:colOff>
      <xdr:row>32</xdr:row>
      <xdr:rowOff>171450</xdr:rowOff>
    </xdr:to>
    <xdr:grpSp>
      <xdr:nvGrpSpPr>
        <xdr:cNvPr id="377" name="Group 386"/>
        <xdr:cNvGrpSpPr>
          <a:grpSpLocks noChangeAspect="1"/>
        </xdr:cNvGrpSpPr>
      </xdr:nvGrpSpPr>
      <xdr:grpSpPr>
        <a:xfrm>
          <a:off x="67941825" y="8029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485775</xdr:colOff>
      <xdr:row>21</xdr:row>
      <xdr:rowOff>171450</xdr:rowOff>
    </xdr:to>
    <xdr:grpSp>
      <xdr:nvGrpSpPr>
        <xdr:cNvPr id="382" name="Group 391"/>
        <xdr:cNvGrpSpPr>
          <a:grpSpLocks noChangeAspect="1"/>
        </xdr:cNvGrpSpPr>
      </xdr:nvGrpSpPr>
      <xdr:grpSpPr>
        <a:xfrm>
          <a:off x="85258275" y="551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3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387" name="Group 396"/>
        <xdr:cNvGrpSpPr>
          <a:grpSpLocks noChangeAspect="1"/>
        </xdr:cNvGrpSpPr>
      </xdr:nvGrpSpPr>
      <xdr:grpSpPr>
        <a:xfrm>
          <a:off x="85258275" y="6657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8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20</xdr:row>
      <xdr:rowOff>57150</xdr:rowOff>
    </xdr:from>
    <xdr:to>
      <xdr:col>98</xdr:col>
      <xdr:colOff>666750</xdr:colOff>
      <xdr:row>20</xdr:row>
      <xdr:rowOff>171450</xdr:rowOff>
    </xdr:to>
    <xdr:grpSp>
      <xdr:nvGrpSpPr>
        <xdr:cNvPr id="392" name="Group 401"/>
        <xdr:cNvGrpSpPr>
          <a:grpSpLocks noChangeAspect="1"/>
        </xdr:cNvGrpSpPr>
      </xdr:nvGrpSpPr>
      <xdr:grpSpPr>
        <a:xfrm>
          <a:off x="72723375" y="528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4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85725</xdr:colOff>
      <xdr:row>24</xdr:row>
      <xdr:rowOff>57150</xdr:rowOff>
    </xdr:from>
    <xdr:to>
      <xdr:col>101</xdr:col>
      <xdr:colOff>381000</xdr:colOff>
      <xdr:row>24</xdr:row>
      <xdr:rowOff>171450</xdr:rowOff>
    </xdr:to>
    <xdr:grpSp>
      <xdr:nvGrpSpPr>
        <xdr:cNvPr id="396" name="Group 405"/>
        <xdr:cNvGrpSpPr>
          <a:grpSpLocks noChangeAspect="1"/>
        </xdr:cNvGrpSpPr>
      </xdr:nvGrpSpPr>
      <xdr:grpSpPr>
        <a:xfrm>
          <a:off x="74895075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21</xdr:row>
      <xdr:rowOff>57150</xdr:rowOff>
    </xdr:from>
    <xdr:to>
      <xdr:col>109</xdr:col>
      <xdr:colOff>447675</xdr:colOff>
      <xdr:row>21</xdr:row>
      <xdr:rowOff>171450</xdr:rowOff>
    </xdr:to>
    <xdr:grpSp>
      <xdr:nvGrpSpPr>
        <xdr:cNvPr id="400" name="Group 409"/>
        <xdr:cNvGrpSpPr>
          <a:grpSpLocks noChangeAspect="1"/>
        </xdr:cNvGrpSpPr>
      </xdr:nvGrpSpPr>
      <xdr:grpSpPr>
        <a:xfrm>
          <a:off x="80905350" y="5514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24</xdr:row>
      <xdr:rowOff>57150</xdr:rowOff>
    </xdr:from>
    <xdr:to>
      <xdr:col>109</xdr:col>
      <xdr:colOff>447675</xdr:colOff>
      <xdr:row>24</xdr:row>
      <xdr:rowOff>171450</xdr:rowOff>
    </xdr:to>
    <xdr:grpSp>
      <xdr:nvGrpSpPr>
        <xdr:cNvPr id="404" name="Group 413"/>
        <xdr:cNvGrpSpPr>
          <a:grpSpLocks noChangeAspect="1"/>
        </xdr:cNvGrpSpPr>
      </xdr:nvGrpSpPr>
      <xdr:grpSpPr>
        <a:xfrm>
          <a:off x="80905350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408" name="Group 417"/>
        <xdr:cNvGrpSpPr>
          <a:grpSpLocks noChangeAspect="1"/>
        </xdr:cNvGrpSpPr>
      </xdr:nvGrpSpPr>
      <xdr:grpSpPr>
        <a:xfrm>
          <a:off x="86267925" y="55149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9" name="Line 41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2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2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2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417" name="Group 426"/>
        <xdr:cNvGrpSpPr>
          <a:grpSpLocks noChangeAspect="1"/>
        </xdr:cNvGrpSpPr>
      </xdr:nvGrpSpPr>
      <xdr:grpSpPr>
        <a:xfrm>
          <a:off x="86220300" y="6657975"/>
          <a:ext cx="933450" cy="114300"/>
          <a:chOff x="197" y="71"/>
          <a:chExt cx="86" cy="12"/>
        </a:xfrm>
        <a:solidFill>
          <a:srgbClr val="FFFFFF"/>
        </a:solidFill>
      </xdr:grpSpPr>
      <xdr:sp>
        <xdr:nvSpPr>
          <xdr:cNvPr id="418" name="Line 427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8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9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0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31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2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33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4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35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162</v>
      </c>
      <c r="D4" s="14"/>
      <c r="E4" s="11"/>
      <c r="F4" s="11"/>
      <c r="G4" s="11"/>
      <c r="H4" s="11"/>
      <c r="I4" s="14"/>
      <c r="J4" s="15" t="s">
        <v>121</v>
      </c>
      <c r="K4" s="14"/>
      <c r="L4" s="16"/>
      <c r="M4" s="14"/>
      <c r="N4" s="14"/>
      <c r="O4" s="14"/>
      <c r="P4" s="14"/>
      <c r="Q4" s="17" t="s">
        <v>1</v>
      </c>
      <c r="R4" s="186">
        <v>362459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161</v>
      </c>
      <c r="D5" s="14"/>
      <c r="E5" s="11"/>
      <c r="F5" s="11"/>
      <c r="G5" s="11"/>
      <c r="H5" s="11"/>
      <c r="I5" s="14"/>
      <c r="J5" s="15" t="s">
        <v>166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149</v>
      </c>
      <c r="K10" s="37"/>
      <c r="L10" s="36"/>
      <c r="M10" s="36"/>
      <c r="N10" s="36"/>
      <c r="O10" s="36"/>
      <c r="P10" s="370" t="s">
        <v>62</v>
      </c>
      <c r="Q10" s="370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3" t="s">
        <v>160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3">
        <v>108.274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F16" s="36"/>
      <c r="G16" s="36"/>
      <c r="H16" s="36"/>
      <c r="J16" s="192" t="s">
        <v>157</v>
      </c>
      <c r="L16" s="36"/>
      <c r="M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/>
      <c r="D17" s="36"/>
      <c r="E17" s="36"/>
      <c r="F17" s="36"/>
      <c r="G17" s="36"/>
      <c r="H17" s="36"/>
      <c r="J17" s="360" t="s">
        <v>158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39</v>
      </c>
      <c r="D20" s="36"/>
      <c r="E20" s="36"/>
      <c r="F20" s="36"/>
      <c r="G20" s="36"/>
      <c r="H20" s="36"/>
      <c r="J20" s="142" t="s">
        <v>50</v>
      </c>
      <c r="L20" s="36"/>
      <c r="M20" s="48"/>
      <c r="N20" s="48"/>
      <c r="O20" s="36"/>
      <c r="P20" s="370" t="s">
        <v>42</v>
      </c>
      <c r="Q20" s="370"/>
      <c r="R20" s="39"/>
      <c r="S20" s="33"/>
      <c r="T20" s="9"/>
      <c r="U20" s="7"/>
    </row>
    <row r="21" spans="1:21" ht="21" customHeight="1">
      <c r="A21" s="29"/>
      <c r="B21" s="34"/>
      <c r="C21" s="41" t="s">
        <v>40</v>
      </c>
      <c r="D21" s="36"/>
      <c r="E21" s="36"/>
      <c r="F21" s="36"/>
      <c r="G21" s="36"/>
      <c r="H21" s="36"/>
      <c r="J21" s="143" t="s">
        <v>41</v>
      </c>
      <c r="L21" s="36"/>
      <c r="M21" s="48"/>
      <c r="N21" s="48"/>
      <c r="O21" s="36"/>
      <c r="P21" s="370" t="s">
        <v>43</v>
      </c>
      <c r="Q21" s="370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2"/>
      <c r="J23" s="52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37</v>
      </c>
      <c r="D25" s="36"/>
      <c r="E25" s="36"/>
      <c r="G25" s="164" t="s">
        <v>118</v>
      </c>
      <c r="M25" s="164" t="s">
        <v>117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7"/>
      <c r="G26" s="38" t="s">
        <v>38</v>
      </c>
      <c r="H26" s="37"/>
      <c r="L26" s="37"/>
      <c r="M26" s="38" t="s">
        <v>159</v>
      </c>
      <c r="N26" s="37"/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183" t="s">
        <v>76</v>
      </c>
      <c r="H27" s="36"/>
      <c r="L27" s="36"/>
      <c r="M27" s="361" t="s">
        <v>170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299"/>
      <c r="C29" s="300" t="s">
        <v>114</v>
      </c>
      <c r="D29" s="301"/>
      <c r="E29" s="301"/>
      <c r="F29" s="44"/>
      <c r="G29" s="302">
        <v>10</v>
      </c>
      <c r="H29" s="44"/>
      <c r="I29" s="44"/>
      <c r="J29" s="44"/>
      <c r="K29" s="44"/>
      <c r="L29" s="44"/>
      <c r="M29" s="303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39</v>
      </c>
      <c r="D31" s="36"/>
      <c r="E31" s="36"/>
      <c r="F31" s="36"/>
      <c r="G31" s="36"/>
      <c r="H31" s="36"/>
      <c r="I31" s="36"/>
      <c r="J31" s="142" t="s">
        <v>50</v>
      </c>
      <c r="K31" s="36"/>
      <c r="L31" s="36"/>
      <c r="M31" s="36"/>
      <c r="N31" s="36"/>
      <c r="O31" s="36"/>
      <c r="P31" s="370" t="s">
        <v>42</v>
      </c>
      <c r="Q31" s="370"/>
      <c r="R31" s="39"/>
      <c r="S31" s="33"/>
      <c r="T31" s="9"/>
      <c r="U31" s="7"/>
    </row>
    <row r="32" spans="1:21" ht="21" customHeight="1">
      <c r="A32" s="29"/>
      <c r="B32" s="34"/>
      <c r="C32" s="41" t="s">
        <v>40</v>
      </c>
      <c r="D32" s="36"/>
      <c r="E32" s="36"/>
      <c r="F32" s="36"/>
      <c r="G32" s="36"/>
      <c r="H32" s="36"/>
      <c r="I32" s="36"/>
      <c r="J32" s="143" t="s">
        <v>41</v>
      </c>
      <c r="K32" s="36"/>
      <c r="L32" s="36"/>
      <c r="M32" s="36"/>
      <c r="N32" s="36"/>
      <c r="O32" s="36"/>
      <c r="P32" s="370" t="s">
        <v>43</v>
      </c>
      <c r="Q32" s="370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83" t="s">
        <v>8</v>
      </c>
      <c r="E35" s="384"/>
      <c r="F35" s="384"/>
      <c r="G35" s="384"/>
      <c r="H35" s="58"/>
      <c r="I35" s="59"/>
      <c r="J35" s="60"/>
      <c r="K35" s="57"/>
      <c r="L35" s="58"/>
      <c r="M35" s="383" t="s">
        <v>9</v>
      </c>
      <c r="N35" s="383"/>
      <c r="O35" s="383"/>
      <c r="P35" s="383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85" t="s">
        <v>14</v>
      </c>
      <c r="G36" s="386"/>
      <c r="H36" s="386"/>
      <c r="I36" s="387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85" t="s">
        <v>14</v>
      </c>
      <c r="P36" s="386"/>
      <c r="Q36" s="386"/>
      <c r="R36" s="387"/>
      <c r="S36" s="65"/>
      <c r="T36" s="5"/>
    </row>
    <row r="37" spans="1:20" s="206" customFormat="1" ht="21" customHeight="1" thickTop="1">
      <c r="A37" s="29"/>
      <c r="B37" s="67"/>
      <c r="C37" s="68"/>
      <c r="D37" s="193"/>
      <c r="E37" s="69"/>
      <c r="F37" s="70"/>
      <c r="G37" s="71"/>
      <c r="H37" s="71"/>
      <c r="I37" s="72"/>
      <c r="J37" s="60"/>
      <c r="K37" s="67"/>
      <c r="L37" s="68"/>
      <c r="M37" s="193"/>
      <c r="N37" s="69"/>
      <c r="O37" s="70"/>
      <c r="P37" s="71"/>
      <c r="Q37" s="71"/>
      <c r="R37" s="72"/>
      <c r="S37" s="204"/>
      <c r="T37" s="205"/>
    </row>
    <row r="38" spans="1:20" s="206" customFormat="1" ht="21" customHeight="1">
      <c r="A38" s="29"/>
      <c r="B38" s="185">
        <v>1</v>
      </c>
      <c r="C38" s="304">
        <v>108.178</v>
      </c>
      <c r="D38" s="304">
        <v>108.912</v>
      </c>
      <c r="E38" s="305">
        <f>(D38-C38)*1000</f>
        <v>734.0000000000089</v>
      </c>
      <c r="F38" s="380" t="s">
        <v>116</v>
      </c>
      <c r="G38" s="381"/>
      <c r="H38" s="381"/>
      <c r="I38" s="382"/>
      <c r="J38" s="60"/>
      <c r="K38" s="67"/>
      <c r="L38" s="68"/>
      <c r="M38" s="193"/>
      <c r="N38" s="69"/>
      <c r="O38" s="194"/>
      <c r="P38" s="195"/>
      <c r="Q38" s="195"/>
      <c r="R38" s="196"/>
      <c r="S38" s="204"/>
      <c r="T38" s="205"/>
    </row>
    <row r="39" spans="1:20" s="206" customFormat="1" ht="21" customHeight="1">
      <c r="A39" s="29"/>
      <c r="B39" s="67"/>
      <c r="C39" s="233"/>
      <c r="D39" s="306"/>
      <c r="E39" s="234"/>
      <c r="F39" s="70"/>
      <c r="G39" s="71"/>
      <c r="H39" s="71"/>
      <c r="I39" s="72"/>
      <c r="J39" s="60"/>
      <c r="K39" s="185" t="s">
        <v>150</v>
      </c>
      <c r="L39" s="304">
        <v>108.275</v>
      </c>
      <c r="M39" s="304">
        <v>108.488</v>
      </c>
      <c r="N39" s="305">
        <f>(M39-L39)*1000</f>
        <v>212.99999999999386</v>
      </c>
      <c r="O39" s="367" t="s">
        <v>119</v>
      </c>
      <c r="P39" s="368"/>
      <c r="Q39" s="368"/>
      <c r="R39" s="369"/>
      <c r="S39" s="204"/>
      <c r="T39" s="205"/>
    </row>
    <row r="40" spans="1:20" s="206" customFormat="1" ht="21" customHeight="1">
      <c r="A40" s="29"/>
      <c r="B40" s="185">
        <v>2</v>
      </c>
      <c r="C40" s="304">
        <v>108.148</v>
      </c>
      <c r="D40" s="304">
        <v>108.953</v>
      </c>
      <c r="E40" s="305">
        <f>(D40-C40)*1000</f>
        <v>805.0000000000068</v>
      </c>
      <c r="F40" s="380" t="s">
        <v>116</v>
      </c>
      <c r="G40" s="381"/>
      <c r="H40" s="381"/>
      <c r="I40" s="382"/>
      <c r="J40" s="60"/>
      <c r="K40" s="185">
        <v>5</v>
      </c>
      <c r="L40" s="304">
        <v>108.268</v>
      </c>
      <c r="M40" s="304">
        <v>108.488</v>
      </c>
      <c r="N40" s="305">
        <f>(M40-L40)*1000</f>
        <v>219.99999999999886</v>
      </c>
      <c r="O40" s="377" t="s">
        <v>167</v>
      </c>
      <c r="P40" s="378"/>
      <c r="Q40" s="378"/>
      <c r="R40" s="379"/>
      <c r="S40" s="204"/>
      <c r="T40" s="205"/>
    </row>
    <row r="41" spans="1:20" s="206" customFormat="1" ht="21" customHeight="1">
      <c r="A41" s="29"/>
      <c r="B41" s="67"/>
      <c r="C41" s="233"/>
      <c r="D41" s="306"/>
      <c r="E41" s="234"/>
      <c r="F41" s="70"/>
      <c r="G41" s="71"/>
      <c r="H41" s="71"/>
      <c r="I41" s="72"/>
      <c r="J41" s="60"/>
      <c r="K41" s="67"/>
      <c r="L41" s="68"/>
      <c r="M41" s="193"/>
      <c r="N41" s="69"/>
      <c r="O41" s="194"/>
      <c r="P41" s="195"/>
      <c r="Q41" s="195"/>
      <c r="R41" s="196"/>
      <c r="S41" s="204"/>
      <c r="T41" s="205"/>
    </row>
    <row r="42" spans="1:20" s="206" customFormat="1" ht="21" customHeight="1">
      <c r="A42" s="29"/>
      <c r="B42" s="185">
        <v>4</v>
      </c>
      <c r="C42" s="304">
        <v>108.263</v>
      </c>
      <c r="D42" s="304">
        <v>108.912</v>
      </c>
      <c r="E42" s="305">
        <f>(D42-C42)*1000</f>
        <v>649.0000000000009</v>
      </c>
      <c r="F42" s="371" t="s">
        <v>15</v>
      </c>
      <c r="G42" s="372"/>
      <c r="H42" s="372"/>
      <c r="I42" s="373"/>
      <c r="J42" s="60"/>
      <c r="K42" s="185">
        <v>2</v>
      </c>
      <c r="L42" s="304">
        <v>108.265</v>
      </c>
      <c r="M42" s="304">
        <v>108.485</v>
      </c>
      <c r="N42" s="305">
        <f>(M42-L42)*1000</f>
        <v>219.99999999999886</v>
      </c>
      <c r="O42" s="367" t="s">
        <v>153</v>
      </c>
      <c r="P42" s="368"/>
      <c r="Q42" s="368"/>
      <c r="R42" s="369"/>
      <c r="S42" s="204"/>
      <c r="T42" s="205"/>
    </row>
    <row r="43" spans="1:20" s="206" customFormat="1" ht="21" customHeight="1">
      <c r="A43" s="29"/>
      <c r="B43" s="67"/>
      <c r="C43" s="233"/>
      <c r="D43" s="306"/>
      <c r="E43" s="234"/>
      <c r="F43" s="70"/>
      <c r="G43" s="71"/>
      <c r="H43" s="71"/>
      <c r="I43" s="72"/>
      <c r="J43" s="60"/>
      <c r="K43" s="67"/>
      <c r="L43" s="68"/>
      <c r="M43" s="193"/>
      <c r="N43" s="69"/>
      <c r="O43" s="194"/>
      <c r="P43" s="195"/>
      <c r="Q43" s="195"/>
      <c r="R43" s="196"/>
      <c r="S43" s="204"/>
      <c r="T43" s="205"/>
    </row>
    <row r="44" spans="1:20" s="206" customFormat="1" ht="21" customHeight="1">
      <c r="A44" s="29"/>
      <c r="B44" s="185">
        <v>5</v>
      </c>
      <c r="C44" s="304">
        <v>108.178</v>
      </c>
      <c r="D44" s="304">
        <v>108.912</v>
      </c>
      <c r="E44" s="305">
        <f>(D44-C44)*1000</f>
        <v>734.0000000000089</v>
      </c>
      <c r="F44" s="371" t="s">
        <v>15</v>
      </c>
      <c r="G44" s="372"/>
      <c r="H44" s="372"/>
      <c r="I44" s="373"/>
      <c r="J44" s="60"/>
      <c r="K44" s="185">
        <v>4</v>
      </c>
      <c r="L44" s="304">
        <v>108.307</v>
      </c>
      <c r="M44" s="304">
        <v>108.527</v>
      </c>
      <c r="N44" s="305">
        <f>(M44-L44)*1000</f>
        <v>219.99999999999886</v>
      </c>
      <c r="O44" s="367" t="s">
        <v>154</v>
      </c>
      <c r="P44" s="368"/>
      <c r="Q44" s="368"/>
      <c r="R44" s="369"/>
      <c r="S44" s="204"/>
      <c r="T44" s="205"/>
    </row>
    <row r="45" spans="1:20" s="206" customFormat="1" ht="21" customHeight="1">
      <c r="A45" s="29"/>
      <c r="B45" s="67"/>
      <c r="C45" s="233"/>
      <c r="D45" s="306"/>
      <c r="E45" s="234"/>
      <c r="F45" s="70"/>
      <c r="G45" s="71"/>
      <c r="H45" s="71"/>
      <c r="I45" s="72"/>
      <c r="J45" s="60"/>
      <c r="K45" s="67"/>
      <c r="L45" s="68"/>
      <c r="M45" s="193"/>
      <c r="N45" s="69"/>
      <c r="O45" s="194"/>
      <c r="P45" s="195"/>
      <c r="Q45" s="195"/>
      <c r="R45" s="196"/>
      <c r="S45" s="204"/>
      <c r="T45" s="205"/>
    </row>
    <row r="46" spans="1:20" s="206" customFormat="1" ht="21" customHeight="1">
      <c r="A46" s="29"/>
      <c r="B46" s="185">
        <v>6</v>
      </c>
      <c r="C46" s="304">
        <v>108.26</v>
      </c>
      <c r="D46" s="304">
        <v>108.297</v>
      </c>
      <c r="E46" s="305">
        <f>(D46-C46)*1000</f>
        <v>36.99999999999193</v>
      </c>
      <c r="F46" s="371" t="s">
        <v>138</v>
      </c>
      <c r="G46" s="372"/>
      <c r="H46" s="372"/>
      <c r="I46" s="373"/>
      <c r="J46" s="60"/>
      <c r="K46" s="185">
        <v>6</v>
      </c>
      <c r="L46" s="304">
        <v>108.263</v>
      </c>
      <c r="M46" s="304">
        <v>108.31099999999999</v>
      </c>
      <c r="N46" s="305">
        <f>(M46-L46)*1000</f>
        <v>47.99999999998761</v>
      </c>
      <c r="O46" s="367" t="s">
        <v>115</v>
      </c>
      <c r="P46" s="368"/>
      <c r="Q46" s="368"/>
      <c r="R46" s="369"/>
      <c r="S46" s="204"/>
      <c r="T46" s="205"/>
    </row>
    <row r="47" spans="1:20" s="206" customFormat="1" ht="21" customHeight="1">
      <c r="A47" s="29"/>
      <c r="B47" s="67"/>
      <c r="C47" s="233"/>
      <c r="D47" s="306"/>
      <c r="E47" s="234"/>
      <c r="F47" s="371" t="s">
        <v>139</v>
      </c>
      <c r="G47" s="372"/>
      <c r="H47" s="372"/>
      <c r="I47" s="373"/>
      <c r="J47" s="60"/>
      <c r="K47" s="67"/>
      <c r="L47" s="68"/>
      <c r="M47" s="193"/>
      <c r="N47" s="69"/>
      <c r="O47" s="374" t="s">
        <v>120</v>
      </c>
      <c r="P47" s="375"/>
      <c r="Q47" s="375"/>
      <c r="R47" s="376"/>
      <c r="S47" s="204"/>
      <c r="T47" s="205"/>
    </row>
    <row r="48" spans="1:20" s="207" customFormat="1" ht="21" customHeight="1">
      <c r="A48" s="29"/>
      <c r="B48" s="73"/>
      <c r="C48" s="74"/>
      <c r="D48" s="197"/>
      <c r="E48" s="75"/>
      <c r="F48" s="76"/>
      <c r="G48" s="77"/>
      <c r="H48" s="77"/>
      <c r="I48" s="78"/>
      <c r="J48" s="60"/>
      <c r="K48" s="73"/>
      <c r="L48" s="74"/>
      <c r="M48" s="197"/>
      <c r="N48" s="75"/>
      <c r="O48" s="76"/>
      <c r="P48" s="77"/>
      <c r="Q48" s="77"/>
      <c r="R48" s="78"/>
      <c r="S48" s="204"/>
      <c r="T48" s="205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21">
    <mergeCell ref="P20:Q20"/>
    <mergeCell ref="O40:R40"/>
    <mergeCell ref="P31:Q31"/>
    <mergeCell ref="O44:R44"/>
    <mergeCell ref="F38:I38"/>
    <mergeCell ref="F40:I40"/>
    <mergeCell ref="P10:Q10"/>
    <mergeCell ref="D35:G35"/>
    <mergeCell ref="M35:P35"/>
    <mergeCell ref="F36:I36"/>
    <mergeCell ref="O36:R36"/>
    <mergeCell ref="O42:R42"/>
    <mergeCell ref="P21:Q21"/>
    <mergeCell ref="F42:I42"/>
    <mergeCell ref="P32:Q32"/>
    <mergeCell ref="O46:R46"/>
    <mergeCell ref="O47:R47"/>
    <mergeCell ref="F47:I47"/>
    <mergeCell ref="F46:I46"/>
    <mergeCell ref="F44:I44"/>
    <mergeCell ref="O39:R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9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7" t="s">
        <v>156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4"/>
      <c r="AE1" s="154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84"/>
      <c r="BI1" s="154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84"/>
      <c r="CM1" s="154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</row>
    <row r="2" spans="2:119" ht="36" customHeight="1">
      <c r="B2" s="144"/>
      <c r="C2" s="145"/>
      <c r="D2" s="388" t="s">
        <v>44</v>
      </c>
      <c r="E2" s="388"/>
      <c r="F2" s="388"/>
      <c r="G2" s="388"/>
      <c r="H2" s="388"/>
      <c r="I2" s="388"/>
      <c r="J2" s="145"/>
      <c r="K2" s="146"/>
      <c r="P2" s="147"/>
      <c r="Q2" s="148"/>
      <c r="R2" s="148"/>
      <c r="S2" s="148"/>
      <c r="T2" s="393" t="s">
        <v>45</v>
      </c>
      <c r="U2" s="393"/>
      <c r="V2" s="393"/>
      <c r="W2" s="393"/>
      <c r="X2" s="393"/>
      <c r="Y2" s="393"/>
      <c r="Z2" s="148"/>
      <c r="AA2" s="148"/>
      <c r="AB2" s="148"/>
      <c r="AC2" s="149"/>
      <c r="AE2" s="167"/>
      <c r="AF2" s="167"/>
      <c r="AG2" s="167"/>
      <c r="AH2" s="147"/>
      <c r="AI2" s="148"/>
      <c r="AJ2" s="393" t="s">
        <v>45</v>
      </c>
      <c r="AK2" s="393"/>
      <c r="AL2" s="393"/>
      <c r="AM2" s="393"/>
      <c r="AN2" s="148"/>
      <c r="AO2" s="149"/>
      <c r="AP2" s="167"/>
      <c r="AQ2" s="167"/>
      <c r="AR2" s="167"/>
      <c r="AS2" s="167"/>
      <c r="AT2" s="167"/>
      <c r="BY2" s="167"/>
      <c r="BZ2" s="167"/>
      <c r="CA2" s="167"/>
      <c r="CB2" s="167"/>
      <c r="CC2" s="167"/>
      <c r="CD2" s="394" t="s">
        <v>45</v>
      </c>
      <c r="CE2" s="393"/>
      <c r="CF2" s="393"/>
      <c r="CG2" s="393"/>
      <c r="CH2" s="393"/>
      <c r="CI2" s="395"/>
      <c r="CJ2" s="167"/>
      <c r="CN2" s="147"/>
      <c r="CO2" s="148"/>
      <c r="CP2" s="393" t="s">
        <v>45</v>
      </c>
      <c r="CQ2" s="393"/>
      <c r="CR2" s="393"/>
      <c r="CS2" s="393"/>
      <c r="CT2" s="393"/>
      <c r="CU2" s="393"/>
      <c r="CV2" s="148"/>
      <c r="CW2" s="149"/>
      <c r="CX2" s="167"/>
      <c r="CY2" s="167"/>
      <c r="CZ2" s="167"/>
      <c r="DA2" s="167"/>
      <c r="DB2" s="167"/>
      <c r="DF2" s="144"/>
      <c r="DG2" s="145"/>
      <c r="DH2" s="388" t="s">
        <v>44</v>
      </c>
      <c r="DI2" s="388"/>
      <c r="DJ2" s="388"/>
      <c r="DK2" s="388"/>
      <c r="DL2" s="388"/>
      <c r="DM2" s="388"/>
      <c r="DN2" s="145"/>
      <c r="DO2" s="146"/>
    </row>
    <row r="3" spans="2:119" ht="21" customHeight="1" thickBot="1">
      <c r="B3" s="83"/>
      <c r="E3" s="84"/>
      <c r="G3" s="84"/>
      <c r="K3" s="85"/>
      <c r="P3" s="260"/>
      <c r="Q3" s="161"/>
      <c r="R3" s="397" t="s">
        <v>22</v>
      </c>
      <c r="S3" s="397"/>
      <c r="T3" s="161"/>
      <c r="U3" s="168"/>
      <c r="V3" s="161"/>
      <c r="W3" s="168"/>
      <c r="X3" s="396" t="s">
        <v>23</v>
      </c>
      <c r="Y3" s="397"/>
      <c r="Z3" s="397"/>
      <c r="AA3" s="408"/>
      <c r="AB3" s="396" t="s">
        <v>72</v>
      </c>
      <c r="AC3" s="398"/>
      <c r="AD3" s="167"/>
      <c r="AE3" s="167"/>
      <c r="AF3" s="167"/>
      <c r="AG3" s="167"/>
      <c r="AH3" s="260"/>
      <c r="AI3" s="161"/>
      <c r="AJ3" s="389" t="s">
        <v>24</v>
      </c>
      <c r="AK3" s="389"/>
      <c r="AL3" s="389"/>
      <c r="AM3" s="389"/>
      <c r="AN3" s="161"/>
      <c r="AO3" s="261"/>
      <c r="AP3" s="167"/>
      <c r="AQ3" s="167"/>
      <c r="AR3" s="167"/>
      <c r="AS3" s="167"/>
      <c r="AT3" s="167"/>
      <c r="BY3" s="167"/>
      <c r="BZ3" s="167"/>
      <c r="CA3" s="167"/>
      <c r="CB3" s="167"/>
      <c r="CC3" s="167"/>
      <c r="CD3" s="260"/>
      <c r="CE3" s="161"/>
      <c r="CF3" s="389" t="s">
        <v>24</v>
      </c>
      <c r="CG3" s="389"/>
      <c r="CH3" s="161"/>
      <c r="CI3" s="261"/>
      <c r="CJ3" s="167"/>
      <c r="CN3" s="390" t="s">
        <v>23</v>
      </c>
      <c r="CO3" s="391"/>
      <c r="CP3" s="391"/>
      <c r="CQ3" s="392"/>
      <c r="CR3" s="160"/>
      <c r="CS3" s="161"/>
      <c r="CT3" s="396" t="s">
        <v>22</v>
      </c>
      <c r="CU3" s="397"/>
      <c r="CV3" s="397"/>
      <c r="CW3" s="398"/>
      <c r="CX3" s="167"/>
      <c r="CY3" s="167"/>
      <c r="CZ3" s="167"/>
      <c r="DA3" s="167"/>
      <c r="DB3" s="167"/>
      <c r="DF3" s="83"/>
      <c r="DI3" s="84"/>
      <c r="DJ3" s="167"/>
      <c r="DK3" s="171"/>
      <c r="DO3" s="85"/>
    </row>
    <row r="4" spans="2:119" ht="23.25" customHeight="1" thickTop="1">
      <c r="B4" s="399" t="s">
        <v>82</v>
      </c>
      <c r="C4" s="400"/>
      <c r="D4" s="400"/>
      <c r="E4" s="401"/>
      <c r="G4" s="84"/>
      <c r="H4" s="402" t="s">
        <v>83</v>
      </c>
      <c r="I4" s="400"/>
      <c r="J4" s="400"/>
      <c r="K4" s="403"/>
      <c r="P4" s="150"/>
      <c r="Q4" s="124"/>
      <c r="R4" s="124"/>
      <c r="S4" s="124"/>
      <c r="T4" s="404" t="s">
        <v>155</v>
      </c>
      <c r="U4" s="404"/>
      <c r="V4" s="404"/>
      <c r="W4" s="404"/>
      <c r="X4" s="404"/>
      <c r="Y4" s="404"/>
      <c r="Z4" s="124"/>
      <c r="AA4" s="124"/>
      <c r="AB4" s="151"/>
      <c r="AC4" s="232"/>
      <c r="AD4" s="167"/>
      <c r="AE4" s="167"/>
      <c r="AF4" s="167"/>
      <c r="AG4" s="167"/>
      <c r="AH4" s="262"/>
      <c r="AI4" s="259"/>
      <c r="AJ4" s="404" t="s">
        <v>155</v>
      </c>
      <c r="AK4" s="404"/>
      <c r="AL4" s="404"/>
      <c r="AM4" s="404"/>
      <c r="AN4" s="259"/>
      <c r="AO4" s="263"/>
      <c r="AP4" s="167"/>
      <c r="AQ4" s="167"/>
      <c r="AR4" s="167"/>
      <c r="AS4" s="167"/>
      <c r="AT4" s="167"/>
      <c r="AZ4" s="86"/>
      <c r="BA4" s="15" t="s">
        <v>113</v>
      </c>
      <c r="BB4" s="86"/>
      <c r="BY4" s="167"/>
      <c r="BZ4" s="167"/>
      <c r="CA4" s="167"/>
      <c r="CB4" s="167"/>
      <c r="CC4" s="167"/>
      <c r="CD4" s="405" t="s">
        <v>155</v>
      </c>
      <c r="CE4" s="406"/>
      <c r="CF4" s="406"/>
      <c r="CG4" s="406"/>
      <c r="CH4" s="406"/>
      <c r="CI4" s="407"/>
      <c r="CJ4" s="167"/>
      <c r="CN4" s="150"/>
      <c r="CO4" s="124"/>
      <c r="CP4" s="404" t="s">
        <v>155</v>
      </c>
      <c r="CQ4" s="404"/>
      <c r="CR4" s="404"/>
      <c r="CS4" s="404"/>
      <c r="CT4" s="404"/>
      <c r="CU4" s="404"/>
      <c r="CV4" s="124"/>
      <c r="CW4" s="152"/>
      <c r="CX4" s="167"/>
      <c r="CY4" s="167"/>
      <c r="CZ4" s="167"/>
      <c r="DA4" s="167"/>
      <c r="DB4" s="167"/>
      <c r="DF4" s="399" t="s">
        <v>80</v>
      </c>
      <c r="DG4" s="400"/>
      <c r="DH4" s="400"/>
      <c r="DI4" s="401"/>
      <c r="DJ4" s="167"/>
      <c r="DK4" s="171"/>
      <c r="DL4" s="402" t="s">
        <v>79</v>
      </c>
      <c r="DM4" s="400"/>
      <c r="DN4" s="400"/>
      <c r="DO4" s="403"/>
    </row>
    <row r="5" spans="2:119" ht="21" customHeight="1">
      <c r="B5" s="409" t="s">
        <v>25</v>
      </c>
      <c r="C5" s="410"/>
      <c r="D5" s="410"/>
      <c r="E5" s="411"/>
      <c r="G5" s="84"/>
      <c r="H5" s="412" t="s">
        <v>25</v>
      </c>
      <c r="I5" s="410"/>
      <c r="J5" s="410"/>
      <c r="K5" s="413"/>
      <c r="P5" s="416" t="s">
        <v>27</v>
      </c>
      <c r="Q5" s="417"/>
      <c r="R5" s="430" t="s">
        <v>26</v>
      </c>
      <c r="S5" s="431"/>
      <c r="T5" s="414" t="s">
        <v>122</v>
      </c>
      <c r="U5" s="415"/>
      <c r="V5" s="174"/>
      <c r="W5" s="87"/>
      <c r="X5" s="252"/>
      <c r="Y5" s="352"/>
      <c r="Z5" s="252"/>
      <c r="AA5" s="353"/>
      <c r="AB5" s="354"/>
      <c r="AC5" s="355"/>
      <c r="AD5" s="247"/>
      <c r="AE5" s="247"/>
      <c r="AF5" s="247"/>
      <c r="AG5" s="247"/>
      <c r="AH5" s="317"/>
      <c r="AI5" s="356"/>
      <c r="AJ5" s="105"/>
      <c r="AK5" s="356"/>
      <c r="AL5" s="340"/>
      <c r="AM5" s="356"/>
      <c r="AN5" s="93"/>
      <c r="AO5" s="92"/>
      <c r="AP5" s="167"/>
      <c r="AQ5" s="167"/>
      <c r="AR5" s="167"/>
      <c r="AS5" s="167"/>
      <c r="AT5" s="167"/>
      <c r="AZ5" s="86"/>
      <c r="BA5" s="86"/>
      <c r="BB5" s="86"/>
      <c r="BY5" s="167"/>
      <c r="BZ5" s="167"/>
      <c r="CA5" s="167"/>
      <c r="CB5" s="167"/>
      <c r="CC5" s="167"/>
      <c r="CD5" s="153"/>
      <c r="CE5" s="90"/>
      <c r="CF5" s="93"/>
      <c r="CG5" s="90"/>
      <c r="CH5" s="93"/>
      <c r="CI5" s="92"/>
      <c r="CJ5" s="167"/>
      <c r="CN5" s="316"/>
      <c r="CO5" s="94"/>
      <c r="CP5" s="88"/>
      <c r="CQ5" s="201"/>
      <c r="CR5" s="219"/>
      <c r="CS5" s="220"/>
      <c r="CT5" s="104"/>
      <c r="CU5" s="94"/>
      <c r="CV5" s="88"/>
      <c r="CW5" s="95"/>
      <c r="CX5" s="167"/>
      <c r="CY5" s="167"/>
      <c r="CZ5" s="167"/>
      <c r="DA5" s="167"/>
      <c r="DB5" s="167"/>
      <c r="DF5" s="409" t="s">
        <v>25</v>
      </c>
      <c r="DG5" s="410"/>
      <c r="DH5" s="410"/>
      <c r="DI5" s="411"/>
      <c r="DJ5" s="167"/>
      <c r="DK5" s="171"/>
      <c r="DL5" s="412" t="s">
        <v>25</v>
      </c>
      <c r="DM5" s="410"/>
      <c r="DN5" s="410"/>
      <c r="DO5" s="413"/>
    </row>
    <row r="6" spans="2:119" ht="21" customHeight="1" thickBot="1">
      <c r="B6" s="418" t="s">
        <v>28</v>
      </c>
      <c r="C6" s="419"/>
      <c r="D6" s="420" t="s">
        <v>29</v>
      </c>
      <c r="E6" s="421"/>
      <c r="F6" s="91"/>
      <c r="G6" s="99"/>
      <c r="H6" s="422" t="s">
        <v>28</v>
      </c>
      <c r="I6" s="423"/>
      <c r="J6" s="424" t="s">
        <v>29</v>
      </c>
      <c r="K6" s="425"/>
      <c r="P6" s="100"/>
      <c r="Q6" s="101"/>
      <c r="R6" s="310"/>
      <c r="S6" s="199"/>
      <c r="T6" s="102"/>
      <c r="U6" s="101"/>
      <c r="V6" s="175"/>
      <c r="W6" s="87"/>
      <c r="X6" s="96"/>
      <c r="Y6" s="241"/>
      <c r="Z6" s="236" t="s">
        <v>77</v>
      </c>
      <c r="AA6" s="237">
        <v>108.263</v>
      </c>
      <c r="AB6" s="238"/>
      <c r="AC6" s="254"/>
      <c r="AD6" s="247"/>
      <c r="AE6" s="247"/>
      <c r="AF6" s="247"/>
      <c r="AG6" s="247"/>
      <c r="AH6" s="264"/>
      <c r="AI6" s="240"/>
      <c r="AJ6" s="245" t="s">
        <v>19</v>
      </c>
      <c r="AK6" s="244">
        <v>107.951</v>
      </c>
      <c r="AL6" s="245" t="s">
        <v>70</v>
      </c>
      <c r="AM6" s="244">
        <v>108.079</v>
      </c>
      <c r="AN6" s="314" t="s">
        <v>68</v>
      </c>
      <c r="AO6" s="246">
        <v>0.316</v>
      </c>
      <c r="AP6" s="167"/>
      <c r="AQ6" s="167"/>
      <c r="AR6" s="167"/>
      <c r="AS6" s="167"/>
      <c r="AT6" s="167"/>
      <c r="AZ6" s="182" t="s">
        <v>147</v>
      </c>
      <c r="BA6" s="330" t="s">
        <v>30</v>
      </c>
      <c r="BB6" s="181" t="s">
        <v>31</v>
      </c>
      <c r="BY6" s="167"/>
      <c r="BZ6" s="167"/>
      <c r="CA6" s="167"/>
      <c r="CB6" s="167"/>
      <c r="CC6" s="167"/>
      <c r="CD6" s="155" t="s">
        <v>69</v>
      </c>
      <c r="CE6" s="244">
        <v>108.929</v>
      </c>
      <c r="CF6" s="97"/>
      <c r="CG6" s="244"/>
      <c r="CH6" s="248"/>
      <c r="CI6" s="246"/>
      <c r="CJ6" s="247"/>
      <c r="CK6" s="163"/>
      <c r="CL6" s="163"/>
      <c r="CM6" s="163"/>
      <c r="CN6" s="317"/>
      <c r="CO6" s="249"/>
      <c r="CP6" s="252"/>
      <c r="CQ6" s="221"/>
      <c r="CR6" s="219"/>
      <c r="CS6" s="221"/>
      <c r="CT6" s="432" t="s">
        <v>27</v>
      </c>
      <c r="CU6" s="433"/>
      <c r="CV6" s="434" t="s">
        <v>26</v>
      </c>
      <c r="CW6" s="435"/>
      <c r="CX6" s="167"/>
      <c r="CY6" s="167"/>
      <c r="CZ6" s="167"/>
      <c r="DA6" s="167"/>
      <c r="DB6" s="167"/>
      <c r="DF6" s="436" t="s">
        <v>28</v>
      </c>
      <c r="DG6" s="437"/>
      <c r="DH6" s="424" t="s">
        <v>29</v>
      </c>
      <c r="DI6" s="426"/>
      <c r="DJ6" s="172"/>
      <c r="DK6" s="169"/>
      <c r="DL6" s="427" t="s">
        <v>28</v>
      </c>
      <c r="DM6" s="419"/>
      <c r="DN6" s="428" t="s">
        <v>29</v>
      </c>
      <c r="DO6" s="429"/>
    </row>
    <row r="7" spans="2:119" ht="21" customHeight="1" thickTop="1">
      <c r="B7" s="317"/>
      <c r="C7" s="276"/>
      <c r="D7" s="105"/>
      <c r="E7" s="276"/>
      <c r="F7" s="105"/>
      <c r="G7" s="338"/>
      <c r="H7" s="105"/>
      <c r="I7" s="276"/>
      <c r="J7" s="105"/>
      <c r="K7" s="339"/>
      <c r="P7" s="100"/>
      <c r="Q7" s="101"/>
      <c r="R7" s="310"/>
      <c r="S7" s="199"/>
      <c r="T7" s="307" t="s">
        <v>123</v>
      </c>
      <c r="U7" s="308">
        <v>0.777</v>
      </c>
      <c r="V7" s="175"/>
      <c r="W7" s="87"/>
      <c r="X7" s="357" t="s">
        <v>53</v>
      </c>
      <c r="Y7" s="235">
        <v>108.178</v>
      </c>
      <c r="Z7" s="239"/>
      <c r="AA7" s="253"/>
      <c r="AB7" s="239"/>
      <c r="AC7" s="256"/>
      <c r="AD7" s="247"/>
      <c r="AE7" s="247"/>
      <c r="AF7" s="247"/>
      <c r="AG7" s="247"/>
      <c r="AH7" s="265" t="s">
        <v>57</v>
      </c>
      <c r="AI7" s="242">
        <v>107.56</v>
      </c>
      <c r="AJ7" s="292"/>
      <c r="AK7" s="240"/>
      <c r="AL7" s="245"/>
      <c r="AM7" s="240"/>
      <c r="AN7" s="313" t="s">
        <v>108</v>
      </c>
      <c r="AO7" s="315">
        <v>107.944</v>
      </c>
      <c r="AP7" s="167"/>
      <c r="AQ7" s="167"/>
      <c r="AR7" s="167"/>
      <c r="AS7" s="167"/>
      <c r="AT7" s="167"/>
      <c r="AZ7" s="86"/>
      <c r="BA7" s="86"/>
      <c r="BB7" s="86"/>
      <c r="BY7" s="167"/>
      <c r="BZ7" s="167"/>
      <c r="CA7" s="167"/>
      <c r="CB7" s="167"/>
      <c r="CC7" s="167"/>
      <c r="CD7" s="155"/>
      <c r="CE7" s="244"/>
      <c r="CF7" s="97" t="s">
        <v>66</v>
      </c>
      <c r="CG7" s="244">
        <v>109.139</v>
      </c>
      <c r="CH7" s="251" t="s">
        <v>64</v>
      </c>
      <c r="CI7" s="266">
        <v>109.548</v>
      </c>
      <c r="CJ7" s="247"/>
      <c r="CK7" s="163"/>
      <c r="CL7" s="163"/>
      <c r="CM7" s="163"/>
      <c r="CN7" s="318" t="s">
        <v>16</v>
      </c>
      <c r="CO7" s="235">
        <v>108.912</v>
      </c>
      <c r="CP7" s="236" t="s">
        <v>75</v>
      </c>
      <c r="CQ7" s="250">
        <v>108.912</v>
      </c>
      <c r="CR7" s="219"/>
      <c r="CS7" s="221"/>
      <c r="CT7" s="102"/>
      <c r="CU7" s="101"/>
      <c r="CV7" s="102"/>
      <c r="CW7" s="213"/>
      <c r="CX7" s="167"/>
      <c r="CY7" s="167"/>
      <c r="CZ7" s="167"/>
      <c r="DA7" s="167"/>
      <c r="DB7" s="167"/>
      <c r="DF7" s="98"/>
      <c r="DG7" s="99"/>
      <c r="DH7" s="89"/>
      <c r="DI7" s="99"/>
      <c r="DJ7" s="105"/>
      <c r="DK7" s="84"/>
      <c r="DL7" s="89"/>
      <c r="DM7" s="99"/>
      <c r="DN7" s="89"/>
      <c r="DO7" s="134"/>
    </row>
    <row r="8" spans="2:119" ht="21" customHeight="1">
      <c r="B8" s="346" t="s">
        <v>125</v>
      </c>
      <c r="C8" s="273">
        <v>104.287</v>
      </c>
      <c r="D8" s="274" t="s">
        <v>126</v>
      </c>
      <c r="E8" s="342">
        <v>104.287</v>
      </c>
      <c r="F8" s="105"/>
      <c r="G8" s="276"/>
      <c r="H8" s="341" t="s">
        <v>127</v>
      </c>
      <c r="I8" s="273">
        <v>106.482</v>
      </c>
      <c r="J8" s="274" t="s">
        <v>128</v>
      </c>
      <c r="K8" s="275">
        <v>106.482</v>
      </c>
      <c r="P8" s="156" t="s">
        <v>59</v>
      </c>
      <c r="Q8" s="210">
        <v>107.509</v>
      </c>
      <c r="R8" s="311" t="s">
        <v>52</v>
      </c>
      <c r="S8" s="216">
        <v>107.509</v>
      </c>
      <c r="T8" s="102"/>
      <c r="U8" s="101"/>
      <c r="V8" s="175"/>
      <c r="W8" s="87"/>
      <c r="X8" s="96"/>
      <c r="Y8" s="241"/>
      <c r="Z8" s="236" t="s">
        <v>78</v>
      </c>
      <c r="AA8" s="250">
        <v>108.178</v>
      </c>
      <c r="AB8" s="236" t="s">
        <v>84</v>
      </c>
      <c r="AC8" s="255">
        <v>108.297</v>
      </c>
      <c r="AD8" s="247"/>
      <c r="AE8" s="247"/>
      <c r="AF8" s="247"/>
      <c r="AG8" s="247"/>
      <c r="AH8" s="264"/>
      <c r="AI8" s="240"/>
      <c r="AJ8" s="245" t="s">
        <v>18</v>
      </c>
      <c r="AK8" s="244">
        <v>107.951</v>
      </c>
      <c r="AL8" s="245" t="s">
        <v>71</v>
      </c>
      <c r="AM8" s="244">
        <v>108.089</v>
      </c>
      <c r="AN8" s="97"/>
      <c r="AO8" s="298"/>
      <c r="AP8" s="167"/>
      <c r="AQ8" s="167"/>
      <c r="AR8" s="167"/>
      <c r="AS8" s="167"/>
      <c r="AT8" s="167"/>
      <c r="AZ8" s="86"/>
      <c r="BA8" s="359" t="s">
        <v>163</v>
      </c>
      <c r="BB8" s="86"/>
      <c r="BY8" s="167"/>
      <c r="BZ8" s="167"/>
      <c r="CA8" s="167"/>
      <c r="CB8" s="167"/>
      <c r="CC8" s="167"/>
      <c r="CD8" s="155" t="s">
        <v>60</v>
      </c>
      <c r="CE8" s="244">
        <v>109.002</v>
      </c>
      <c r="CF8" s="97"/>
      <c r="CG8" s="244"/>
      <c r="CH8" s="248"/>
      <c r="CI8" s="246"/>
      <c r="CJ8" s="247"/>
      <c r="CK8" s="163"/>
      <c r="CL8" s="163"/>
      <c r="CM8" s="163"/>
      <c r="CN8" s="319"/>
      <c r="CO8" s="217"/>
      <c r="CP8" s="252"/>
      <c r="CQ8" s="221"/>
      <c r="CR8" s="219"/>
      <c r="CS8" s="221"/>
      <c r="CT8" s="227" t="s">
        <v>32</v>
      </c>
      <c r="CU8" s="216">
        <v>109.6</v>
      </c>
      <c r="CV8" s="228" t="s">
        <v>61</v>
      </c>
      <c r="CW8" s="229">
        <v>109.6</v>
      </c>
      <c r="CX8" s="167"/>
      <c r="CY8" s="167"/>
      <c r="CZ8" s="167"/>
      <c r="DA8" s="167"/>
      <c r="DB8" s="167"/>
      <c r="DF8" s="346" t="s">
        <v>87</v>
      </c>
      <c r="DG8" s="273">
        <v>110.625</v>
      </c>
      <c r="DH8" s="285" t="s">
        <v>88</v>
      </c>
      <c r="DI8" s="342">
        <v>110.625</v>
      </c>
      <c r="DJ8" s="105"/>
      <c r="DK8" s="276"/>
      <c r="DL8" s="341" t="s">
        <v>89</v>
      </c>
      <c r="DM8" s="273">
        <v>115.714</v>
      </c>
      <c r="DN8" s="285" t="s">
        <v>90</v>
      </c>
      <c r="DO8" s="275">
        <v>115.714</v>
      </c>
    </row>
    <row r="9" spans="2:119" ht="21" customHeight="1">
      <c r="B9" s="346" t="s">
        <v>129</v>
      </c>
      <c r="C9" s="273">
        <v>105.421</v>
      </c>
      <c r="D9" s="274" t="s">
        <v>130</v>
      </c>
      <c r="E9" s="342">
        <v>105.421</v>
      </c>
      <c r="F9" s="105"/>
      <c r="G9" s="276"/>
      <c r="H9" s="341" t="s">
        <v>131</v>
      </c>
      <c r="I9" s="273">
        <v>105.421</v>
      </c>
      <c r="J9" s="274" t="s">
        <v>132</v>
      </c>
      <c r="K9" s="275">
        <v>105.421</v>
      </c>
      <c r="P9" s="100"/>
      <c r="Q9" s="199"/>
      <c r="R9" s="310"/>
      <c r="S9" s="199"/>
      <c r="T9" s="228" t="s">
        <v>124</v>
      </c>
      <c r="U9" s="216">
        <v>0.377</v>
      </c>
      <c r="V9" s="175"/>
      <c r="W9" s="87"/>
      <c r="X9" s="357" t="s">
        <v>54</v>
      </c>
      <c r="Y9" s="235">
        <v>108.148</v>
      </c>
      <c r="Z9" s="239"/>
      <c r="AA9" s="253"/>
      <c r="AB9" s="238"/>
      <c r="AC9" s="254"/>
      <c r="AD9" s="247"/>
      <c r="AE9" s="247"/>
      <c r="AF9" s="247"/>
      <c r="AG9" s="247"/>
      <c r="AH9" s="265" t="s">
        <v>58</v>
      </c>
      <c r="AI9" s="242">
        <v>107.56</v>
      </c>
      <c r="AJ9" s="292"/>
      <c r="AK9" s="240"/>
      <c r="AL9" s="245"/>
      <c r="AM9" s="240"/>
      <c r="AN9" s="97" t="s">
        <v>55</v>
      </c>
      <c r="AO9" s="246" t="s">
        <v>140</v>
      </c>
      <c r="AP9" s="167"/>
      <c r="AQ9" s="167"/>
      <c r="AR9" s="167"/>
      <c r="AS9" s="167"/>
      <c r="AT9" s="167"/>
      <c r="BY9" s="167"/>
      <c r="BZ9" s="167"/>
      <c r="CA9" s="167"/>
      <c r="CB9" s="167"/>
      <c r="CC9" s="167"/>
      <c r="CD9" s="155"/>
      <c r="CE9" s="244"/>
      <c r="CF9" s="97" t="s">
        <v>65</v>
      </c>
      <c r="CG9" s="244">
        <v>109.14</v>
      </c>
      <c r="CH9" s="251" t="s">
        <v>73</v>
      </c>
      <c r="CI9" s="266">
        <v>109.548</v>
      </c>
      <c r="CJ9" s="247"/>
      <c r="CK9" s="163"/>
      <c r="CL9" s="163"/>
      <c r="CM9" s="163"/>
      <c r="CN9" s="318" t="s">
        <v>17</v>
      </c>
      <c r="CO9" s="235">
        <v>108.953</v>
      </c>
      <c r="CP9" s="236" t="s">
        <v>86</v>
      </c>
      <c r="CQ9" s="250">
        <v>108.912</v>
      </c>
      <c r="CR9" s="219"/>
      <c r="CS9" s="221"/>
      <c r="CT9" s="104"/>
      <c r="CU9" s="211"/>
      <c r="CV9" s="88"/>
      <c r="CW9" s="214"/>
      <c r="CX9" s="167"/>
      <c r="CY9" s="167"/>
      <c r="CZ9" s="167"/>
      <c r="DA9" s="167"/>
      <c r="DB9" s="167"/>
      <c r="DF9" s="346" t="s">
        <v>91</v>
      </c>
      <c r="DG9" s="273">
        <v>111.787</v>
      </c>
      <c r="DH9" s="285" t="s">
        <v>92</v>
      </c>
      <c r="DI9" s="342">
        <v>111.787</v>
      </c>
      <c r="DJ9" s="105"/>
      <c r="DK9" s="276"/>
      <c r="DL9" s="341" t="s">
        <v>93</v>
      </c>
      <c r="DM9" s="273">
        <v>114.506</v>
      </c>
      <c r="DN9" s="285" t="s">
        <v>94</v>
      </c>
      <c r="DO9" s="275">
        <v>114.506</v>
      </c>
    </row>
    <row r="10" spans="2:119" ht="21" customHeight="1">
      <c r="B10" s="317"/>
      <c r="C10" s="276"/>
      <c r="D10" s="105"/>
      <c r="E10" s="276"/>
      <c r="F10" s="105"/>
      <c r="G10" s="338"/>
      <c r="H10" s="105"/>
      <c r="I10" s="276"/>
      <c r="J10" s="105"/>
      <c r="K10" s="339"/>
      <c r="P10" s="100"/>
      <c r="Q10" s="199"/>
      <c r="R10" s="310"/>
      <c r="S10" s="199"/>
      <c r="T10" s="177" t="s">
        <v>108</v>
      </c>
      <c r="U10" s="210">
        <v>107.883</v>
      </c>
      <c r="V10" s="175"/>
      <c r="W10" s="87"/>
      <c r="X10" s="239"/>
      <c r="Y10" s="241"/>
      <c r="Z10" s="236" t="s">
        <v>85</v>
      </c>
      <c r="AA10" s="237">
        <v>108.26</v>
      </c>
      <c r="AB10" s="238"/>
      <c r="AC10" s="254"/>
      <c r="AD10" s="247"/>
      <c r="AE10" s="247"/>
      <c r="AF10" s="247"/>
      <c r="AG10" s="247"/>
      <c r="AH10" s="264"/>
      <c r="AI10" s="240"/>
      <c r="AJ10" s="245" t="s">
        <v>20</v>
      </c>
      <c r="AK10" s="244">
        <v>108.053</v>
      </c>
      <c r="AL10" s="245" t="s">
        <v>56</v>
      </c>
      <c r="AM10" s="244">
        <v>108.323</v>
      </c>
      <c r="AN10" s="313" t="s">
        <v>108</v>
      </c>
      <c r="AO10" s="246">
        <v>108.115</v>
      </c>
      <c r="AP10" s="167"/>
      <c r="AQ10" s="167"/>
      <c r="AR10" s="167"/>
      <c r="AS10" s="167"/>
      <c r="AT10" s="167"/>
      <c r="BY10" s="167"/>
      <c r="BZ10" s="167"/>
      <c r="CA10" s="167"/>
      <c r="CB10" s="167"/>
      <c r="CC10" s="167"/>
      <c r="CD10" s="155" t="s">
        <v>67</v>
      </c>
      <c r="CE10" s="244">
        <v>109.044</v>
      </c>
      <c r="CF10" s="97"/>
      <c r="CG10" s="244"/>
      <c r="CH10" s="252"/>
      <c r="CI10" s="267"/>
      <c r="CJ10" s="247"/>
      <c r="CK10" s="163"/>
      <c r="CL10" s="163"/>
      <c r="CM10" s="163"/>
      <c r="CN10" s="319"/>
      <c r="CO10" s="217"/>
      <c r="CP10" s="252"/>
      <c r="CQ10" s="221"/>
      <c r="CR10" s="219"/>
      <c r="CS10" s="221"/>
      <c r="CT10" s="104"/>
      <c r="CU10" s="211"/>
      <c r="CV10" s="88"/>
      <c r="CW10" s="214"/>
      <c r="CX10" s="167"/>
      <c r="CY10" s="167"/>
      <c r="CZ10" s="167"/>
      <c r="DA10" s="167"/>
      <c r="DB10" s="167"/>
      <c r="DF10" s="346" t="s">
        <v>95</v>
      </c>
      <c r="DG10" s="273">
        <v>113.183</v>
      </c>
      <c r="DH10" s="285" t="s">
        <v>96</v>
      </c>
      <c r="DI10" s="342">
        <v>113.183</v>
      </c>
      <c r="DJ10" s="105"/>
      <c r="DK10" s="276"/>
      <c r="DL10" s="341" t="s">
        <v>97</v>
      </c>
      <c r="DM10" s="273">
        <v>113.183</v>
      </c>
      <c r="DN10" s="285" t="s">
        <v>98</v>
      </c>
      <c r="DO10" s="275">
        <v>113.183</v>
      </c>
    </row>
    <row r="11" spans="2:119" ht="21" customHeight="1" thickBot="1">
      <c r="B11" s="351" t="s">
        <v>133</v>
      </c>
      <c r="C11" s="277">
        <v>106.482</v>
      </c>
      <c r="D11" s="343" t="s">
        <v>134</v>
      </c>
      <c r="E11" s="344">
        <v>106.482</v>
      </c>
      <c r="F11" s="340"/>
      <c r="G11" s="276"/>
      <c r="H11" s="337" t="s">
        <v>135</v>
      </c>
      <c r="I11" s="277">
        <v>104.287</v>
      </c>
      <c r="J11" s="337" t="s">
        <v>136</v>
      </c>
      <c r="K11" s="348">
        <v>104.287</v>
      </c>
      <c r="P11" s="106"/>
      <c r="Q11" s="200"/>
      <c r="R11" s="180"/>
      <c r="S11" s="312"/>
      <c r="T11" s="113"/>
      <c r="U11" s="309"/>
      <c r="V11" s="176"/>
      <c r="W11" s="108"/>
      <c r="X11" s="107"/>
      <c r="Y11" s="200"/>
      <c r="Z11" s="107"/>
      <c r="AA11" s="224"/>
      <c r="AB11" s="114"/>
      <c r="AC11" s="257"/>
      <c r="AD11" s="167"/>
      <c r="AE11" s="167"/>
      <c r="AF11" s="167"/>
      <c r="AG11" s="167"/>
      <c r="AH11" s="157"/>
      <c r="AI11" s="243"/>
      <c r="AJ11" s="109"/>
      <c r="AK11" s="110"/>
      <c r="AL11" s="113"/>
      <c r="AM11" s="110"/>
      <c r="AN11" s="113"/>
      <c r="AO11" s="111"/>
      <c r="AP11" s="167"/>
      <c r="AQ11" s="167"/>
      <c r="AR11" s="167"/>
      <c r="AS11" s="167"/>
      <c r="AT11" s="167"/>
      <c r="BA11" s="165" t="s">
        <v>46</v>
      </c>
      <c r="BY11" s="167"/>
      <c r="BZ11" s="167"/>
      <c r="CA11" s="167"/>
      <c r="CB11" s="167"/>
      <c r="CC11" s="167"/>
      <c r="CD11" s="157"/>
      <c r="CE11" s="110"/>
      <c r="CF11" s="113"/>
      <c r="CG11" s="110"/>
      <c r="CH11" s="113"/>
      <c r="CI11" s="111"/>
      <c r="CJ11" s="167"/>
      <c r="CN11" s="179"/>
      <c r="CO11" s="218"/>
      <c r="CP11" s="109"/>
      <c r="CQ11" s="222"/>
      <c r="CR11" s="223"/>
      <c r="CS11" s="202"/>
      <c r="CT11" s="114"/>
      <c r="CU11" s="212"/>
      <c r="CV11" s="107"/>
      <c r="CW11" s="215"/>
      <c r="CX11" s="167"/>
      <c r="CY11" s="167"/>
      <c r="CZ11" s="167"/>
      <c r="DA11" s="167"/>
      <c r="DB11" s="167"/>
      <c r="DF11" s="346" t="s">
        <v>99</v>
      </c>
      <c r="DG11" s="273">
        <v>114.506</v>
      </c>
      <c r="DH11" s="285" t="s">
        <v>100</v>
      </c>
      <c r="DI11" s="342">
        <v>114.506</v>
      </c>
      <c r="DJ11" s="105"/>
      <c r="DK11" s="276"/>
      <c r="DL11" s="341" t="s">
        <v>101</v>
      </c>
      <c r="DM11" s="273">
        <v>111.787</v>
      </c>
      <c r="DN11" s="285" t="s">
        <v>102</v>
      </c>
      <c r="DO11" s="275">
        <v>111.787</v>
      </c>
    </row>
    <row r="12" spans="2:119" ht="21" customHeight="1" thickBot="1">
      <c r="B12" s="106"/>
      <c r="C12" s="108"/>
      <c r="D12" s="107"/>
      <c r="E12" s="108"/>
      <c r="F12" s="107"/>
      <c r="G12" s="108"/>
      <c r="H12" s="107"/>
      <c r="I12" s="108"/>
      <c r="J12" s="107"/>
      <c r="K12" s="278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BA12" s="158" t="s">
        <v>47</v>
      </c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X12" s="167"/>
      <c r="CY12" s="167"/>
      <c r="CZ12" s="167"/>
      <c r="DA12" s="167"/>
      <c r="DB12" s="167"/>
      <c r="DF12" s="317"/>
      <c r="DG12" s="276"/>
      <c r="DH12" s="105"/>
      <c r="DI12" s="276"/>
      <c r="DJ12" s="105"/>
      <c r="DK12" s="338"/>
      <c r="DL12" s="105"/>
      <c r="DM12" s="276"/>
      <c r="DN12" s="345"/>
      <c r="DO12" s="339"/>
    </row>
    <row r="13" spans="28:119" ht="21" customHeight="1">
      <c r="AB13" s="167"/>
      <c r="AC13" s="167"/>
      <c r="AD13" s="167"/>
      <c r="AE13" s="167"/>
      <c r="AF13" s="167"/>
      <c r="AG13" s="167"/>
      <c r="AH13" s="167"/>
      <c r="AI13" s="167"/>
      <c r="AN13" s="167"/>
      <c r="AO13" s="167"/>
      <c r="AP13" s="167"/>
      <c r="BA13" s="158" t="s">
        <v>74</v>
      </c>
      <c r="CX13" s="167"/>
      <c r="CY13" s="167"/>
      <c r="CZ13" s="167"/>
      <c r="DA13" s="167"/>
      <c r="DB13" s="167"/>
      <c r="DF13" s="351" t="s">
        <v>103</v>
      </c>
      <c r="DG13" s="277">
        <v>115.714</v>
      </c>
      <c r="DH13" s="358" t="s">
        <v>104</v>
      </c>
      <c r="DI13" s="344">
        <v>115.714</v>
      </c>
      <c r="DJ13" s="340"/>
      <c r="DK13" s="276"/>
      <c r="DL13" s="337" t="s">
        <v>105</v>
      </c>
      <c r="DM13" s="277">
        <v>110.625</v>
      </c>
      <c r="DN13" s="347" t="s">
        <v>106</v>
      </c>
      <c r="DO13" s="348">
        <v>110.625</v>
      </c>
    </row>
    <row r="14" spans="26:119" ht="21" customHeight="1" thickBot="1"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DF14" s="106"/>
      <c r="DG14" s="108"/>
      <c r="DH14" s="107"/>
      <c r="DI14" s="108"/>
      <c r="DJ14" s="107"/>
      <c r="DK14" s="108"/>
      <c r="DL14" s="107"/>
      <c r="DM14" s="108"/>
      <c r="DN14" s="107"/>
      <c r="DO14" s="278"/>
    </row>
    <row r="15" spans="26:71" ht="18" customHeight="1"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BS15" s="115"/>
    </row>
    <row r="16" spans="30:115" ht="18" customHeight="1">
      <c r="AD16" s="167"/>
      <c r="AE16" s="167"/>
      <c r="AF16" s="167"/>
      <c r="AG16" s="167"/>
      <c r="AH16" s="167"/>
      <c r="AI16" s="167"/>
      <c r="AJ16" s="167"/>
      <c r="AK16" s="167"/>
      <c r="BS16" s="115"/>
      <c r="CK16" s="116"/>
      <c r="CT16" s="115"/>
      <c r="CU16" s="115"/>
      <c r="CV16" s="115"/>
      <c r="DE16" s="115"/>
      <c r="DF16" s="115"/>
      <c r="DG16" s="115"/>
      <c r="DH16" s="115"/>
      <c r="DI16" s="115"/>
      <c r="DJ16" s="115"/>
      <c r="DK16" s="115"/>
    </row>
    <row r="17" spans="29:109" ht="18" customHeight="1">
      <c r="AC17" s="184" t="s">
        <v>78</v>
      </c>
      <c r="AG17" s="167"/>
      <c r="AH17" s="167"/>
      <c r="AI17" s="167"/>
      <c r="AJ17" s="167"/>
      <c r="AK17" s="167"/>
      <c r="AM17" s="115"/>
      <c r="AN17" s="115"/>
      <c r="AP17" s="115"/>
      <c r="AU17" s="115"/>
      <c r="BA17" s="116"/>
      <c r="BD17" s="115"/>
      <c r="BI17" s="115"/>
      <c r="BQ17" s="116"/>
      <c r="BS17" s="115"/>
      <c r="BU17" s="115"/>
      <c r="BV17" s="115"/>
      <c r="BW17" s="115"/>
      <c r="BX17" s="115"/>
      <c r="CW17" s="115"/>
      <c r="DD17" s="115"/>
      <c r="DE17" s="115"/>
    </row>
    <row r="18" spans="30:117" ht="18" customHeight="1">
      <c r="AD18" s="167"/>
      <c r="AE18" s="167"/>
      <c r="AF18" s="167"/>
      <c r="AG18" s="167"/>
      <c r="AH18" s="167"/>
      <c r="AI18" s="167"/>
      <c r="AJ18" s="167"/>
      <c r="AK18" s="167"/>
      <c r="AL18" s="115"/>
      <c r="AT18" s="163"/>
      <c r="BK18" s="115"/>
      <c r="BY18" s="115"/>
      <c r="CE18" s="116"/>
      <c r="DH18" s="163"/>
      <c r="DI18" s="163"/>
      <c r="DJ18" s="163"/>
      <c r="DK18" s="163"/>
      <c r="DL18" s="163"/>
      <c r="DM18" s="163"/>
    </row>
    <row r="19" spans="27:117" ht="18" customHeight="1">
      <c r="AA19" s="115"/>
      <c r="AC19" s="115"/>
      <c r="AD19" s="115"/>
      <c r="AE19" s="115"/>
      <c r="AF19" s="167"/>
      <c r="AG19" s="167"/>
      <c r="AH19" s="167"/>
      <c r="AT19" s="163"/>
      <c r="AW19" s="116"/>
      <c r="BA19" s="116"/>
      <c r="BB19" s="115"/>
      <c r="BC19" s="115"/>
      <c r="BF19" s="115"/>
      <c r="BG19" s="115"/>
      <c r="BI19" s="115"/>
      <c r="BJ19" s="115"/>
      <c r="BK19" s="115"/>
      <c r="BL19" s="115"/>
      <c r="BM19" s="115"/>
      <c r="BN19" s="115"/>
      <c r="BW19" s="115"/>
      <c r="BX19" s="115"/>
      <c r="BY19" s="115"/>
      <c r="BZ19" s="115"/>
      <c r="CA19" s="115"/>
      <c r="CJ19" s="115"/>
      <c r="CL19" s="115"/>
      <c r="CM19" s="115"/>
      <c r="CN19" s="115"/>
      <c r="CO19" s="115"/>
      <c r="CP19" s="115"/>
      <c r="CY19" s="115"/>
      <c r="CZ19" s="115"/>
      <c r="DB19" s="115"/>
      <c r="DH19" s="163"/>
      <c r="DI19" s="170"/>
      <c r="DJ19" s="163"/>
      <c r="DK19" s="163"/>
      <c r="DL19" s="163"/>
      <c r="DM19" s="163"/>
    </row>
    <row r="20" spans="29:117" ht="18" customHeight="1">
      <c r="AC20" s="167"/>
      <c r="AG20" s="167"/>
      <c r="AH20" s="115"/>
      <c r="BM20" s="115"/>
      <c r="BN20" s="115"/>
      <c r="BS20" s="115"/>
      <c r="CO20" s="115"/>
      <c r="CP20" s="115"/>
      <c r="CQ20" s="115"/>
      <c r="CS20" s="115"/>
      <c r="CU20" s="230" t="s">
        <v>60</v>
      </c>
      <c r="DI20" s="163"/>
      <c r="DJ20" s="163"/>
      <c r="DM20" s="163"/>
    </row>
    <row r="21" spans="4:118" ht="18" customHeight="1">
      <c r="D21" s="272" t="s">
        <v>52</v>
      </c>
      <c r="F21" s="268" t="s">
        <v>57</v>
      </c>
      <c r="AC21" s="322" t="s">
        <v>53</v>
      </c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15"/>
      <c r="CP21" s="115"/>
      <c r="CT21" s="115"/>
      <c r="DF21" s="230" t="s">
        <v>65</v>
      </c>
      <c r="DH21" s="258"/>
      <c r="DI21" s="163"/>
      <c r="DL21" s="190" t="s">
        <v>64</v>
      </c>
      <c r="DM21" s="163"/>
      <c r="DN21" s="198" t="s">
        <v>61</v>
      </c>
    </row>
    <row r="22" spans="21:117" ht="18" customHeight="1">
      <c r="U22" s="166">
        <v>5</v>
      </c>
      <c r="V22" s="166">
        <v>6</v>
      </c>
      <c r="AF22" s="115"/>
      <c r="AG22" s="115"/>
      <c r="AH22" s="115"/>
      <c r="AR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I22" s="115"/>
      <c r="BK22" s="115"/>
      <c r="BL22" s="115"/>
      <c r="BM22" s="115"/>
      <c r="CM22" s="231" t="s">
        <v>86</v>
      </c>
      <c r="CU22" s="166">
        <v>17</v>
      </c>
      <c r="CV22" s="166">
        <v>18</v>
      </c>
      <c r="DI22" s="163"/>
      <c r="DM22" s="163"/>
    </row>
    <row r="23" spans="1:120" ht="18" customHeight="1">
      <c r="A23" s="115"/>
      <c r="B23" s="170"/>
      <c r="J23" s="115"/>
      <c r="U23" s="115"/>
      <c r="V23" s="115"/>
      <c r="AA23" s="115"/>
      <c r="AD23" s="115"/>
      <c r="AM23" s="115"/>
      <c r="AN23" s="115"/>
      <c r="AP23" s="115"/>
      <c r="AR23" s="115"/>
      <c r="AS23" s="115"/>
      <c r="AT23" s="115"/>
      <c r="AV23" s="115"/>
      <c r="AW23" s="115"/>
      <c r="BA23" s="116"/>
      <c r="BM23" s="115"/>
      <c r="BO23" s="116"/>
      <c r="BQ23" s="116"/>
      <c r="BX23" s="115"/>
      <c r="BY23" s="115"/>
      <c r="CE23" s="115"/>
      <c r="CR23" s="115"/>
      <c r="CS23" s="115"/>
      <c r="CT23" s="115"/>
      <c r="CU23" s="115"/>
      <c r="CV23" s="115"/>
      <c r="CW23" s="115"/>
      <c r="CX23" s="115"/>
      <c r="CY23" s="115"/>
      <c r="CZ23" s="115"/>
      <c r="DB23" s="115"/>
      <c r="DH23" s="115"/>
      <c r="DI23" s="163"/>
      <c r="DL23" s="115"/>
      <c r="DM23" s="163"/>
      <c r="DN23" s="117"/>
      <c r="DP23" s="117"/>
    </row>
    <row r="24" spans="13:117" ht="18" customHeight="1">
      <c r="M24" s="115"/>
      <c r="O24" s="167"/>
      <c r="P24" s="115"/>
      <c r="U24" s="115"/>
      <c r="AA24" s="323" t="s">
        <v>54</v>
      </c>
      <c r="AP24" s="115"/>
      <c r="BF24" s="163"/>
      <c r="BY24" s="163"/>
      <c r="CW24" s="115"/>
      <c r="CX24" s="331" t="s">
        <v>67</v>
      </c>
      <c r="DA24" s="115"/>
      <c r="DF24" s="230" t="s">
        <v>66</v>
      </c>
      <c r="DI24" s="163"/>
      <c r="DL24" s="163"/>
      <c r="DM24" s="163"/>
    </row>
    <row r="25" spans="11:117" ht="18" customHeight="1">
      <c r="K25" s="269" t="s">
        <v>19</v>
      </c>
      <c r="V25" s="325" t="s">
        <v>71</v>
      </c>
      <c r="AA25" s="115"/>
      <c r="AI25" s="115"/>
      <c r="AP25" s="115"/>
      <c r="AQ25" s="115"/>
      <c r="AT25" s="163"/>
      <c r="BY25" s="163"/>
      <c r="CM25" s="231" t="s">
        <v>16</v>
      </c>
      <c r="DH25" s="163"/>
      <c r="DI25" s="163"/>
      <c r="DL25" s="163"/>
      <c r="DM25" s="163"/>
    </row>
    <row r="26" spans="2:119" ht="18" customHeight="1">
      <c r="B26" s="117"/>
      <c r="K26" s="115"/>
      <c r="P26" s="115"/>
      <c r="Q26" s="115"/>
      <c r="R26" s="115"/>
      <c r="S26" s="115"/>
      <c r="U26" s="115"/>
      <c r="AA26" s="115"/>
      <c r="AJ26" s="115"/>
      <c r="AK26" s="115"/>
      <c r="AN26" s="115"/>
      <c r="AR26" s="115"/>
      <c r="AT26" s="115"/>
      <c r="BA26" s="116"/>
      <c r="BL26" s="115"/>
      <c r="BO26" s="116"/>
      <c r="BS26" s="115"/>
      <c r="BX26" s="115"/>
      <c r="BY26" s="163"/>
      <c r="CE26" s="115"/>
      <c r="CS26" s="115"/>
      <c r="CT26" s="115"/>
      <c r="CU26" s="115"/>
      <c r="CV26" s="115"/>
      <c r="CW26" s="115"/>
      <c r="CX26" s="115"/>
      <c r="CY26" s="115"/>
      <c r="CZ26" s="115"/>
      <c r="DB26" s="115"/>
      <c r="DC26" s="115"/>
      <c r="DF26" s="115"/>
      <c r="DH26" s="163"/>
      <c r="DI26" s="163"/>
      <c r="DL26" s="163"/>
      <c r="DM26" s="163"/>
      <c r="DN26" s="170"/>
      <c r="DO26" s="170"/>
    </row>
    <row r="27" spans="11:117" ht="18" customHeight="1">
      <c r="K27" s="166">
        <v>3</v>
      </c>
      <c r="S27" s="166">
        <v>4</v>
      </c>
      <c r="AK27" s="323" t="s">
        <v>77</v>
      </c>
      <c r="AQ27" s="115"/>
      <c r="BC27" s="163"/>
      <c r="BE27" s="115"/>
      <c r="BY27" s="163"/>
      <c r="CX27" s="166">
        <v>19</v>
      </c>
      <c r="DF27" s="166">
        <v>20</v>
      </c>
      <c r="DH27" s="163"/>
      <c r="DI27" s="163"/>
      <c r="DL27" s="163"/>
      <c r="DM27" s="163"/>
    </row>
    <row r="28" spans="4:118" ht="18" customHeight="1">
      <c r="D28" s="271" t="s">
        <v>59</v>
      </c>
      <c r="F28" s="270" t="s">
        <v>58</v>
      </c>
      <c r="S28" s="333" t="s">
        <v>20</v>
      </c>
      <c r="U28" s="115"/>
      <c r="AB28" s="115"/>
      <c r="AC28" s="115"/>
      <c r="AD28" s="115"/>
      <c r="AE28" s="115"/>
      <c r="AF28" s="115"/>
      <c r="AG28" s="115"/>
      <c r="BC28" s="163"/>
      <c r="BH28" s="163"/>
      <c r="CL28" s="115"/>
      <c r="CQ28" s="284" t="s">
        <v>81</v>
      </c>
      <c r="CR28" s="115"/>
      <c r="CS28" s="115"/>
      <c r="CT28" s="115"/>
      <c r="CV28" s="115"/>
      <c r="DH28" s="163"/>
      <c r="DI28" s="163"/>
      <c r="DL28" s="189" t="s">
        <v>73</v>
      </c>
      <c r="DM28" s="163"/>
      <c r="DN28" s="173" t="s">
        <v>32</v>
      </c>
    </row>
    <row r="29" spans="11:117" ht="18" customHeight="1">
      <c r="K29" s="269" t="s">
        <v>18</v>
      </c>
      <c r="M29" s="115"/>
      <c r="N29" s="115"/>
      <c r="O29" s="115"/>
      <c r="P29" s="115"/>
      <c r="U29" s="115"/>
      <c r="AA29" s="115"/>
      <c r="AD29" s="115"/>
      <c r="AE29" s="115"/>
      <c r="AH29" s="115"/>
      <c r="AK29" s="116"/>
      <c r="AO29" s="115"/>
      <c r="AT29" s="115"/>
      <c r="BA29" s="116"/>
      <c r="BC29" s="115"/>
      <c r="BL29" s="115"/>
      <c r="BO29" s="116"/>
      <c r="BS29" s="115"/>
      <c r="BX29" s="115"/>
      <c r="BZ29" s="115"/>
      <c r="CE29" s="116"/>
      <c r="CG29" s="115"/>
      <c r="CH29" s="115"/>
      <c r="CI29" s="116"/>
      <c r="CL29" s="115"/>
      <c r="CQ29" s="115"/>
      <c r="CS29" s="115"/>
      <c r="CT29" s="166">
        <v>16</v>
      </c>
      <c r="DL29" s="163"/>
      <c r="DM29" s="163"/>
    </row>
    <row r="30" spans="11:117" ht="18" customHeight="1">
      <c r="K30" s="362" t="s">
        <v>68</v>
      </c>
      <c r="L30" s="115"/>
      <c r="M30" s="115"/>
      <c r="N30" s="167"/>
      <c r="AA30" s="166">
        <v>8</v>
      </c>
      <c r="AD30" s="166">
        <v>9</v>
      </c>
      <c r="AE30" s="166">
        <v>10</v>
      </c>
      <c r="AG30" s="115"/>
      <c r="AJ30" s="184" t="s">
        <v>85</v>
      </c>
      <c r="AZ30" s="115"/>
      <c r="CR30" s="115"/>
      <c r="DL30" s="163"/>
      <c r="DM30" s="163"/>
    </row>
    <row r="31" spans="21:117" ht="18" customHeight="1">
      <c r="U31" s="280" t="s">
        <v>70</v>
      </c>
      <c r="AH31" s="115"/>
      <c r="AI31" s="115"/>
      <c r="AJ31" s="115"/>
      <c r="AM31" s="115"/>
      <c r="AT31" s="115"/>
      <c r="AU31" s="115"/>
      <c r="AV31" s="115"/>
      <c r="AX31" s="163"/>
      <c r="BD31" s="163"/>
      <c r="BE31" s="163"/>
      <c r="BF31" s="163"/>
      <c r="BG31" s="163"/>
      <c r="BH31" s="163"/>
      <c r="BI31" s="163"/>
      <c r="BT31" s="115"/>
      <c r="BU31" s="115"/>
      <c r="BV31" s="115"/>
      <c r="CK31" s="115"/>
      <c r="CL31" s="115"/>
      <c r="CM31" s="231" t="s">
        <v>75</v>
      </c>
      <c r="CN31" s="115"/>
      <c r="CO31" s="115"/>
      <c r="CP31" s="115"/>
      <c r="CQ31" s="115"/>
      <c r="DL31" s="163"/>
      <c r="DM31" s="163"/>
    </row>
    <row r="32" spans="18:92" ht="18" customHeight="1">
      <c r="R32" s="115"/>
      <c r="S32" s="115"/>
      <c r="T32" s="115"/>
      <c r="U32" s="115"/>
      <c r="V32" s="115"/>
      <c r="W32" s="115"/>
      <c r="X32" s="115"/>
      <c r="Y32" s="115"/>
      <c r="AC32" s="115"/>
      <c r="AG32" s="115"/>
      <c r="AH32" s="115"/>
      <c r="AJ32" s="115"/>
      <c r="AK32" s="116"/>
      <c r="AS32" s="116"/>
      <c r="AU32" s="115"/>
      <c r="AW32" s="115"/>
      <c r="BA32" s="115"/>
      <c r="BG32" s="167"/>
      <c r="BH32" s="167"/>
      <c r="BI32" s="167"/>
      <c r="BJ32" s="167"/>
      <c r="BK32" s="167"/>
      <c r="BM32" s="115"/>
      <c r="BO32" s="116"/>
      <c r="BU32" s="115"/>
      <c r="BW32" s="115"/>
      <c r="BX32" s="115"/>
      <c r="BY32" s="115"/>
      <c r="BZ32" s="115"/>
      <c r="CA32" s="115"/>
      <c r="CB32" s="115"/>
      <c r="CC32" s="115"/>
      <c r="CD32" s="115"/>
      <c r="CE32" s="115"/>
      <c r="CM32" s="115"/>
      <c r="CN32" s="115"/>
    </row>
    <row r="33" spans="14:95" ht="18" customHeight="1">
      <c r="N33" s="115"/>
      <c r="O33" s="115"/>
      <c r="P33" s="115"/>
      <c r="Q33" s="115"/>
      <c r="S33" s="115"/>
      <c r="T33" s="115"/>
      <c r="U33" s="115"/>
      <c r="V33" s="167"/>
      <c r="X33" s="349" t="s">
        <v>107</v>
      </c>
      <c r="Y33" s="282">
        <v>7</v>
      </c>
      <c r="AA33" s="115"/>
      <c r="AB33" s="115"/>
      <c r="AD33" s="167"/>
      <c r="AE33" s="167"/>
      <c r="AF33" s="167"/>
      <c r="AG33" s="167"/>
      <c r="AI33" s="115"/>
      <c r="AJ33" s="166">
        <v>11</v>
      </c>
      <c r="AK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Y33" s="282">
        <v>14</v>
      </c>
      <c r="CQ33" s="115"/>
    </row>
    <row r="34" spans="6:93" ht="18" customHeight="1">
      <c r="F34" s="115"/>
      <c r="G34" s="115"/>
      <c r="H34" s="115"/>
      <c r="N34" s="115"/>
      <c r="S34" s="115"/>
      <c r="T34" s="115"/>
      <c r="V34" s="115"/>
      <c r="AD34" s="167"/>
      <c r="AE34" s="167"/>
      <c r="AF34" s="167"/>
      <c r="AG34" s="167"/>
      <c r="AH34" s="115"/>
      <c r="AO34" s="350" t="s">
        <v>152</v>
      </c>
      <c r="AW34" s="115"/>
      <c r="AY34" s="115"/>
      <c r="AZ34" s="115"/>
      <c r="BA34" s="115"/>
      <c r="BB34" s="115"/>
      <c r="BD34" s="115"/>
      <c r="BE34" s="115"/>
      <c r="BF34" s="115"/>
      <c r="BG34" s="115"/>
      <c r="BJ34" s="115"/>
      <c r="BK34" s="115"/>
      <c r="BL34" s="115"/>
      <c r="BV34" s="115"/>
      <c r="BX34" s="115"/>
      <c r="BZ34" s="115"/>
      <c r="CA34" s="115"/>
      <c r="CB34" s="115"/>
      <c r="CC34" s="115"/>
      <c r="CD34" s="115"/>
      <c r="CF34" s="115"/>
      <c r="CJ34" s="115"/>
      <c r="CO34" s="281" t="s">
        <v>146</v>
      </c>
    </row>
    <row r="35" spans="2:51" ht="18" customHeight="1">
      <c r="B35" s="117"/>
      <c r="D35" s="115"/>
      <c r="E35" s="115"/>
      <c r="G35" s="115"/>
      <c r="R35" s="115"/>
      <c r="S35" s="115"/>
      <c r="V35" s="115"/>
      <c r="X35" s="280" t="s">
        <v>55</v>
      </c>
      <c r="AB35" s="115"/>
      <c r="AG35" s="115"/>
      <c r="AL35" s="115"/>
      <c r="AV35" s="115"/>
      <c r="AW35" s="115"/>
      <c r="AX35" s="115"/>
      <c r="AY35" s="115"/>
    </row>
    <row r="36" spans="7:91" ht="18" customHeight="1">
      <c r="G36" s="271" t="s">
        <v>124</v>
      </c>
      <c r="I36" s="115"/>
      <c r="P36" s="115"/>
      <c r="Q36" s="115"/>
      <c r="R36" s="115"/>
      <c r="Y36" s="320" t="s">
        <v>137</v>
      </c>
      <c r="AB36" s="324" t="s">
        <v>141</v>
      </c>
      <c r="AM36" s="283" t="s">
        <v>84</v>
      </c>
      <c r="AP36" s="115"/>
      <c r="AQ36" s="115"/>
      <c r="AR36" s="115"/>
      <c r="AS36" s="115"/>
      <c r="BA36" s="115"/>
      <c r="BI36" s="115"/>
      <c r="BQ36" s="115"/>
      <c r="BX36" s="115"/>
      <c r="BZ36" s="115"/>
      <c r="CA36" s="115"/>
      <c r="CB36" s="115"/>
      <c r="CC36" s="115"/>
      <c r="CD36" s="115"/>
      <c r="CL36" s="115"/>
      <c r="CM36" s="115"/>
    </row>
    <row r="37" spans="5:90" ht="18" customHeight="1">
      <c r="E37" s="115"/>
      <c r="F37" s="115"/>
      <c r="H37" s="167"/>
      <c r="N37" s="115"/>
      <c r="P37" s="115"/>
      <c r="Q37" s="115"/>
      <c r="R37" s="115"/>
      <c r="S37" s="115"/>
      <c r="AB37" s="325" t="s">
        <v>142</v>
      </c>
      <c r="AP37" s="115"/>
      <c r="AQ37" s="115"/>
      <c r="AR37" s="115"/>
      <c r="AS37" s="115"/>
      <c r="AZ37" s="115"/>
      <c r="BD37" s="115"/>
      <c r="BE37" s="115"/>
      <c r="BM37" s="115"/>
      <c r="BZ37" s="115"/>
      <c r="CA37" s="115"/>
      <c r="CB37" s="115"/>
      <c r="CC37" s="115"/>
      <c r="CD37" s="115"/>
      <c r="CH37" s="115"/>
      <c r="CJ37" s="167"/>
      <c r="CK37" s="167"/>
      <c r="CL37" s="167"/>
    </row>
    <row r="38" spans="10:93" ht="18" customHeight="1">
      <c r="J38" s="115"/>
      <c r="K38" s="115"/>
      <c r="L38" s="115"/>
      <c r="M38" s="115"/>
      <c r="P38" s="334" t="s">
        <v>143</v>
      </c>
      <c r="T38" s="115"/>
      <c r="AP38" s="115"/>
      <c r="BA38" s="115"/>
      <c r="BH38" s="115"/>
      <c r="BK38" s="115"/>
      <c r="BL38" s="115"/>
      <c r="BN38" s="115"/>
      <c r="BX38" s="167"/>
      <c r="BY38" s="167"/>
      <c r="BZ38" s="115"/>
      <c r="CJ38" s="167"/>
      <c r="CK38" s="167"/>
      <c r="CL38" s="167"/>
      <c r="CM38" s="167"/>
      <c r="CO38" s="115"/>
    </row>
    <row r="39" spans="2:89" ht="18" customHeight="1">
      <c r="B39" s="115"/>
      <c r="H39" s="115"/>
      <c r="J39" s="115"/>
      <c r="K39" s="115"/>
      <c r="W39" s="115"/>
      <c r="X39" s="115"/>
      <c r="Y39" s="115"/>
      <c r="AT39" s="115"/>
      <c r="AU39" s="336">
        <v>108.385</v>
      </c>
      <c r="BF39" s="115"/>
      <c r="BH39" s="282">
        <v>13</v>
      </c>
      <c r="BX39" s="167"/>
      <c r="BY39" s="167"/>
      <c r="CH39" s="115"/>
      <c r="CI39" s="115"/>
      <c r="CK39" s="115"/>
    </row>
    <row r="40" spans="16:89" ht="18" customHeight="1">
      <c r="P40" s="115"/>
      <c r="W40" s="115"/>
      <c r="AQ40" s="115"/>
      <c r="AR40" s="115"/>
      <c r="BB40" s="115"/>
      <c r="BC40" s="115"/>
      <c r="BD40" s="115"/>
      <c r="BE40" s="115"/>
      <c r="BF40" s="167"/>
      <c r="BG40" s="167"/>
      <c r="BH40" s="167"/>
      <c r="BI40" s="167"/>
      <c r="CH40" s="115"/>
      <c r="CI40" s="115"/>
      <c r="CJ40" s="115"/>
      <c r="CK40" s="115"/>
    </row>
    <row r="41" spans="16:88" ht="18" customHeight="1">
      <c r="P41" s="324" t="s">
        <v>144</v>
      </c>
      <c r="AF41" s="115"/>
      <c r="AG41" s="115"/>
      <c r="AS41" s="115"/>
      <c r="AT41" s="115"/>
      <c r="BA41" s="115"/>
      <c r="BB41" s="115"/>
      <c r="BD41" s="115"/>
      <c r="BF41" s="167"/>
      <c r="BG41" s="167"/>
      <c r="BH41" s="167"/>
      <c r="BI41" s="167"/>
      <c r="CB41" s="115"/>
      <c r="CC41" s="115"/>
      <c r="CJ41" s="115"/>
    </row>
    <row r="42" spans="16:53" ht="18" customHeight="1">
      <c r="P42" s="325" t="s">
        <v>151</v>
      </c>
      <c r="AU42" s="115"/>
      <c r="BA42" s="332">
        <v>108.48</v>
      </c>
    </row>
    <row r="43" ht="18" customHeight="1"/>
    <row r="44" ht="18" customHeight="1">
      <c r="BA44" s="335" t="s">
        <v>148</v>
      </c>
    </row>
    <row r="45" spans="61:76" ht="18" customHeight="1">
      <c r="BI45" s="115"/>
      <c r="BJ45" s="115"/>
      <c r="BK45" s="115"/>
      <c r="BX45" s="116"/>
    </row>
    <row r="46" spans="61:76" ht="18" customHeight="1">
      <c r="BI46" s="115"/>
      <c r="BJ46" s="115"/>
      <c r="BK46" s="115"/>
      <c r="BX46" s="116"/>
    </row>
    <row r="47" spans="59:118" ht="18" customHeight="1">
      <c r="BG47" s="86"/>
      <c r="BK47" s="115"/>
      <c r="BL47" s="115"/>
      <c r="DM47" s="116"/>
      <c r="DN47" s="115"/>
    </row>
    <row r="48" spans="67:75" ht="18" customHeight="1">
      <c r="BO48" s="116"/>
      <c r="BP48" s="116"/>
      <c r="BQ48" s="116"/>
      <c r="BR48" s="116"/>
      <c r="BS48" s="116"/>
      <c r="BT48" s="116"/>
      <c r="BV48" s="116"/>
      <c r="BW48" s="116"/>
    </row>
    <row r="49" spans="2:118" ht="21" customHeight="1" thickBot="1">
      <c r="B49" s="118" t="s">
        <v>10</v>
      </c>
      <c r="C49" s="119" t="s">
        <v>33</v>
      </c>
      <c r="D49" s="119" t="s">
        <v>21</v>
      </c>
      <c r="E49" s="119" t="s">
        <v>34</v>
      </c>
      <c r="F49" s="120" t="s">
        <v>35</v>
      </c>
      <c r="G49" s="121"/>
      <c r="H49" s="119" t="s">
        <v>10</v>
      </c>
      <c r="I49" s="119" t="s">
        <v>33</v>
      </c>
      <c r="J49" s="119" t="s">
        <v>21</v>
      </c>
      <c r="K49" s="119" t="s">
        <v>34</v>
      </c>
      <c r="L49" s="120" t="s">
        <v>35</v>
      </c>
      <c r="M49" s="121"/>
      <c r="N49" s="119" t="s">
        <v>10</v>
      </c>
      <c r="O49" s="119" t="s">
        <v>33</v>
      </c>
      <c r="P49" s="119" t="s">
        <v>21</v>
      </c>
      <c r="Q49" s="119" t="s">
        <v>34</v>
      </c>
      <c r="R49" s="122" t="s">
        <v>35</v>
      </c>
      <c r="BP49" s="116"/>
      <c r="BQ49" s="116"/>
      <c r="BR49" s="116"/>
      <c r="BS49" s="116"/>
      <c r="BT49" s="116"/>
      <c r="BU49" s="116"/>
      <c r="BV49" s="116"/>
      <c r="BW49" s="116"/>
      <c r="DD49" s="118" t="s">
        <v>10</v>
      </c>
      <c r="DE49" s="119" t="s">
        <v>33</v>
      </c>
      <c r="DF49" s="119" t="s">
        <v>21</v>
      </c>
      <c r="DG49" s="119" t="s">
        <v>34</v>
      </c>
      <c r="DH49" s="120" t="s">
        <v>35</v>
      </c>
      <c r="DI49" s="121"/>
      <c r="DJ49" s="119" t="s">
        <v>10</v>
      </c>
      <c r="DK49" s="119" t="s">
        <v>33</v>
      </c>
      <c r="DL49" s="119" t="s">
        <v>21</v>
      </c>
      <c r="DM49" s="119" t="s">
        <v>34</v>
      </c>
      <c r="DN49" s="122" t="s">
        <v>35</v>
      </c>
    </row>
    <row r="50" spans="2:118" ht="21" customHeight="1" thickTop="1">
      <c r="B50" s="123"/>
      <c r="C50" s="159"/>
      <c r="D50" s="159"/>
      <c r="E50" s="159"/>
      <c r="F50" s="159"/>
      <c r="G50" s="159"/>
      <c r="H50" s="159"/>
      <c r="I50" s="159"/>
      <c r="J50" s="151" t="s">
        <v>155</v>
      </c>
      <c r="K50" s="159"/>
      <c r="L50" s="159"/>
      <c r="M50" s="159"/>
      <c r="N50" s="159"/>
      <c r="O50" s="159"/>
      <c r="P50" s="159"/>
      <c r="Q50" s="159"/>
      <c r="R50" s="178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DD50" s="162"/>
      <c r="DE50" s="159"/>
      <c r="DF50" s="159"/>
      <c r="DG50" s="159"/>
      <c r="DH50" s="159"/>
      <c r="DI50" s="151" t="s">
        <v>155</v>
      </c>
      <c r="DJ50" s="159"/>
      <c r="DK50" s="159"/>
      <c r="DL50" s="159"/>
      <c r="DM50" s="159"/>
      <c r="DN50" s="125"/>
    </row>
    <row r="51" spans="2:118" ht="21" customHeight="1" thickBot="1">
      <c r="B51" s="126"/>
      <c r="C51" s="127"/>
      <c r="D51" s="127"/>
      <c r="E51" s="127"/>
      <c r="F51" s="128"/>
      <c r="G51" s="128"/>
      <c r="H51" s="127"/>
      <c r="I51" s="127"/>
      <c r="J51" s="127"/>
      <c r="K51" s="127"/>
      <c r="L51" s="128"/>
      <c r="M51" s="128"/>
      <c r="N51" s="127"/>
      <c r="O51" s="127"/>
      <c r="P51" s="127"/>
      <c r="Q51" s="127"/>
      <c r="R51" s="129"/>
      <c r="BH51" s="115"/>
      <c r="BI51" s="86"/>
      <c r="BJ51" s="86"/>
      <c r="BP51" s="116"/>
      <c r="BQ51" s="116"/>
      <c r="BR51" s="116"/>
      <c r="BS51" s="116"/>
      <c r="BT51" s="116"/>
      <c r="BU51" s="116"/>
      <c r="BV51" s="116"/>
      <c r="BW51" s="116"/>
      <c r="BX51" s="118" t="s">
        <v>10</v>
      </c>
      <c r="BY51" s="119" t="s">
        <v>33</v>
      </c>
      <c r="BZ51" s="119" t="s">
        <v>21</v>
      </c>
      <c r="CA51" s="119" t="s">
        <v>34</v>
      </c>
      <c r="CB51" s="287" t="s">
        <v>35</v>
      </c>
      <c r="CC51" s="326"/>
      <c r="CD51" s="327"/>
      <c r="CE51" s="327"/>
      <c r="CF51" s="288" t="s">
        <v>109</v>
      </c>
      <c r="CG51" s="327"/>
      <c r="CH51" s="327"/>
      <c r="CI51" s="328"/>
      <c r="DD51" s="126"/>
      <c r="DE51" s="127"/>
      <c r="DF51" s="127"/>
      <c r="DG51" s="127"/>
      <c r="DH51" s="128"/>
      <c r="DI51" s="131"/>
      <c r="DJ51" s="127"/>
      <c r="DK51" s="127"/>
      <c r="DL51" s="127"/>
      <c r="DM51" s="127"/>
      <c r="DN51" s="129"/>
    </row>
    <row r="52" spans="2:118" ht="21" customHeight="1" thickTop="1">
      <c r="B52" s="191">
        <v>3</v>
      </c>
      <c r="C52" s="208">
        <v>107.954</v>
      </c>
      <c r="D52" s="132">
        <v>85</v>
      </c>
      <c r="E52" s="133">
        <f>C52+D52*0.001</f>
        <v>108.03899999999999</v>
      </c>
      <c r="F52" s="130" t="s">
        <v>36</v>
      </c>
      <c r="G52" s="128"/>
      <c r="H52" s="187">
        <v>4</v>
      </c>
      <c r="I52" s="209">
        <v>108.058</v>
      </c>
      <c r="J52" s="132">
        <v>69</v>
      </c>
      <c r="K52" s="133">
        <f>I52+J52*0.001</f>
        <v>108.12700000000001</v>
      </c>
      <c r="L52" s="130" t="s">
        <v>36</v>
      </c>
      <c r="M52" s="128"/>
      <c r="N52" s="187">
        <v>9</v>
      </c>
      <c r="O52" s="209">
        <v>108.186</v>
      </c>
      <c r="P52" s="132">
        <v>-44</v>
      </c>
      <c r="Q52" s="133">
        <f>O52+P52*0.001</f>
        <v>108.14200000000001</v>
      </c>
      <c r="R52" s="103" t="s">
        <v>36</v>
      </c>
      <c r="BI52" s="86"/>
      <c r="BJ52" s="86"/>
      <c r="BP52" s="116"/>
      <c r="BQ52" s="116"/>
      <c r="BR52" s="116"/>
      <c r="BS52" s="116"/>
      <c r="BT52" s="116"/>
      <c r="BU52" s="116"/>
      <c r="BV52" s="116"/>
      <c r="BW52" s="116"/>
      <c r="BX52" s="162"/>
      <c r="BY52" s="159"/>
      <c r="BZ52" s="159"/>
      <c r="CA52" s="159"/>
      <c r="CB52" s="159"/>
      <c r="CC52" s="159"/>
      <c r="CD52" s="329" t="s">
        <v>110</v>
      </c>
      <c r="CE52" s="151"/>
      <c r="CF52" s="159"/>
      <c r="CG52" s="159"/>
      <c r="CH52" s="159"/>
      <c r="CI52" s="178"/>
      <c r="DD52" s="279" t="s">
        <v>164</v>
      </c>
      <c r="DE52" s="225">
        <v>108.931</v>
      </c>
      <c r="DF52" s="132"/>
      <c r="DG52" s="133"/>
      <c r="DH52" s="130" t="s">
        <v>36</v>
      </c>
      <c r="DI52" s="131"/>
      <c r="DJ52" s="127"/>
      <c r="DK52" s="127"/>
      <c r="DL52" s="127"/>
      <c r="DM52" s="127"/>
      <c r="DN52" s="129"/>
    </row>
    <row r="53" spans="2:118" ht="21" customHeight="1">
      <c r="B53" s="126"/>
      <c r="C53" s="127"/>
      <c r="D53" s="127"/>
      <c r="E53" s="127"/>
      <c r="F53" s="128"/>
      <c r="G53" s="128"/>
      <c r="H53" s="127"/>
      <c r="I53" s="127"/>
      <c r="J53" s="127"/>
      <c r="K53" s="127"/>
      <c r="L53" s="128"/>
      <c r="M53" s="128"/>
      <c r="N53" s="127"/>
      <c r="O53" s="127"/>
      <c r="P53" s="127"/>
      <c r="Q53" s="127"/>
      <c r="R53" s="129"/>
      <c r="BI53" s="86"/>
      <c r="BJ53" s="86"/>
      <c r="BP53" s="116"/>
      <c r="BQ53" s="116"/>
      <c r="BR53" s="116"/>
      <c r="BS53" s="116"/>
      <c r="BT53" s="116"/>
      <c r="BU53" s="116"/>
      <c r="BV53" s="116"/>
      <c r="BX53" s="126"/>
      <c r="BY53" s="127"/>
      <c r="BZ53" s="127"/>
      <c r="CA53" s="127"/>
      <c r="CB53" s="289"/>
      <c r="CC53" s="96"/>
      <c r="CI53" s="85"/>
      <c r="DD53" s="126"/>
      <c r="DE53" s="127"/>
      <c r="DF53" s="127"/>
      <c r="DG53" s="127"/>
      <c r="DH53" s="128"/>
      <c r="DI53" s="131"/>
      <c r="DJ53" s="127"/>
      <c r="DK53" s="127"/>
      <c r="DL53" s="127"/>
      <c r="DM53" s="127"/>
      <c r="DN53" s="129"/>
    </row>
    <row r="54" spans="2:118" ht="21" customHeight="1">
      <c r="B54" s="191">
        <v>5</v>
      </c>
      <c r="C54" s="208">
        <v>108.076</v>
      </c>
      <c r="D54" s="132">
        <v>-84</v>
      </c>
      <c r="E54" s="133">
        <f>C54+D54*0.001</f>
        <v>107.99199999999999</v>
      </c>
      <c r="F54" s="130" t="s">
        <v>36</v>
      </c>
      <c r="G54" s="128"/>
      <c r="H54" s="187">
        <v>6</v>
      </c>
      <c r="I54" s="209">
        <v>108.091</v>
      </c>
      <c r="J54" s="132">
        <v>66</v>
      </c>
      <c r="K54" s="133">
        <f>I54+J54*0.001</f>
        <v>108.157</v>
      </c>
      <c r="L54" s="130" t="s">
        <v>36</v>
      </c>
      <c r="M54" s="128"/>
      <c r="N54" s="187">
        <v>10</v>
      </c>
      <c r="O54" s="209">
        <v>108.192</v>
      </c>
      <c r="P54" s="132">
        <v>46</v>
      </c>
      <c r="Q54" s="133">
        <f>O54+P54*0.001</f>
        <v>108.238</v>
      </c>
      <c r="R54" s="103" t="s">
        <v>36</v>
      </c>
      <c r="BI54" s="86"/>
      <c r="BJ54" s="86"/>
      <c r="BP54" s="116"/>
      <c r="BQ54" s="116"/>
      <c r="BR54" s="116"/>
      <c r="BS54" s="116"/>
      <c r="BT54" s="116"/>
      <c r="BU54" s="116"/>
      <c r="BV54" s="116"/>
      <c r="BX54" s="279">
        <v>13</v>
      </c>
      <c r="BY54" s="225">
        <v>108.547</v>
      </c>
      <c r="BZ54" s="132">
        <v>-46</v>
      </c>
      <c r="CA54" s="133">
        <f>BY54+BZ54*0.001</f>
        <v>108.50099999999999</v>
      </c>
      <c r="CB54" s="290" t="s">
        <v>111</v>
      </c>
      <c r="CC54" s="291" t="s">
        <v>112</v>
      </c>
      <c r="CD54" s="292"/>
      <c r="CE54" s="292"/>
      <c r="CF54" s="292"/>
      <c r="CG54" s="292"/>
      <c r="CH54" s="292"/>
      <c r="CI54" s="85"/>
      <c r="DD54" s="286">
        <v>16</v>
      </c>
      <c r="DE54" s="209">
        <v>108.987</v>
      </c>
      <c r="DF54" s="132">
        <v>-52</v>
      </c>
      <c r="DG54" s="133">
        <f>DE54+DF54*0.001</f>
        <v>108.93499999999999</v>
      </c>
      <c r="DH54" s="130" t="s">
        <v>36</v>
      </c>
      <c r="DI54" s="131"/>
      <c r="DJ54" s="188">
        <v>18</v>
      </c>
      <c r="DK54" s="208">
        <v>109.014</v>
      </c>
      <c r="DL54" s="132">
        <v>84</v>
      </c>
      <c r="DM54" s="133">
        <f>DK54+DL54*0.001</f>
        <v>109.098</v>
      </c>
      <c r="DN54" s="103" t="s">
        <v>36</v>
      </c>
    </row>
    <row r="55" spans="2:118" ht="21" customHeight="1">
      <c r="B55" s="126"/>
      <c r="C55" s="127"/>
      <c r="D55" s="127"/>
      <c r="E55" s="127"/>
      <c r="F55" s="128"/>
      <c r="G55" s="128"/>
      <c r="H55" s="127"/>
      <c r="I55" s="127"/>
      <c r="J55" s="127"/>
      <c r="K55" s="127"/>
      <c r="L55" s="128"/>
      <c r="M55" s="128"/>
      <c r="N55" s="127"/>
      <c r="O55" s="127"/>
      <c r="P55" s="127"/>
      <c r="Q55" s="127"/>
      <c r="R55" s="129"/>
      <c r="BI55" s="86"/>
      <c r="BJ55" s="86"/>
      <c r="BP55" s="116"/>
      <c r="BQ55" s="116"/>
      <c r="BR55" s="116"/>
      <c r="BS55" s="116"/>
      <c r="BT55" s="116"/>
      <c r="BU55" s="116"/>
      <c r="BV55" s="116"/>
      <c r="BX55" s="126"/>
      <c r="BY55" s="127"/>
      <c r="BZ55" s="127"/>
      <c r="CA55" s="293"/>
      <c r="CB55" s="290"/>
      <c r="CC55" s="321"/>
      <c r="CD55" s="292"/>
      <c r="CE55" s="292"/>
      <c r="CF55" s="292"/>
      <c r="CG55" s="292"/>
      <c r="CH55" s="292"/>
      <c r="CI55" s="85"/>
      <c r="DD55" s="126"/>
      <c r="DE55" s="127"/>
      <c r="DF55" s="127"/>
      <c r="DG55" s="127"/>
      <c r="DH55" s="128"/>
      <c r="DI55" s="131"/>
      <c r="DJ55" s="127"/>
      <c r="DK55" s="127"/>
      <c r="DL55" s="127"/>
      <c r="DM55" s="127"/>
      <c r="DN55" s="129"/>
    </row>
    <row r="56" spans="2:118" ht="21" customHeight="1">
      <c r="B56" s="126"/>
      <c r="C56" s="127"/>
      <c r="D56" s="127"/>
      <c r="E56" s="127"/>
      <c r="F56" s="128"/>
      <c r="G56" s="128"/>
      <c r="H56" s="226">
        <v>7</v>
      </c>
      <c r="I56" s="225">
        <v>108.122</v>
      </c>
      <c r="J56" s="132">
        <v>45</v>
      </c>
      <c r="K56" s="133">
        <f>I56+J56*0.001</f>
        <v>108.167</v>
      </c>
      <c r="L56" s="130" t="s">
        <v>36</v>
      </c>
      <c r="M56" s="128"/>
      <c r="N56" s="187">
        <v>11</v>
      </c>
      <c r="O56" s="209">
        <v>108.257</v>
      </c>
      <c r="P56" s="132">
        <v>-46</v>
      </c>
      <c r="Q56" s="133">
        <f>O56+P56*0.001</f>
        <v>108.211</v>
      </c>
      <c r="R56" s="103" t="s">
        <v>36</v>
      </c>
      <c r="BA56" s="112" t="s">
        <v>48</v>
      </c>
      <c r="BI56" s="86"/>
      <c r="BJ56" s="86"/>
      <c r="BP56" s="116"/>
      <c r="BQ56" s="116"/>
      <c r="BR56" s="116"/>
      <c r="BS56" s="116"/>
      <c r="BT56" s="116"/>
      <c r="BU56" s="116"/>
      <c r="BV56" s="116"/>
      <c r="BX56" s="279">
        <v>14</v>
      </c>
      <c r="BY56" s="225">
        <v>108.741</v>
      </c>
      <c r="BZ56" s="132">
        <v>-51</v>
      </c>
      <c r="CA56" s="133">
        <f>BY56+BZ56*0.001</f>
        <v>108.69</v>
      </c>
      <c r="CB56" s="290" t="s">
        <v>111</v>
      </c>
      <c r="CC56" s="291" t="s">
        <v>168</v>
      </c>
      <c r="CI56" s="85"/>
      <c r="DD56" s="286">
        <v>17</v>
      </c>
      <c r="DE56" s="209">
        <v>108.999</v>
      </c>
      <c r="DF56" s="132">
        <v>-65</v>
      </c>
      <c r="DG56" s="133">
        <f>DE56+DF56*0.001</f>
        <v>108.934</v>
      </c>
      <c r="DH56" s="130" t="s">
        <v>36</v>
      </c>
      <c r="DI56" s="131"/>
      <c r="DJ56" s="188">
        <v>20</v>
      </c>
      <c r="DK56" s="208">
        <v>109.136</v>
      </c>
      <c r="DL56" s="132">
        <v>-85</v>
      </c>
      <c r="DM56" s="133">
        <f>DK56+DL56*0.001</f>
        <v>109.051</v>
      </c>
      <c r="DN56" s="103" t="s">
        <v>36</v>
      </c>
    </row>
    <row r="57" spans="2:118" ht="21" customHeight="1">
      <c r="B57" s="363">
        <v>8</v>
      </c>
      <c r="C57" s="208">
        <v>108.155</v>
      </c>
      <c r="D57" s="132">
        <v>-69</v>
      </c>
      <c r="E57" s="133">
        <f>C57+D57*0.001</f>
        <v>108.086</v>
      </c>
      <c r="F57" s="130" t="s">
        <v>36</v>
      </c>
      <c r="G57" s="128"/>
      <c r="H57" s="127"/>
      <c r="I57" s="127"/>
      <c r="J57" s="127"/>
      <c r="K57" s="127"/>
      <c r="L57" s="128"/>
      <c r="M57" s="128"/>
      <c r="N57" s="127"/>
      <c r="O57" s="127"/>
      <c r="P57" s="127"/>
      <c r="Q57" s="127"/>
      <c r="R57" s="129"/>
      <c r="BA57" s="158" t="s">
        <v>51</v>
      </c>
      <c r="BP57" s="116"/>
      <c r="BQ57" s="116"/>
      <c r="BR57" s="116"/>
      <c r="BS57" s="116"/>
      <c r="BT57" s="116"/>
      <c r="BU57" s="116"/>
      <c r="BV57" s="116"/>
      <c r="BW57" s="116"/>
      <c r="BX57" s="126"/>
      <c r="BY57" s="127"/>
      <c r="BZ57" s="127"/>
      <c r="CA57" s="293"/>
      <c r="CB57" s="290"/>
      <c r="CC57" s="321"/>
      <c r="CD57" s="292"/>
      <c r="CE57" s="292"/>
      <c r="CF57" s="292"/>
      <c r="CG57" s="292"/>
      <c r="CH57" s="292"/>
      <c r="CI57" s="85"/>
      <c r="DD57" s="126"/>
      <c r="DE57" s="127"/>
      <c r="DF57" s="127"/>
      <c r="DG57" s="127"/>
      <c r="DH57" s="128"/>
      <c r="DI57" s="131"/>
      <c r="DJ57" s="127"/>
      <c r="DK57" s="127"/>
      <c r="DL57" s="127"/>
      <c r="DM57" s="127"/>
      <c r="DN57" s="129"/>
    </row>
    <row r="58" spans="2:118" ht="21" customHeight="1">
      <c r="B58" s="364" t="s">
        <v>108</v>
      </c>
      <c r="C58" s="216">
        <v>0.105</v>
      </c>
      <c r="D58" s="132">
        <v>69</v>
      </c>
      <c r="E58" s="133">
        <f>C58+D58*0.001</f>
        <v>0.174</v>
      </c>
      <c r="F58" s="128"/>
      <c r="G58" s="128"/>
      <c r="H58" s="365" t="s">
        <v>107</v>
      </c>
      <c r="I58" s="225">
        <v>108.12</v>
      </c>
      <c r="J58" s="127"/>
      <c r="K58" s="127"/>
      <c r="L58" s="130" t="s">
        <v>36</v>
      </c>
      <c r="M58" s="128"/>
      <c r="N58" s="226" t="s">
        <v>165</v>
      </c>
      <c r="O58" s="366">
        <v>108.312</v>
      </c>
      <c r="P58" s="127"/>
      <c r="Q58" s="127"/>
      <c r="R58" s="103" t="s">
        <v>36</v>
      </c>
      <c r="BA58" s="158" t="s">
        <v>49</v>
      </c>
      <c r="BP58" s="116"/>
      <c r="BQ58" s="116"/>
      <c r="BR58" s="116"/>
      <c r="BS58" s="116"/>
      <c r="BT58" s="116"/>
      <c r="BU58" s="116"/>
      <c r="BV58" s="116"/>
      <c r="BW58" s="116"/>
      <c r="BX58" s="279" t="s">
        <v>53</v>
      </c>
      <c r="BY58" s="225" t="s">
        <v>145</v>
      </c>
      <c r="BZ58" s="132"/>
      <c r="CA58" s="133"/>
      <c r="CB58" s="290" t="s">
        <v>111</v>
      </c>
      <c r="CC58" s="291" t="s">
        <v>169</v>
      </c>
      <c r="CI58" s="85"/>
      <c r="DD58" s="286">
        <v>19</v>
      </c>
      <c r="DE58" s="209">
        <v>109.044</v>
      </c>
      <c r="DF58" s="132">
        <v>-69</v>
      </c>
      <c r="DG58" s="133">
        <f>DE58+DF58*0.001</f>
        <v>108.975</v>
      </c>
      <c r="DH58" s="130" t="s">
        <v>36</v>
      </c>
      <c r="DI58" s="131"/>
      <c r="DJ58" s="127"/>
      <c r="DK58" s="127"/>
      <c r="DL58" s="127"/>
      <c r="DM58" s="127"/>
      <c r="DN58" s="129"/>
    </row>
    <row r="59" spans="2:118" ht="21" customHeight="1" thickBot="1">
      <c r="B59" s="135"/>
      <c r="C59" s="136"/>
      <c r="D59" s="137"/>
      <c r="E59" s="137"/>
      <c r="F59" s="138"/>
      <c r="G59" s="139"/>
      <c r="H59" s="140"/>
      <c r="I59" s="136"/>
      <c r="J59" s="137"/>
      <c r="K59" s="137"/>
      <c r="L59" s="138"/>
      <c r="M59" s="139"/>
      <c r="N59" s="140"/>
      <c r="O59" s="136"/>
      <c r="P59" s="137"/>
      <c r="Q59" s="137"/>
      <c r="R59" s="141"/>
      <c r="AD59" s="84"/>
      <c r="AE59" s="154"/>
      <c r="BH59" s="84"/>
      <c r="BI59" s="154"/>
      <c r="BX59" s="135"/>
      <c r="BY59" s="136"/>
      <c r="BZ59" s="137"/>
      <c r="CA59" s="137"/>
      <c r="CB59" s="294"/>
      <c r="CC59" s="295"/>
      <c r="CD59" s="296"/>
      <c r="CE59" s="296"/>
      <c r="CF59" s="296"/>
      <c r="CG59" s="296"/>
      <c r="CH59" s="296"/>
      <c r="CI59" s="297"/>
      <c r="CL59" s="84"/>
      <c r="CM59" s="154"/>
      <c r="DC59" s="86"/>
      <c r="DD59" s="135"/>
      <c r="DE59" s="136"/>
      <c r="DF59" s="137"/>
      <c r="DG59" s="137"/>
      <c r="DH59" s="138"/>
      <c r="DI59" s="139"/>
      <c r="DJ59" s="140"/>
      <c r="DK59" s="136"/>
      <c r="DL59" s="137"/>
      <c r="DM59" s="137"/>
      <c r="DN59" s="141"/>
    </row>
  </sheetData>
  <sheetProtection password="E9A7" sheet="1" objects="1" scenarios="1"/>
  <mergeCells count="38">
    <mergeCell ref="DN6:DO6"/>
    <mergeCell ref="R5:S5"/>
    <mergeCell ref="DL5:DO5"/>
    <mergeCell ref="CT6:CU6"/>
    <mergeCell ref="CV6:CW6"/>
    <mergeCell ref="DF6:DG6"/>
    <mergeCell ref="B6:C6"/>
    <mergeCell ref="D6:E6"/>
    <mergeCell ref="H6:I6"/>
    <mergeCell ref="J6:K6"/>
    <mergeCell ref="DH6:DI6"/>
    <mergeCell ref="DL6:DM6"/>
    <mergeCell ref="R3:S3"/>
    <mergeCell ref="X3:AA3"/>
    <mergeCell ref="AB3:AC3"/>
    <mergeCell ref="DF4:DI4"/>
    <mergeCell ref="DL4:DO4"/>
    <mergeCell ref="B5:E5"/>
    <mergeCell ref="H5:K5"/>
    <mergeCell ref="T5:U5"/>
    <mergeCell ref="DF5:DI5"/>
    <mergeCell ref="P5:Q5"/>
    <mergeCell ref="B4:E4"/>
    <mergeCell ref="H4:K4"/>
    <mergeCell ref="T4:Y4"/>
    <mergeCell ref="AJ4:AM4"/>
    <mergeCell ref="CD4:CI4"/>
    <mergeCell ref="CP4:CU4"/>
    <mergeCell ref="DH2:DM2"/>
    <mergeCell ref="AJ3:AM3"/>
    <mergeCell ref="CF3:CG3"/>
    <mergeCell ref="CN3:CQ3"/>
    <mergeCell ref="D2:I2"/>
    <mergeCell ref="T2:Y2"/>
    <mergeCell ref="AJ2:AM2"/>
    <mergeCell ref="CD2:CI2"/>
    <mergeCell ref="CP2:CU2"/>
    <mergeCell ref="CT3:CW3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50" r:id="rId5"/>
  <drawing r:id="rId4"/>
  <legacyDrawing r:id="rId3"/>
  <oleObjects>
    <oleObject progId="Paint.Picture" shapeId="282583" r:id="rId1"/>
    <oleObject progId="Paint.Picture" shapeId="282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2017-02-22T10:41:01Z</cp:lastPrinted>
  <dcterms:created xsi:type="dcterms:W3CDTF">2004-05-28T09:30:30Z</dcterms:created>
  <dcterms:modified xsi:type="dcterms:W3CDTF">2017-02-22T15:23:07Z</dcterms:modified>
  <cp:category/>
  <cp:version/>
  <cp:contentType/>
  <cp:contentStatus/>
</cp:coreProperties>
</file>