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28830" windowHeight="5220" activeTab="1"/>
  </bookViews>
  <sheets>
    <sheet name="titul" sheetId="1" r:id="rId1"/>
    <sheet name="Šebetov" sheetId="2" r:id="rId2"/>
  </sheets>
  <definedNames/>
  <calcPr fullCalcOnLoad="1"/>
</workbook>
</file>

<file path=xl/sharedStrings.xml><?xml version="1.0" encoding="utf-8"?>
<sst xmlns="http://schemas.openxmlformats.org/spreadsheetml/2006/main" count="156" uniqueCount="99">
  <si>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</si>
  <si>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</si>
  <si>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</si>
  <si>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</si>
  <si>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</si>
  <si>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</si>
  <si>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</si>
  <si>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</si>
  <si>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</si>
  <si>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</si>
  <si>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</si>
  <si>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</si>
  <si>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</si>
  <si>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</si>
  <si>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</si>
  <si>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</si>
  <si>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</si>
  <si>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</si>
  <si>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</si>
  <si>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</si>
  <si>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</si>
  <si>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</si>
  <si>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</si>
  <si>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</si>
  <si>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</si>
  <si>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</si>
  <si>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</si>
  <si>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</si>
  <si>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</si>
  <si>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</si>
  <si>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</si>
  <si>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</si>
  <si>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</si>
  <si>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</si>
  <si>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</si>
  <si>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</si>
  <si>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Hlavní  staniční  kolej</t>
  </si>
  <si>
    <t>JPg</t>
  </si>
  <si>
    <t>Vjezd - odjezd - průjezd</t>
  </si>
  <si>
    <t>Trať :</t>
  </si>
  <si>
    <t>Ev. č. :</t>
  </si>
  <si>
    <t>Zjišťování</t>
  </si>
  <si>
    <t>konce  vlaku</t>
  </si>
  <si>
    <t>Dopravní  koleje</t>
  </si>
  <si>
    <t>Nástupiště  u  koleje</t>
  </si>
  <si>
    <t>skupinová odjezdová návěstidla,  rychlostní návěstní soustava</t>
  </si>
  <si>
    <t>KANGO</t>
  </si>
  <si>
    <t>Výprava vlaků s přepravou cestujících návěstí Odjezd</t>
  </si>
  <si>
    <t>č. II,  úrovňové, jednostranné</t>
  </si>
  <si>
    <t>č. I,  úrovňové, jednostranné</t>
  </si>
  <si>
    <t>Konec vlakové cesty</t>
  </si>
  <si>
    <t>u koleje</t>
  </si>
  <si>
    <t>Dopravní kancelář</t>
  </si>
  <si>
    <t>00</t>
  </si>
  <si>
    <t>Stanice bez</t>
  </si>
  <si>
    <t>seřaďovacích</t>
  </si>
  <si>
    <t>návěstidel</t>
  </si>
  <si>
    <t>č. 1</t>
  </si>
  <si>
    <t>314 C</t>
  </si>
  <si>
    <t>S 1-2</t>
  </si>
  <si>
    <t>L 1-2</t>
  </si>
  <si>
    <t>Kód : 1</t>
  </si>
  <si>
    <t>ručně</t>
  </si>
  <si>
    <t xml:space="preserve">S 1-2    </t>
  </si>
  <si>
    <t>poznámka</t>
  </si>
  <si>
    <t>Obvod  posunu</t>
  </si>
  <si>
    <t>proj. - 00</t>
  </si>
  <si>
    <t>Telefonické  dorozumívání</t>
  </si>
  <si>
    <t>provoz podle SŽDC D 1</t>
  </si>
  <si>
    <t>č. 1, 2</t>
  </si>
  <si>
    <t>č. 2</t>
  </si>
  <si>
    <t>Km  18,565</t>
  </si>
  <si>
    <t>Směr  :  Boskovice</t>
  </si>
  <si>
    <t>Výpravčí  -  1 §)</t>
  </si>
  <si>
    <t>§) = obsazení v době stanovené  "Rozkazem o výluce dopravní služby"</t>
  </si>
  <si>
    <t>Vlečka č.:</t>
  </si>
  <si>
    <t>výpravčí</t>
  </si>
  <si>
    <t>vždy</t>
  </si>
  <si>
    <t>zast. - 00</t>
  </si>
  <si>
    <t>výměnový zámek v závislosti na Vk 1, klíč Vk 1 / 1 držen v ÚZ v DK</t>
  </si>
  <si>
    <t xml:space="preserve">výměnový zámek v závislosti na Vk 3 a 5t, </t>
  </si>
  <si>
    <t>klíč Vk 3 / 5t / 5 držen v ÚZ v DK</t>
  </si>
  <si>
    <t>držen v ÚZ v DK</t>
  </si>
  <si>
    <t>výměnový zámek v závislosti na Vk 2, klíč Vk 2 / 3</t>
  </si>
  <si>
    <t>výhybky a výkolejky jsou ručně stavěny a při vlakové cestě zajištěny výměnovými zámky</t>
  </si>
  <si>
    <t>Mechanické</t>
  </si>
  <si>
    <t>Kód :  3</t>
  </si>
  <si>
    <t>závislost výhybek na návěstidlech je provedena pomocí ÚZ a elektromagnetických zámků, které jsou zabudovány na kolejové desce v dopravní kanceláři</t>
  </si>
  <si>
    <t>ústřední zámek v DK</t>
  </si>
  <si>
    <t>Vk 3</t>
  </si>
  <si>
    <t>Vk 2</t>
  </si>
  <si>
    <t>výměnové zámky, klíče v.č. 2 drženy v ÚZ v DK</t>
  </si>
  <si>
    <t>výměnové zámky, klíče v.č. 4 drženy v ÚZ v DK</t>
  </si>
  <si>
    <t>4 x EZ v DK</t>
  </si>
  <si>
    <t>( výsledné klíče z ÚZ )</t>
  </si>
  <si>
    <t>Směr  :  Velké Opatovice</t>
  </si>
  <si>
    <t>X. / 2015</t>
  </si>
  <si>
    <t>t.č. mimo provoz</t>
  </si>
  <si>
    <t>Odj. -  skupinová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</si>
</sst>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16"/>
      <name val="Arial CE"/>
      <family val="0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Arial CE"/>
      <family val="0"/>
    </font>
    <font>
      <sz val="12"/>
      <color indexed="14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FF"/>
      <name val="Arial CE"/>
      <family val="0"/>
    </font>
    <font>
      <sz val="12"/>
      <color rgb="FFFF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48" xfId="0" applyNumberFormat="1" applyFont="1" applyBorder="1" applyAlignment="1">
      <alignment horizontal="center" vertical="center"/>
    </xf>
    <xf numFmtId="0" fontId="9" fillId="36" borderId="45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2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0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46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5" fillId="0" borderId="65" xfId="47" applyNumberFormat="1" applyFont="1" applyBorder="1" applyAlignment="1">
      <alignment horizontal="center" vertical="center"/>
      <protection/>
    </xf>
    <xf numFmtId="1" fontId="36" fillId="0" borderId="10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40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6" fillId="0" borderId="49" xfId="47" applyNumberFormat="1" applyFont="1" applyFill="1" applyBorder="1" applyAlignment="1">
      <alignment horizontal="center" vertical="center"/>
      <protection/>
    </xf>
    <xf numFmtId="1" fontId="36" fillId="0" borderId="10" xfId="47" applyNumberFormat="1" applyFont="1" applyFill="1" applyBorder="1" applyAlignment="1">
      <alignment horizontal="center" vertical="center"/>
      <protection/>
    </xf>
    <xf numFmtId="164" fontId="37" fillId="0" borderId="49" xfId="47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6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9" fillId="0" borderId="0" xfId="47" applyFont="1" applyBorder="1" applyAlignment="1">
      <alignment horizontal="center" vertical="center"/>
      <protection/>
    </xf>
    <xf numFmtId="0" fontId="25" fillId="0" borderId="2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49" fontId="13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0" fillId="0" borderId="71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164" fontId="39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24" fillId="0" borderId="0" xfId="47" applyNumberFormat="1" applyFont="1" applyFill="1" applyBorder="1" applyAlignment="1">
      <alignment horizontal="center" vertical="center"/>
      <protection/>
    </xf>
    <xf numFmtId="164" fontId="17" fillId="0" borderId="3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 vertical="top"/>
    </xf>
    <xf numFmtId="0" fontId="0" fillId="35" borderId="15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5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74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75" xfId="0" applyBorder="1" applyAlignment="1">
      <alignment/>
    </xf>
    <xf numFmtId="0" fontId="0" fillId="0" borderId="30" xfId="0" applyBorder="1" applyAlignment="1">
      <alignment/>
    </xf>
    <xf numFmtId="0" fontId="9" fillId="0" borderId="76" xfId="0" applyFont="1" applyBorder="1" applyAlignment="1">
      <alignment horizontal="left" vertical="center" indent="1"/>
    </xf>
    <xf numFmtId="0" fontId="0" fillId="0" borderId="76" xfId="0" applyBorder="1" applyAlignment="1">
      <alignment/>
    </xf>
    <xf numFmtId="0" fontId="34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1" fillId="0" borderId="48" xfId="0" applyNumberFormat="1" applyFont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>
      <alignment/>
      <protection/>
    </xf>
    <xf numFmtId="0" fontId="0" fillId="34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3" fillId="0" borderId="49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87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9" fillId="0" borderId="0" xfId="47" applyFont="1" applyFill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12" fillId="36" borderId="63" xfId="47" applyFont="1" applyFill="1" applyBorder="1" applyAlignment="1">
      <alignment horizontal="center" vertical="center"/>
      <protection/>
    </xf>
    <xf numFmtId="0" fontId="12" fillId="36" borderId="63" xfId="47" applyFont="1" applyFill="1" applyBorder="1" applyAlignment="1" quotePrefix="1">
      <alignment horizontal="center" vertical="center"/>
      <protection/>
    </xf>
    <xf numFmtId="0" fontId="9" fillId="36" borderId="79" xfId="47" applyFont="1" applyFill="1" applyBorder="1" applyAlignment="1">
      <alignment horizontal="center" vertical="center"/>
      <protection/>
    </xf>
    <xf numFmtId="0" fontId="9" fillId="36" borderId="80" xfId="47" applyFont="1" applyFill="1" applyBorder="1" applyAlignment="1">
      <alignment horizontal="center" vertical="center"/>
      <protection/>
    </xf>
    <xf numFmtId="0" fontId="9" fillId="36" borderId="81" xfId="47" applyFont="1" applyFill="1" applyBorder="1" applyAlignment="1">
      <alignment horizontal="center" vertical="center"/>
      <protection/>
    </xf>
    <xf numFmtId="44" fontId="8" fillId="34" borderId="17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82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4" borderId="83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3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6381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Šebetov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0</xdr:colOff>
      <xdr:row>28</xdr:row>
      <xdr:rowOff>114300</xdr:rowOff>
    </xdr:from>
    <xdr:to>
      <xdr:col>87</xdr:col>
      <xdr:colOff>19050</xdr:colOff>
      <xdr:row>28</xdr:row>
      <xdr:rowOff>114300</xdr:rowOff>
    </xdr:to>
    <xdr:sp>
      <xdr:nvSpPr>
        <xdr:cNvPr id="1" name="Přímá spojnice 158"/>
        <xdr:cNvSpPr>
          <a:spLocks/>
        </xdr:cNvSpPr>
      </xdr:nvSpPr>
      <xdr:spPr>
        <a:xfrm>
          <a:off x="51339750" y="7115175"/>
          <a:ext cx="13392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952500</xdr:colOff>
      <xdr:row>28</xdr:row>
      <xdr:rowOff>114300</xdr:rowOff>
    </xdr:from>
    <xdr:to>
      <xdr:col>62</xdr:col>
      <xdr:colOff>0</xdr:colOff>
      <xdr:row>28</xdr:row>
      <xdr:rowOff>114300</xdr:rowOff>
    </xdr:to>
    <xdr:sp>
      <xdr:nvSpPr>
        <xdr:cNvPr id="2" name="Přímá spojnice 163"/>
        <xdr:cNvSpPr>
          <a:spLocks/>
        </xdr:cNvSpPr>
      </xdr:nvSpPr>
      <xdr:spPr>
        <a:xfrm>
          <a:off x="31699200" y="7115175"/>
          <a:ext cx="1421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28</xdr:row>
      <xdr:rowOff>114300</xdr:rowOff>
    </xdr:from>
    <xdr:to>
      <xdr:col>42</xdr:col>
      <xdr:colOff>19050</xdr:colOff>
      <xdr:row>28</xdr:row>
      <xdr:rowOff>114300</xdr:rowOff>
    </xdr:to>
    <xdr:sp>
      <xdr:nvSpPr>
        <xdr:cNvPr id="3" name="Přímá spojnice 166"/>
        <xdr:cNvSpPr>
          <a:spLocks/>
        </xdr:cNvSpPr>
      </xdr:nvSpPr>
      <xdr:spPr>
        <a:xfrm>
          <a:off x="1009650" y="7115175"/>
          <a:ext cx="2975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24</xdr:row>
      <xdr:rowOff>228600</xdr:rowOff>
    </xdr:from>
    <xdr:to>
      <xdr:col>26</xdr:col>
      <xdr:colOff>476250</xdr:colOff>
      <xdr:row>31</xdr:row>
      <xdr:rowOff>0</xdr:rowOff>
    </xdr:to>
    <xdr:sp>
      <xdr:nvSpPr>
        <xdr:cNvPr id="4" name="Line 53"/>
        <xdr:cNvSpPr>
          <a:spLocks/>
        </xdr:cNvSpPr>
      </xdr:nvSpPr>
      <xdr:spPr>
        <a:xfrm>
          <a:off x="19335750" y="631507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31</xdr:row>
      <xdr:rowOff>114300</xdr:rowOff>
    </xdr:from>
    <xdr:to>
      <xdr:col>51</xdr:col>
      <xdr:colOff>266700</xdr:colOff>
      <xdr:row>31</xdr:row>
      <xdr:rowOff>114300</xdr:rowOff>
    </xdr:to>
    <xdr:sp>
      <xdr:nvSpPr>
        <xdr:cNvPr id="5" name="Přímá spojnice 264"/>
        <xdr:cNvSpPr>
          <a:spLocks/>
        </xdr:cNvSpPr>
      </xdr:nvSpPr>
      <xdr:spPr>
        <a:xfrm>
          <a:off x="27527250" y="7800975"/>
          <a:ext cx="1070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733425</xdr:colOff>
      <xdr:row>25</xdr:row>
      <xdr:rowOff>114300</xdr:rowOff>
    </xdr:from>
    <xdr:to>
      <xdr:col>48</xdr:col>
      <xdr:colOff>495300</xdr:colOff>
      <xdr:row>25</xdr:row>
      <xdr:rowOff>114300</xdr:rowOff>
    </xdr:to>
    <xdr:sp>
      <xdr:nvSpPr>
        <xdr:cNvPr id="6" name="Přímá spojnice 235"/>
        <xdr:cNvSpPr>
          <a:spLocks/>
        </xdr:cNvSpPr>
      </xdr:nvSpPr>
      <xdr:spPr>
        <a:xfrm>
          <a:off x="31480125" y="64293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42</xdr:col>
      <xdr:colOff>247650</xdr:colOff>
      <xdr:row>25</xdr:row>
      <xdr:rowOff>114300</xdr:rowOff>
    </xdr:to>
    <xdr:sp>
      <xdr:nvSpPr>
        <xdr:cNvPr id="7" name="Přímá spojnice 236"/>
        <xdr:cNvSpPr>
          <a:spLocks/>
        </xdr:cNvSpPr>
      </xdr:nvSpPr>
      <xdr:spPr>
        <a:xfrm>
          <a:off x="25298400" y="6429375"/>
          <a:ext cx="569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8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Šebetov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0</xdr:rowOff>
    </xdr:from>
    <xdr:to>
      <xdr:col>43</xdr:col>
      <xdr:colOff>0</xdr:colOff>
      <xdr:row>29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0746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0</xdr:colOff>
      <xdr:row>22</xdr:row>
      <xdr:rowOff>0</xdr:rowOff>
    </xdr:from>
    <xdr:to>
      <xdr:col>52</xdr:col>
      <xdr:colOff>742950</xdr:colOff>
      <xdr:row>24</xdr:row>
      <xdr:rowOff>0</xdr:rowOff>
    </xdr:to>
    <xdr:pic>
      <xdr:nvPicPr>
        <xdr:cNvPr id="1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66650" y="56292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7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8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483679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21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22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23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24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25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54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</xdr:col>
      <xdr:colOff>57150</xdr:colOff>
      <xdr:row>29</xdr:row>
      <xdr:rowOff>57150</xdr:rowOff>
    </xdr:from>
    <xdr:to>
      <xdr:col>4</xdr:col>
      <xdr:colOff>885825</xdr:colOff>
      <xdr:row>29</xdr:row>
      <xdr:rowOff>171450</xdr:rowOff>
    </xdr:to>
    <xdr:grpSp>
      <xdr:nvGrpSpPr>
        <xdr:cNvPr id="27" name="Group 787"/>
        <xdr:cNvGrpSpPr>
          <a:grpSpLocks noChangeAspect="1"/>
        </xdr:cNvGrpSpPr>
      </xdr:nvGrpSpPr>
      <xdr:grpSpPr>
        <a:xfrm>
          <a:off x="257175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27</xdr:row>
      <xdr:rowOff>57150</xdr:rowOff>
    </xdr:from>
    <xdr:to>
      <xdr:col>84</xdr:col>
      <xdr:colOff>923925</xdr:colOff>
      <xdr:row>27</xdr:row>
      <xdr:rowOff>171450</xdr:rowOff>
    </xdr:to>
    <xdr:grpSp>
      <xdr:nvGrpSpPr>
        <xdr:cNvPr id="35" name="Group 795"/>
        <xdr:cNvGrpSpPr>
          <a:grpSpLocks noChangeAspect="1"/>
        </xdr:cNvGrpSpPr>
      </xdr:nvGrpSpPr>
      <xdr:grpSpPr>
        <a:xfrm>
          <a:off x="623506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" name="Line 7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7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8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8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428625</xdr:colOff>
      <xdr:row>26</xdr:row>
      <xdr:rowOff>57150</xdr:rowOff>
    </xdr:from>
    <xdr:to>
      <xdr:col>27</xdr:col>
      <xdr:colOff>285750</xdr:colOff>
      <xdr:row>26</xdr:row>
      <xdr:rowOff>171450</xdr:rowOff>
    </xdr:to>
    <xdr:grpSp>
      <xdr:nvGrpSpPr>
        <xdr:cNvPr id="43" name="Group 803"/>
        <xdr:cNvGrpSpPr>
          <a:grpSpLocks noChangeAspect="1"/>
        </xdr:cNvGrpSpPr>
      </xdr:nvGrpSpPr>
      <xdr:grpSpPr>
        <a:xfrm>
          <a:off x="19288125" y="6600825"/>
          <a:ext cx="828675" cy="114300"/>
          <a:chOff x="423" y="287"/>
          <a:chExt cx="76" cy="12"/>
        </a:xfrm>
        <a:solidFill>
          <a:srgbClr val="FFFFFF"/>
        </a:solidFill>
      </xdr:grpSpPr>
      <xdr:sp>
        <xdr:nvSpPr>
          <xdr:cNvPr id="44" name="Line 804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805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06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807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808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09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1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81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29</xdr:row>
      <xdr:rowOff>57150</xdr:rowOff>
    </xdr:from>
    <xdr:to>
      <xdr:col>60</xdr:col>
      <xdr:colOff>361950</xdr:colOff>
      <xdr:row>29</xdr:row>
      <xdr:rowOff>171450</xdr:rowOff>
    </xdr:to>
    <xdr:grpSp>
      <xdr:nvGrpSpPr>
        <xdr:cNvPr id="52" name="Group 812"/>
        <xdr:cNvGrpSpPr>
          <a:grpSpLocks noChangeAspect="1"/>
        </xdr:cNvGrpSpPr>
      </xdr:nvGrpSpPr>
      <xdr:grpSpPr>
        <a:xfrm>
          <a:off x="43957875" y="728662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53" name="Rectangle 81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81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815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16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17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18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19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820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133350</xdr:colOff>
      <xdr:row>29</xdr:row>
      <xdr:rowOff>0</xdr:rowOff>
    </xdr:from>
    <xdr:to>
      <xdr:col>36</xdr:col>
      <xdr:colOff>171450</xdr:colOff>
      <xdr:row>30</xdr:row>
      <xdr:rowOff>0</xdr:rowOff>
    </xdr:to>
    <xdr:grpSp>
      <xdr:nvGrpSpPr>
        <xdr:cNvPr id="61" name="Group 885"/>
        <xdr:cNvGrpSpPr>
          <a:grpSpLocks noChangeAspect="1"/>
        </xdr:cNvGrpSpPr>
      </xdr:nvGrpSpPr>
      <xdr:grpSpPr>
        <a:xfrm>
          <a:off x="264223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2" name="Rectangle 88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8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8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238125</xdr:colOff>
      <xdr:row>28</xdr:row>
      <xdr:rowOff>228600</xdr:rowOff>
    </xdr:from>
    <xdr:to>
      <xdr:col>53</xdr:col>
      <xdr:colOff>285750</xdr:colOff>
      <xdr:row>29</xdr:row>
      <xdr:rowOff>228600</xdr:rowOff>
    </xdr:to>
    <xdr:grpSp>
      <xdr:nvGrpSpPr>
        <xdr:cNvPr id="65" name="Group 893"/>
        <xdr:cNvGrpSpPr>
          <a:grpSpLocks noChangeAspect="1"/>
        </xdr:cNvGrpSpPr>
      </xdr:nvGrpSpPr>
      <xdr:grpSpPr>
        <a:xfrm>
          <a:off x="39690675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89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9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9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0</xdr:colOff>
      <xdr:row>31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07467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42</xdr:col>
      <xdr:colOff>228600</xdr:colOff>
      <xdr:row>25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09753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26</xdr:col>
      <xdr:colOff>0</xdr:colOff>
      <xdr:row>31</xdr:row>
      <xdr:rowOff>0</xdr:rowOff>
    </xdr:from>
    <xdr:ext cx="971550" cy="457200"/>
    <xdr:sp>
      <xdr:nvSpPr>
        <xdr:cNvPr id="71" name="text 774"/>
        <xdr:cNvSpPr txBox="1">
          <a:spLocks noChangeArrowheads="1"/>
        </xdr:cNvSpPr>
      </xdr:nvSpPr>
      <xdr:spPr>
        <a:xfrm>
          <a:off x="1885950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6961 - 3SNI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18,319</a:t>
          </a:r>
        </a:p>
      </xdr:txBody>
    </xdr:sp>
    <xdr:clientData/>
  </xdr:one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72" name="Line 2077"/>
        <xdr:cNvSpPr>
          <a:spLocks/>
        </xdr:cNvSpPr>
      </xdr:nvSpPr>
      <xdr:spPr>
        <a:xfrm flipH="1">
          <a:off x="40005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73" name="Line 2078"/>
        <xdr:cNvSpPr>
          <a:spLocks/>
        </xdr:cNvSpPr>
      </xdr:nvSpPr>
      <xdr:spPr>
        <a:xfrm flipH="1">
          <a:off x="40005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762000</xdr:colOff>
      <xdr:row>27</xdr:row>
      <xdr:rowOff>0</xdr:rowOff>
    </xdr:from>
    <xdr:to>
      <xdr:col>50</xdr:col>
      <xdr:colOff>809625</xdr:colOff>
      <xdr:row>28</xdr:row>
      <xdr:rowOff>0</xdr:rowOff>
    </xdr:to>
    <xdr:grpSp>
      <xdr:nvGrpSpPr>
        <xdr:cNvPr id="74" name="Group 893"/>
        <xdr:cNvGrpSpPr>
          <a:grpSpLocks noChangeAspect="1"/>
        </xdr:cNvGrpSpPr>
      </xdr:nvGrpSpPr>
      <xdr:grpSpPr>
        <a:xfrm>
          <a:off x="3775710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5" name="Rectangle 89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89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9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438150</xdr:colOff>
      <xdr:row>26</xdr:row>
      <xdr:rowOff>76200</xdr:rowOff>
    </xdr:from>
    <xdr:to>
      <xdr:col>50</xdr:col>
      <xdr:colOff>104775</xdr:colOff>
      <xdr:row>27</xdr:row>
      <xdr:rowOff>152400</xdr:rowOff>
    </xdr:to>
    <xdr:grpSp>
      <xdr:nvGrpSpPr>
        <xdr:cNvPr id="78" name="Group 57"/>
        <xdr:cNvGrpSpPr>
          <a:grpSpLocks/>
        </xdr:cNvGrpSpPr>
      </xdr:nvGrpSpPr>
      <xdr:grpSpPr>
        <a:xfrm>
          <a:off x="32156400" y="6619875"/>
          <a:ext cx="4943475" cy="304800"/>
          <a:chOff x="115" y="479"/>
          <a:chExt cx="1117" cy="40"/>
        </a:xfrm>
        <a:solidFill>
          <a:srgbClr val="FFFFFF"/>
        </a:solidFill>
      </xdr:grpSpPr>
      <xdr:sp>
        <xdr:nvSpPr>
          <xdr:cNvPr id="79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19050</xdr:colOff>
      <xdr:row>26</xdr:row>
      <xdr:rowOff>114300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5528250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63</a:t>
          </a:r>
        </a:p>
      </xdr:txBody>
    </xdr:sp>
    <xdr:clientData/>
  </xdr:oneCellAnchor>
  <xdr:twoCellAnchor>
    <xdr:from>
      <xdr:col>46</xdr:col>
      <xdr:colOff>361950</xdr:colOff>
      <xdr:row>29</xdr:row>
      <xdr:rowOff>76200</xdr:rowOff>
    </xdr:from>
    <xdr:to>
      <xdr:col>51</xdr:col>
      <xdr:colOff>171450</xdr:colOff>
      <xdr:row>30</xdr:row>
      <xdr:rowOff>152400</xdr:rowOff>
    </xdr:to>
    <xdr:grpSp>
      <xdr:nvGrpSpPr>
        <xdr:cNvPr id="89" name="Group 22"/>
        <xdr:cNvGrpSpPr>
          <a:grpSpLocks/>
        </xdr:cNvGrpSpPr>
      </xdr:nvGrpSpPr>
      <xdr:grpSpPr>
        <a:xfrm>
          <a:off x="34385250" y="7305675"/>
          <a:ext cx="3752850" cy="304800"/>
          <a:chOff x="114" y="180"/>
          <a:chExt cx="540" cy="40"/>
        </a:xfrm>
        <a:solidFill>
          <a:srgbClr val="FFFFFF"/>
        </a:solidFill>
      </xdr:grpSpPr>
      <xdr:sp>
        <xdr:nvSpPr>
          <xdr:cNvPr id="90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19050</xdr:colOff>
      <xdr:row>29</xdr:row>
      <xdr:rowOff>114300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355282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48</a:t>
          </a:r>
        </a:p>
      </xdr:txBody>
    </xdr:sp>
    <xdr:clientData/>
  </xdr:oneCellAnchor>
  <xdr:twoCellAnchor>
    <xdr:from>
      <xdr:col>50</xdr:col>
      <xdr:colOff>495300</xdr:colOff>
      <xdr:row>26</xdr:row>
      <xdr:rowOff>0</xdr:rowOff>
    </xdr:from>
    <xdr:to>
      <xdr:col>55</xdr:col>
      <xdr:colOff>266700</xdr:colOff>
      <xdr:row>28</xdr:row>
      <xdr:rowOff>114300</xdr:rowOff>
    </xdr:to>
    <xdr:sp>
      <xdr:nvSpPr>
        <xdr:cNvPr id="98" name="Přímá spojnice 246"/>
        <xdr:cNvSpPr>
          <a:spLocks/>
        </xdr:cNvSpPr>
      </xdr:nvSpPr>
      <xdr:spPr>
        <a:xfrm flipH="1" flipV="1">
          <a:off x="3749040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28</xdr:row>
      <xdr:rowOff>114300</xdr:rowOff>
    </xdr:from>
    <xdr:to>
      <xdr:col>58</xdr:col>
      <xdr:colOff>495300</xdr:colOff>
      <xdr:row>31</xdr:row>
      <xdr:rowOff>0</xdr:rowOff>
    </xdr:to>
    <xdr:sp>
      <xdr:nvSpPr>
        <xdr:cNvPr id="99" name="Přímá spojnice 251"/>
        <xdr:cNvSpPr>
          <a:spLocks/>
        </xdr:cNvSpPr>
      </xdr:nvSpPr>
      <xdr:spPr>
        <a:xfrm flipV="1">
          <a:off x="397192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28</xdr:row>
      <xdr:rowOff>114300</xdr:rowOff>
    </xdr:from>
    <xdr:to>
      <xdr:col>35</xdr:col>
      <xdr:colOff>266700</xdr:colOff>
      <xdr:row>31</xdr:row>
      <xdr:rowOff>0</xdr:rowOff>
    </xdr:to>
    <xdr:sp>
      <xdr:nvSpPr>
        <xdr:cNvPr id="100" name="Přímá spojnice 254"/>
        <xdr:cNvSpPr>
          <a:spLocks/>
        </xdr:cNvSpPr>
      </xdr:nvSpPr>
      <xdr:spPr>
        <a:xfrm flipH="1" flipV="1">
          <a:off x="223266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32</xdr:col>
      <xdr:colOff>495300</xdr:colOff>
      <xdr:row>28</xdr:row>
      <xdr:rowOff>114300</xdr:rowOff>
    </xdr:to>
    <xdr:sp>
      <xdr:nvSpPr>
        <xdr:cNvPr id="101" name="Přímá spojnice 270"/>
        <xdr:cNvSpPr>
          <a:spLocks/>
        </xdr:cNvSpPr>
      </xdr:nvSpPr>
      <xdr:spPr>
        <a:xfrm flipH="1">
          <a:off x="2009775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0</xdr:rowOff>
    </xdr:from>
    <xdr:to>
      <xdr:col>77</xdr:col>
      <xdr:colOff>266700</xdr:colOff>
      <xdr:row>28</xdr:row>
      <xdr:rowOff>114300</xdr:rowOff>
    </xdr:to>
    <xdr:sp>
      <xdr:nvSpPr>
        <xdr:cNvPr id="102" name="Přímá spojnice 151"/>
        <xdr:cNvSpPr>
          <a:spLocks/>
        </xdr:cNvSpPr>
      </xdr:nvSpPr>
      <xdr:spPr>
        <a:xfrm flipH="1">
          <a:off x="53835300" y="6543675"/>
          <a:ext cx="371475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28</xdr:row>
      <xdr:rowOff>114300</xdr:rowOff>
    </xdr:from>
    <xdr:to>
      <xdr:col>69</xdr:col>
      <xdr:colOff>0</xdr:colOff>
      <xdr:row>28</xdr:row>
      <xdr:rowOff>114300</xdr:rowOff>
    </xdr:to>
    <xdr:sp>
      <xdr:nvSpPr>
        <xdr:cNvPr id="103" name="Přímá spojnice 154"/>
        <xdr:cNvSpPr>
          <a:spLocks/>
        </xdr:cNvSpPr>
      </xdr:nvSpPr>
      <xdr:spPr>
        <a:xfrm flipV="1">
          <a:off x="45910500" y="7115175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86</xdr:col>
      <xdr:colOff>0</xdr:colOff>
      <xdr:row>25</xdr:row>
      <xdr:rowOff>114300</xdr:rowOff>
    </xdr:to>
    <xdr:sp>
      <xdr:nvSpPr>
        <xdr:cNvPr id="104" name="Přímá spojnice 162"/>
        <xdr:cNvSpPr>
          <a:spLocks/>
        </xdr:cNvSpPr>
      </xdr:nvSpPr>
      <xdr:spPr>
        <a:xfrm>
          <a:off x="59016900" y="6429375"/>
          <a:ext cx="47244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152400</xdr:rowOff>
    </xdr:to>
    <xdr:sp>
      <xdr:nvSpPr>
        <xdr:cNvPr id="105" name="Přímá spojnice 176"/>
        <xdr:cNvSpPr>
          <a:spLocks/>
        </xdr:cNvSpPr>
      </xdr:nvSpPr>
      <xdr:spPr>
        <a:xfrm flipV="1">
          <a:off x="245554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152400</xdr:rowOff>
    </xdr:from>
    <xdr:to>
      <xdr:col>33</xdr:col>
      <xdr:colOff>266700</xdr:colOff>
      <xdr:row>26</xdr:row>
      <xdr:rowOff>0</xdr:rowOff>
    </xdr:to>
    <xdr:sp>
      <xdr:nvSpPr>
        <xdr:cNvPr id="106" name="Přímá spojnice 180"/>
        <xdr:cNvSpPr>
          <a:spLocks/>
        </xdr:cNvSpPr>
      </xdr:nvSpPr>
      <xdr:spPr>
        <a:xfrm flipV="1">
          <a:off x="238125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31</xdr:row>
      <xdr:rowOff>0</xdr:rowOff>
    </xdr:from>
    <xdr:to>
      <xdr:col>36</xdr:col>
      <xdr:colOff>495300</xdr:colOff>
      <xdr:row>31</xdr:row>
      <xdr:rowOff>76200</xdr:rowOff>
    </xdr:to>
    <xdr:sp>
      <xdr:nvSpPr>
        <xdr:cNvPr id="107" name="Přímá spojnice 186"/>
        <xdr:cNvSpPr>
          <a:spLocks/>
        </xdr:cNvSpPr>
      </xdr:nvSpPr>
      <xdr:spPr>
        <a:xfrm>
          <a:off x="260413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31</xdr:row>
      <xdr:rowOff>76200</xdr:rowOff>
    </xdr:from>
    <xdr:to>
      <xdr:col>37</xdr:col>
      <xdr:colOff>266700</xdr:colOff>
      <xdr:row>31</xdr:row>
      <xdr:rowOff>114300</xdr:rowOff>
    </xdr:to>
    <xdr:sp>
      <xdr:nvSpPr>
        <xdr:cNvPr id="108" name="Přímá spojnice 188"/>
        <xdr:cNvSpPr>
          <a:spLocks/>
        </xdr:cNvSpPr>
      </xdr:nvSpPr>
      <xdr:spPr>
        <a:xfrm>
          <a:off x="267843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31</xdr:row>
      <xdr:rowOff>76200</xdr:rowOff>
    </xdr:from>
    <xdr:to>
      <xdr:col>52</xdr:col>
      <xdr:colOff>495300</xdr:colOff>
      <xdr:row>31</xdr:row>
      <xdr:rowOff>114300</xdr:rowOff>
    </xdr:to>
    <xdr:sp>
      <xdr:nvSpPr>
        <xdr:cNvPr id="109" name="Přímá spojnice 189"/>
        <xdr:cNvSpPr>
          <a:spLocks/>
        </xdr:cNvSpPr>
      </xdr:nvSpPr>
      <xdr:spPr>
        <a:xfrm flipV="1">
          <a:off x="382333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31</xdr:row>
      <xdr:rowOff>0</xdr:rowOff>
    </xdr:from>
    <xdr:to>
      <xdr:col>53</xdr:col>
      <xdr:colOff>266700</xdr:colOff>
      <xdr:row>31</xdr:row>
      <xdr:rowOff>76200</xdr:rowOff>
    </xdr:to>
    <xdr:sp>
      <xdr:nvSpPr>
        <xdr:cNvPr id="110" name="Přímá spojnice 190"/>
        <xdr:cNvSpPr>
          <a:spLocks/>
        </xdr:cNvSpPr>
      </xdr:nvSpPr>
      <xdr:spPr>
        <a:xfrm flipV="1">
          <a:off x="389763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25</xdr:row>
      <xdr:rowOff>114300</xdr:rowOff>
    </xdr:from>
    <xdr:to>
      <xdr:col>49</xdr:col>
      <xdr:colOff>266700</xdr:colOff>
      <xdr:row>25</xdr:row>
      <xdr:rowOff>152400</xdr:rowOff>
    </xdr:to>
    <xdr:sp>
      <xdr:nvSpPr>
        <xdr:cNvPr id="111" name="Přímá spojnice 195"/>
        <xdr:cNvSpPr>
          <a:spLocks/>
        </xdr:cNvSpPr>
      </xdr:nvSpPr>
      <xdr:spPr>
        <a:xfrm>
          <a:off x="360045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25</xdr:row>
      <xdr:rowOff>152400</xdr:rowOff>
    </xdr:from>
    <xdr:to>
      <xdr:col>50</xdr:col>
      <xdr:colOff>495300</xdr:colOff>
      <xdr:row>26</xdr:row>
      <xdr:rowOff>0</xdr:rowOff>
    </xdr:to>
    <xdr:sp>
      <xdr:nvSpPr>
        <xdr:cNvPr id="112" name="Přímá spojnice 196"/>
        <xdr:cNvSpPr>
          <a:spLocks/>
        </xdr:cNvSpPr>
      </xdr:nvSpPr>
      <xdr:spPr>
        <a:xfrm flipH="1" flipV="1">
          <a:off x="367474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26</xdr:row>
      <xdr:rowOff>219075</xdr:rowOff>
    </xdr:from>
    <xdr:to>
      <xdr:col>58</xdr:col>
      <xdr:colOff>647700</xdr:colOff>
      <xdr:row>28</xdr:row>
      <xdr:rowOff>114300</xdr:rowOff>
    </xdr:to>
    <xdr:grpSp>
      <xdr:nvGrpSpPr>
        <xdr:cNvPr id="113" name="Group 190"/>
        <xdr:cNvGrpSpPr>
          <a:grpSpLocks noChangeAspect="1"/>
        </xdr:cNvGrpSpPr>
      </xdr:nvGrpSpPr>
      <xdr:grpSpPr>
        <a:xfrm>
          <a:off x="43281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26</xdr:row>
      <xdr:rowOff>219075</xdr:rowOff>
    </xdr:from>
    <xdr:to>
      <xdr:col>72</xdr:col>
      <xdr:colOff>647700</xdr:colOff>
      <xdr:row>28</xdr:row>
      <xdr:rowOff>114300</xdr:rowOff>
    </xdr:to>
    <xdr:grpSp>
      <xdr:nvGrpSpPr>
        <xdr:cNvPr id="116" name="Group 190"/>
        <xdr:cNvGrpSpPr>
          <a:grpSpLocks noChangeAspect="1"/>
        </xdr:cNvGrpSpPr>
      </xdr:nvGrpSpPr>
      <xdr:grpSpPr>
        <a:xfrm>
          <a:off x="5368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495300</xdr:colOff>
      <xdr:row>25</xdr:row>
      <xdr:rowOff>114300</xdr:rowOff>
    </xdr:from>
    <xdr:to>
      <xdr:col>79</xdr:col>
      <xdr:colOff>247650</xdr:colOff>
      <xdr:row>25</xdr:row>
      <xdr:rowOff>152400</xdr:rowOff>
    </xdr:to>
    <xdr:sp>
      <xdr:nvSpPr>
        <xdr:cNvPr id="119" name="Přímá spojnice 216"/>
        <xdr:cNvSpPr>
          <a:spLocks/>
        </xdr:cNvSpPr>
      </xdr:nvSpPr>
      <xdr:spPr>
        <a:xfrm flipH="1">
          <a:off x="58293000" y="642937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25</xdr:row>
      <xdr:rowOff>152400</xdr:rowOff>
    </xdr:from>
    <xdr:to>
      <xdr:col>78</xdr:col>
      <xdr:colOff>495300</xdr:colOff>
      <xdr:row>26</xdr:row>
      <xdr:rowOff>0</xdr:rowOff>
    </xdr:to>
    <xdr:sp>
      <xdr:nvSpPr>
        <xdr:cNvPr id="120" name="Přímá spojnice 219"/>
        <xdr:cNvSpPr>
          <a:spLocks/>
        </xdr:cNvSpPr>
      </xdr:nvSpPr>
      <xdr:spPr>
        <a:xfrm flipV="1">
          <a:off x="57550050" y="6467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26</xdr:row>
      <xdr:rowOff>219075</xdr:rowOff>
    </xdr:from>
    <xdr:to>
      <xdr:col>27</xdr:col>
      <xdr:colOff>419100</xdr:colOff>
      <xdr:row>28</xdr:row>
      <xdr:rowOff>114300</xdr:rowOff>
    </xdr:to>
    <xdr:grpSp>
      <xdr:nvGrpSpPr>
        <xdr:cNvPr id="121" name="Group 189"/>
        <xdr:cNvGrpSpPr>
          <a:grpSpLocks noChangeAspect="1"/>
        </xdr:cNvGrpSpPr>
      </xdr:nvGrpSpPr>
      <xdr:grpSpPr>
        <a:xfrm>
          <a:off x="199358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28</xdr:row>
      <xdr:rowOff>114300</xdr:rowOff>
    </xdr:from>
    <xdr:to>
      <xdr:col>30</xdr:col>
      <xdr:colOff>647700</xdr:colOff>
      <xdr:row>30</xdr:row>
      <xdr:rowOff>28575</xdr:rowOff>
    </xdr:to>
    <xdr:grpSp>
      <xdr:nvGrpSpPr>
        <xdr:cNvPr id="124" name="Group 91"/>
        <xdr:cNvGrpSpPr>
          <a:grpSpLocks noChangeAspect="1"/>
        </xdr:cNvGrpSpPr>
      </xdr:nvGrpSpPr>
      <xdr:grpSpPr>
        <a:xfrm>
          <a:off x="22174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24</xdr:row>
      <xdr:rowOff>57150</xdr:rowOff>
    </xdr:from>
    <xdr:to>
      <xdr:col>33</xdr:col>
      <xdr:colOff>438150</xdr:colOff>
      <xdr:row>24</xdr:row>
      <xdr:rowOff>180975</xdr:rowOff>
    </xdr:to>
    <xdr:sp>
      <xdr:nvSpPr>
        <xdr:cNvPr id="127" name="kreslení 16"/>
        <xdr:cNvSpPr>
          <a:spLocks/>
        </xdr:cNvSpPr>
      </xdr:nvSpPr>
      <xdr:spPr>
        <a:xfrm>
          <a:off x="243744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304800</xdr:colOff>
      <xdr:row>24</xdr:row>
      <xdr:rowOff>57150</xdr:rowOff>
    </xdr:from>
    <xdr:to>
      <xdr:col>78</xdr:col>
      <xdr:colOff>657225</xdr:colOff>
      <xdr:row>24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5810250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24</xdr:row>
      <xdr:rowOff>57150</xdr:rowOff>
    </xdr:from>
    <xdr:to>
      <xdr:col>49</xdr:col>
      <xdr:colOff>438150</xdr:colOff>
      <xdr:row>24</xdr:row>
      <xdr:rowOff>180975</xdr:rowOff>
    </xdr:to>
    <xdr:sp>
      <xdr:nvSpPr>
        <xdr:cNvPr id="129" name="kreslení 12"/>
        <xdr:cNvSpPr>
          <a:spLocks/>
        </xdr:cNvSpPr>
      </xdr:nvSpPr>
      <xdr:spPr>
        <a:xfrm>
          <a:off x="36566475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26</xdr:row>
      <xdr:rowOff>219075</xdr:rowOff>
    </xdr:from>
    <xdr:to>
      <xdr:col>55</xdr:col>
      <xdr:colOff>419100</xdr:colOff>
      <xdr:row>28</xdr:row>
      <xdr:rowOff>114300</xdr:rowOff>
    </xdr:to>
    <xdr:grpSp>
      <xdr:nvGrpSpPr>
        <xdr:cNvPr id="130" name="Group 189"/>
        <xdr:cNvGrpSpPr>
          <a:grpSpLocks noChangeAspect="1"/>
        </xdr:cNvGrpSpPr>
      </xdr:nvGrpSpPr>
      <xdr:grpSpPr>
        <a:xfrm>
          <a:off x="41043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276225</xdr:colOff>
      <xdr:row>20</xdr:row>
      <xdr:rowOff>9525</xdr:rowOff>
    </xdr:from>
    <xdr:to>
      <xdr:col>52</xdr:col>
      <xdr:colOff>714375</xdr:colOff>
      <xdr:row>21</xdr:row>
      <xdr:rowOff>0</xdr:rowOff>
    </xdr:to>
    <xdr:grpSp>
      <xdr:nvGrpSpPr>
        <xdr:cNvPr id="133" name="Skupina 3"/>
        <xdr:cNvGrpSpPr>
          <a:grpSpLocks/>
        </xdr:cNvGrpSpPr>
      </xdr:nvGrpSpPr>
      <xdr:grpSpPr>
        <a:xfrm>
          <a:off x="38757225" y="51816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134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2" customWidth="1"/>
    <col min="2" max="2" width="11.25390625" style="187" customWidth="1"/>
    <col min="3" max="18" width="11.25390625" style="113" customWidth="1"/>
    <col min="19" max="19" width="4.75390625" style="112" customWidth="1"/>
    <col min="20" max="20" width="1.75390625" style="112" customWidth="1"/>
    <col min="21" max="16384" width="9.125" style="113" customWidth="1"/>
  </cols>
  <sheetData>
    <row r="1" ht="4.5" customHeight="1"/>
    <row r="2" spans="1:20" s="111" customFormat="1" ht="9.75" customHeight="1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S2" s="108"/>
      <c r="T2" s="108"/>
    </row>
    <row r="3" spans="2:18" ht="36" customHeight="1">
      <c r="B3" s="113"/>
      <c r="D3" s="114"/>
      <c r="E3" s="114"/>
      <c r="F3" s="114"/>
      <c r="G3" s="114"/>
      <c r="H3" s="114"/>
      <c r="I3" s="114"/>
      <c r="J3" s="114"/>
      <c r="K3" s="114"/>
      <c r="L3" s="114"/>
      <c r="R3" s="115"/>
    </row>
    <row r="4" spans="2:12" s="112" customFormat="1" ht="21" customHeight="1">
      <c r="B4" s="116"/>
      <c r="C4" s="116"/>
      <c r="D4" s="116"/>
      <c r="J4" s="117"/>
      <c r="K4" s="116"/>
      <c r="L4" s="116"/>
    </row>
    <row r="5" spans="1:22" s="124" customFormat="1" ht="24.75" customHeight="1">
      <c r="A5" s="118"/>
      <c r="B5" s="12" t="s">
        <v>39</v>
      </c>
      <c r="C5" s="119" t="s">
        <v>58</v>
      </c>
      <c r="D5" s="120"/>
      <c r="E5" s="118"/>
      <c r="F5" s="118"/>
      <c r="G5" s="118"/>
      <c r="H5" s="118"/>
      <c r="I5" s="120"/>
      <c r="J5" s="201" t="s">
        <v>71</v>
      </c>
      <c r="K5" s="120"/>
      <c r="L5" s="121"/>
      <c r="M5" s="120"/>
      <c r="N5" s="120"/>
      <c r="O5" s="120"/>
      <c r="P5" s="120"/>
      <c r="Q5" s="122" t="s">
        <v>40</v>
      </c>
      <c r="R5" s="202">
        <v>362855</v>
      </c>
      <c r="S5" s="120"/>
      <c r="T5" s="120"/>
      <c r="U5" s="123"/>
      <c r="V5" s="123"/>
    </row>
    <row r="6" spans="2:22" s="125" customFormat="1" ht="21" customHeight="1" thickBot="1">
      <c r="B6" s="126"/>
      <c r="C6" s="127"/>
      <c r="D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2" s="133" customFormat="1" ht="24.75" customHeight="1">
      <c r="A7" s="128"/>
      <c r="B7" s="129"/>
      <c r="C7" s="130"/>
      <c r="D7" s="129"/>
      <c r="E7" s="131"/>
      <c r="F7" s="131"/>
      <c r="G7" s="131"/>
      <c r="H7" s="131"/>
      <c r="I7" s="131"/>
      <c r="J7" s="129"/>
      <c r="K7" s="129"/>
      <c r="L7" s="129"/>
      <c r="M7" s="129"/>
      <c r="N7" s="129"/>
      <c r="O7" s="129"/>
      <c r="P7" s="129"/>
      <c r="Q7" s="129"/>
      <c r="R7" s="129"/>
      <c r="S7" s="132"/>
      <c r="T7" s="117"/>
      <c r="U7" s="117"/>
      <c r="V7" s="117"/>
    </row>
    <row r="8" spans="1:21" ht="21" customHeight="1">
      <c r="A8" s="134"/>
      <c r="B8" s="135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7"/>
      <c r="S8" s="138"/>
      <c r="T8" s="116"/>
      <c r="U8" s="114"/>
    </row>
    <row r="9" spans="1:21" ht="25.5" customHeight="1">
      <c r="A9" s="134"/>
      <c r="B9" s="139"/>
      <c r="C9" s="140" t="s">
        <v>7</v>
      </c>
      <c r="D9" s="141"/>
      <c r="E9" s="141"/>
      <c r="F9" s="141"/>
      <c r="G9" s="141"/>
      <c r="H9" s="141"/>
      <c r="I9" s="142"/>
      <c r="J9" s="46" t="s">
        <v>85</v>
      </c>
      <c r="K9" s="142"/>
      <c r="L9" s="141"/>
      <c r="M9" s="141"/>
      <c r="N9" s="141"/>
      <c r="O9" s="141"/>
      <c r="R9" s="145"/>
      <c r="S9" s="138"/>
      <c r="T9" s="116"/>
      <c r="U9" s="114"/>
    </row>
    <row r="10" spans="1:21" ht="25.5" customHeight="1">
      <c r="A10" s="134"/>
      <c r="B10" s="139"/>
      <c r="C10" s="45" t="s">
        <v>5</v>
      </c>
      <c r="D10" s="141"/>
      <c r="E10" s="141"/>
      <c r="F10" s="141"/>
      <c r="G10" s="141"/>
      <c r="H10" s="141"/>
      <c r="I10" s="141"/>
      <c r="J10" s="144" t="s">
        <v>88</v>
      </c>
      <c r="K10" s="141"/>
      <c r="L10" s="141"/>
      <c r="M10" s="141"/>
      <c r="N10" s="141"/>
      <c r="O10" s="141"/>
      <c r="P10" s="265" t="s">
        <v>86</v>
      </c>
      <c r="Q10" s="265"/>
      <c r="R10" s="143"/>
      <c r="S10" s="138"/>
      <c r="T10" s="116"/>
      <c r="U10" s="114"/>
    </row>
    <row r="11" spans="1:21" ht="21" customHeight="1">
      <c r="A11" s="134"/>
      <c r="B11" s="139"/>
      <c r="C11" s="45" t="s">
        <v>9</v>
      </c>
      <c r="D11" s="141"/>
      <c r="E11" s="141"/>
      <c r="F11" s="141"/>
      <c r="G11" s="141"/>
      <c r="H11" s="141"/>
      <c r="I11" s="141"/>
      <c r="J11" s="144" t="s">
        <v>45</v>
      </c>
      <c r="K11" s="141"/>
      <c r="L11" s="141"/>
      <c r="M11" s="141"/>
      <c r="N11" s="141"/>
      <c r="O11" s="141"/>
      <c r="P11" s="141"/>
      <c r="Q11" s="141"/>
      <c r="R11" s="143"/>
      <c r="S11" s="138"/>
      <c r="T11" s="116"/>
      <c r="U11" s="114"/>
    </row>
    <row r="12" spans="1:21" ht="21" customHeight="1">
      <c r="A12" s="134"/>
      <c r="B12" s="252"/>
      <c r="C12" s="254"/>
      <c r="D12" s="253"/>
      <c r="E12" s="141"/>
      <c r="F12" s="141"/>
      <c r="G12" s="141"/>
      <c r="H12" s="141"/>
      <c r="I12" s="141"/>
      <c r="J12" s="144" t="s">
        <v>84</v>
      </c>
      <c r="K12" s="141"/>
      <c r="L12" s="141"/>
      <c r="M12" s="141"/>
      <c r="N12" s="141"/>
      <c r="O12" s="141"/>
      <c r="P12" s="141"/>
      <c r="Q12" s="141"/>
      <c r="R12" s="143"/>
      <c r="S12" s="138"/>
      <c r="T12" s="116"/>
      <c r="U12" s="114"/>
    </row>
    <row r="13" spans="1:21" ht="21" customHeight="1">
      <c r="A13" s="134"/>
      <c r="B13" s="252"/>
      <c r="C13" s="254"/>
      <c r="D13" s="253"/>
      <c r="E13" s="141"/>
      <c r="F13" s="141"/>
      <c r="G13" s="141"/>
      <c r="H13" s="141"/>
      <c r="I13" s="141"/>
      <c r="J13" s="144" t="s">
        <v>87</v>
      </c>
      <c r="K13" s="141"/>
      <c r="L13" s="141"/>
      <c r="M13" s="141"/>
      <c r="N13" s="141"/>
      <c r="O13" s="141"/>
      <c r="P13" s="141"/>
      <c r="Q13" s="141"/>
      <c r="R13" s="143"/>
      <c r="S13" s="138"/>
      <c r="T13" s="116"/>
      <c r="U13" s="114"/>
    </row>
    <row r="14" spans="1:21" ht="21" customHeight="1">
      <c r="A14" s="134"/>
      <c r="B14" s="146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  <c r="S14" s="138"/>
      <c r="T14" s="116"/>
      <c r="U14" s="114"/>
    </row>
    <row r="15" spans="1:21" ht="21" customHeight="1">
      <c r="A15" s="134"/>
      <c r="B15" s="139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3"/>
      <c r="S15" s="138"/>
      <c r="T15" s="116"/>
      <c r="U15" s="114"/>
    </row>
    <row r="16" spans="1:21" ht="21" customHeight="1">
      <c r="A16" s="134"/>
      <c r="B16" s="139"/>
      <c r="C16" s="71" t="s">
        <v>16</v>
      </c>
      <c r="D16" s="141"/>
      <c r="E16" s="141"/>
      <c r="F16" s="141"/>
      <c r="G16" s="141"/>
      <c r="H16" s="141"/>
      <c r="J16" s="149" t="s">
        <v>52</v>
      </c>
      <c r="M16" s="150"/>
      <c r="N16" s="150"/>
      <c r="O16" s="150"/>
      <c r="P16" s="150"/>
      <c r="Q16" s="141"/>
      <c r="R16" s="143"/>
      <c r="S16" s="138"/>
      <c r="T16" s="116"/>
      <c r="U16" s="114"/>
    </row>
    <row r="17" spans="1:21" ht="21" customHeight="1">
      <c r="A17" s="134"/>
      <c r="B17" s="139"/>
      <c r="C17" s="69" t="s">
        <v>17</v>
      </c>
      <c r="D17" s="141"/>
      <c r="E17" s="141"/>
      <c r="F17" s="141"/>
      <c r="G17" s="141"/>
      <c r="H17" s="141"/>
      <c r="J17" s="212">
        <v>18.565</v>
      </c>
      <c r="M17" s="150"/>
      <c r="N17" s="247"/>
      <c r="O17" s="150"/>
      <c r="P17" s="150"/>
      <c r="Q17" s="141"/>
      <c r="R17" s="143"/>
      <c r="S17" s="138"/>
      <c r="T17" s="116"/>
      <c r="U17" s="114"/>
    </row>
    <row r="18" spans="1:21" ht="21" customHeight="1">
      <c r="A18" s="134"/>
      <c r="B18" s="139"/>
      <c r="C18" s="69" t="s">
        <v>18</v>
      </c>
      <c r="D18" s="141"/>
      <c r="E18" s="141"/>
      <c r="F18" s="141"/>
      <c r="G18" s="141"/>
      <c r="H18" s="141"/>
      <c r="J18" s="205" t="s">
        <v>73</v>
      </c>
      <c r="N18" s="247"/>
      <c r="O18" s="150"/>
      <c r="P18" s="141"/>
      <c r="Q18" s="141"/>
      <c r="R18" s="143"/>
      <c r="S18" s="138"/>
      <c r="T18" s="116"/>
      <c r="U18" s="114"/>
    </row>
    <row r="19" spans="1:21" ht="21" customHeight="1">
      <c r="A19" s="134"/>
      <c r="B19" s="252"/>
      <c r="C19" s="254"/>
      <c r="D19" s="253"/>
      <c r="E19" s="141"/>
      <c r="F19" s="141"/>
      <c r="G19" s="197"/>
      <c r="I19" s="141"/>
      <c r="J19" s="76" t="s">
        <v>47</v>
      </c>
      <c r="M19" s="197"/>
      <c r="N19" s="141"/>
      <c r="P19" s="141"/>
      <c r="Q19" s="141"/>
      <c r="R19" s="143"/>
      <c r="S19" s="138"/>
      <c r="T19" s="116"/>
      <c r="U19" s="114"/>
    </row>
    <row r="20" spans="1:21" ht="21" customHeight="1">
      <c r="A20" s="134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8"/>
      <c r="T20" s="116"/>
      <c r="U20" s="114"/>
    </row>
    <row r="21" spans="1:21" ht="21" customHeight="1">
      <c r="A21" s="134"/>
      <c r="B21" s="139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3"/>
      <c r="S21" s="138"/>
      <c r="T21" s="116"/>
      <c r="U21" s="114"/>
    </row>
    <row r="22" spans="1:21" ht="21" customHeight="1">
      <c r="A22" s="134"/>
      <c r="B22" s="139"/>
      <c r="C22" s="69" t="s">
        <v>41</v>
      </c>
      <c r="D22" s="141"/>
      <c r="E22" s="141"/>
      <c r="F22" s="141"/>
      <c r="G22" s="141"/>
      <c r="H22" s="141"/>
      <c r="J22" s="68" t="s">
        <v>76</v>
      </c>
      <c r="L22" s="141"/>
      <c r="M22" s="150"/>
      <c r="N22" s="150"/>
      <c r="O22" s="141"/>
      <c r="P22" s="265" t="s">
        <v>78</v>
      </c>
      <c r="Q22" s="265"/>
      <c r="R22" s="143"/>
      <c r="S22" s="138"/>
      <c r="T22" s="116"/>
      <c r="U22" s="114"/>
    </row>
    <row r="23" spans="1:21" ht="21" customHeight="1">
      <c r="A23" s="134"/>
      <c r="B23" s="139"/>
      <c r="C23" s="69" t="s">
        <v>42</v>
      </c>
      <c r="D23" s="141"/>
      <c r="E23" s="141"/>
      <c r="F23" s="141"/>
      <c r="G23" s="141"/>
      <c r="H23" s="141"/>
      <c r="J23" s="68" t="s">
        <v>77</v>
      </c>
      <c r="L23" s="141"/>
      <c r="M23" s="150"/>
      <c r="N23" s="150"/>
      <c r="O23" s="141"/>
      <c r="P23" s="265" t="s">
        <v>66</v>
      </c>
      <c r="Q23" s="265"/>
      <c r="R23" s="143"/>
      <c r="S23" s="138"/>
      <c r="T23" s="116"/>
      <c r="U23" s="114"/>
    </row>
    <row r="24" spans="1:21" ht="21" customHeight="1">
      <c r="A24" s="134"/>
      <c r="B24" s="151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3"/>
      <c r="S24" s="138"/>
      <c r="T24" s="116"/>
      <c r="U24" s="114"/>
    </row>
    <row r="25" spans="1:21" ht="24.75" customHeight="1">
      <c r="A25" s="134"/>
      <c r="B25" s="154"/>
      <c r="C25" s="155"/>
      <c r="D25" s="155"/>
      <c r="E25" s="156"/>
      <c r="F25" s="156"/>
      <c r="G25" s="156"/>
      <c r="H25" s="156"/>
      <c r="I25" s="155"/>
      <c r="J25" s="157"/>
      <c r="K25" s="155"/>
      <c r="L25" s="155"/>
      <c r="M25" s="155"/>
      <c r="N25" s="155"/>
      <c r="O25" s="155"/>
      <c r="P25" s="155"/>
      <c r="Q25" s="155"/>
      <c r="R25" s="155"/>
      <c r="S25" s="138"/>
      <c r="T25" s="116"/>
      <c r="U25" s="114"/>
    </row>
    <row r="26" spans="1:19" ht="30" customHeight="1">
      <c r="A26" s="158"/>
      <c r="B26" s="159"/>
      <c r="C26" s="160"/>
      <c r="D26" s="272" t="s">
        <v>43</v>
      </c>
      <c r="E26" s="273"/>
      <c r="F26" s="273"/>
      <c r="G26" s="273"/>
      <c r="H26" s="160"/>
      <c r="I26" s="161"/>
      <c r="J26" s="162"/>
      <c r="K26" s="159"/>
      <c r="L26" s="160"/>
      <c r="M26" s="272" t="s">
        <v>44</v>
      </c>
      <c r="N26" s="272"/>
      <c r="O26" s="272"/>
      <c r="P26" s="272"/>
      <c r="Q26" s="160"/>
      <c r="R26" s="161"/>
      <c r="S26" s="138"/>
    </row>
    <row r="27" spans="1:20" s="167" customFormat="1" ht="21" customHeight="1" thickBot="1">
      <c r="A27" s="163"/>
      <c r="B27" s="164" t="s">
        <v>26</v>
      </c>
      <c r="C27" s="107" t="s">
        <v>27</v>
      </c>
      <c r="D27" s="107" t="s">
        <v>28</v>
      </c>
      <c r="E27" s="165" t="s">
        <v>29</v>
      </c>
      <c r="F27" s="274" t="s">
        <v>30</v>
      </c>
      <c r="G27" s="275"/>
      <c r="H27" s="275"/>
      <c r="I27" s="276"/>
      <c r="J27" s="162"/>
      <c r="K27" s="164" t="s">
        <v>26</v>
      </c>
      <c r="L27" s="107" t="s">
        <v>27</v>
      </c>
      <c r="M27" s="107" t="s">
        <v>28</v>
      </c>
      <c r="N27" s="165" t="s">
        <v>29</v>
      </c>
      <c r="O27" s="274" t="s">
        <v>30</v>
      </c>
      <c r="P27" s="275"/>
      <c r="Q27" s="275"/>
      <c r="R27" s="276"/>
      <c r="S27" s="166"/>
      <c r="T27" s="112"/>
    </row>
    <row r="28" spans="1:20" s="124" customFormat="1" ht="21" customHeight="1" thickTop="1">
      <c r="A28" s="158"/>
      <c r="B28" s="168"/>
      <c r="C28" s="169"/>
      <c r="D28" s="170"/>
      <c r="E28" s="171"/>
      <c r="F28" s="172"/>
      <c r="G28" s="173"/>
      <c r="H28" s="173"/>
      <c r="I28" s="174"/>
      <c r="J28" s="162"/>
      <c r="K28" s="168"/>
      <c r="L28" s="169"/>
      <c r="M28" s="170"/>
      <c r="N28" s="171"/>
      <c r="O28" s="172"/>
      <c r="P28" s="173"/>
      <c r="Q28" s="173"/>
      <c r="R28" s="174"/>
      <c r="S28" s="138"/>
      <c r="T28" s="112"/>
    </row>
    <row r="29" spans="1:20" s="124" customFormat="1" ht="21" customHeight="1">
      <c r="A29" s="158"/>
      <c r="B29" s="168"/>
      <c r="C29" s="169"/>
      <c r="D29" s="170"/>
      <c r="E29" s="171"/>
      <c r="F29" s="172"/>
      <c r="G29" s="173"/>
      <c r="H29" s="173"/>
      <c r="I29" s="174"/>
      <c r="J29" s="162"/>
      <c r="K29" s="168"/>
      <c r="L29" s="169"/>
      <c r="M29" s="170"/>
      <c r="N29" s="171"/>
      <c r="O29" s="172"/>
      <c r="P29" s="173"/>
      <c r="Q29" s="173"/>
      <c r="R29" s="174"/>
      <c r="S29" s="138"/>
      <c r="T29" s="112"/>
    </row>
    <row r="30" spans="1:20" s="124" customFormat="1" ht="21" customHeight="1">
      <c r="A30" s="158"/>
      <c r="B30" s="175">
        <v>1</v>
      </c>
      <c r="C30" s="190">
        <v>18.409000000000002</v>
      </c>
      <c r="D30" s="190">
        <v>18.553</v>
      </c>
      <c r="E30" s="176">
        <f>(D30-C30)*1000</f>
        <v>143.99999999999835</v>
      </c>
      <c r="F30" s="269" t="s">
        <v>36</v>
      </c>
      <c r="G30" s="270"/>
      <c r="H30" s="270"/>
      <c r="I30" s="271"/>
      <c r="J30" s="162"/>
      <c r="K30" s="175">
        <v>1</v>
      </c>
      <c r="L30" s="188">
        <v>18.482</v>
      </c>
      <c r="M30" s="188">
        <v>18.545</v>
      </c>
      <c r="N30" s="189">
        <f>(M30-L30)*1000</f>
        <v>63.00000000000239</v>
      </c>
      <c r="O30" s="266" t="s">
        <v>49</v>
      </c>
      <c r="P30" s="267"/>
      <c r="Q30" s="267"/>
      <c r="R30" s="268"/>
      <c r="S30" s="138"/>
      <c r="T30" s="112"/>
    </row>
    <row r="31" spans="1:20" s="124" customFormat="1" ht="21" customHeight="1">
      <c r="A31" s="158"/>
      <c r="B31" s="168"/>
      <c r="C31" s="169"/>
      <c r="D31" s="170"/>
      <c r="E31" s="171"/>
      <c r="F31" s="172"/>
      <c r="G31" s="173"/>
      <c r="H31" s="173"/>
      <c r="I31" s="174"/>
      <c r="J31" s="162"/>
      <c r="K31" s="168"/>
      <c r="L31" s="169"/>
      <c r="M31" s="170"/>
      <c r="N31" s="171"/>
      <c r="O31" s="172"/>
      <c r="P31" s="173"/>
      <c r="Q31" s="173"/>
      <c r="R31" s="174"/>
      <c r="S31" s="138"/>
      <c r="T31" s="112"/>
    </row>
    <row r="32" spans="1:20" s="124" customFormat="1" ht="21" customHeight="1">
      <c r="A32" s="158"/>
      <c r="B32" s="175">
        <v>2</v>
      </c>
      <c r="C32" s="190">
        <v>18.409000000000002</v>
      </c>
      <c r="D32" s="190">
        <v>18.578000000000003</v>
      </c>
      <c r="E32" s="176">
        <f>(D32-C32)*1000</f>
        <v>169.00000000000048</v>
      </c>
      <c r="F32" s="266" t="s">
        <v>38</v>
      </c>
      <c r="G32" s="267"/>
      <c r="H32" s="267"/>
      <c r="I32" s="268"/>
      <c r="J32" s="162"/>
      <c r="K32" s="175">
        <v>2</v>
      </c>
      <c r="L32" s="188">
        <v>18.51</v>
      </c>
      <c r="M32" s="188">
        <v>18.558</v>
      </c>
      <c r="N32" s="189">
        <f>(M32-L32)*1000</f>
        <v>47.999999999998266</v>
      </c>
      <c r="O32" s="266" t="s">
        <v>48</v>
      </c>
      <c r="P32" s="267"/>
      <c r="Q32" s="267"/>
      <c r="R32" s="268"/>
      <c r="S32" s="138"/>
      <c r="T32" s="112"/>
    </row>
    <row r="33" spans="1:20" s="124" customFormat="1" ht="21" customHeight="1">
      <c r="A33" s="158"/>
      <c r="B33" s="168"/>
      <c r="C33" s="169"/>
      <c r="D33" s="170"/>
      <c r="E33" s="171"/>
      <c r="F33" s="172"/>
      <c r="G33" s="173"/>
      <c r="H33" s="173"/>
      <c r="I33" s="174"/>
      <c r="J33" s="162"/>
      <c r="K33" s="168"/>
      <c r="L33" s="169"/>
      <c r="M33" s="170"/>
      <c r="N33" s="171"/>
      <c r="O33" s="172"/>
      <c r="P33" s="173"/>
      <c r="Q33" s="173"/>
      <c r="R33" s="174"/>
      <c r="S33" s="138"/>
      <c r="T33" s="112"/>
    </row>
    <row r="34" spans="1:20" s="118" customFormat="1" ht="21" customHeight="1">
      <c r="A34" s="158"/>
      <c r="B34" s="177"/>
      <c r="C34" s="178"/>
      <c r="D34" s="179"/>
      <c r="E34" s="180"/>
      <c r="F34" s="181"/>
      <c r="G34" s="182"/>
      <c r="H34" s="182"/>
      <c r="I34" s="183"/>
      <c r="J34" s="162"/>
      <c r="K34" s="177"/>
      <c r="L34" s="178"/>
      <c r="M34" s="179"/>
      <c r="N34" s="180"/>
      <c r="O34" s="181"/>
      <c r="P34" s="182"/>
      <c r="Q34" s="182"/>
      <c r="R34" s="183"/>
      <c r="S34" s="138"/>
      <c r="T34" s="112"/>
    </row>
    <row r="35" spans="1:19" ht="24.75" customHeight="1" thickBot="1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</row>
    <row r="37" spans="10:21" ht="15">
      <c r="J37" s="76" t="s">
        <v>74</v>
      </c>
      <c r="U37" s="247"/>
    </row>
    <row r="38" spans="19:21" ht="12.75">
      <c r="S38" s="246"/>
      <c r="U38" s="247"/>
    </row>
    <row r="39" spans="19:21" ht="12.75">
      <c r="S39" s="246"/>
      <c r="T39" s="246"/>
      <c r="U39" s="247"/>
    </row>
    <row r="40" ht="12.75">
      <c r="U40" s="247"/>
    </row>
  </sheetData>
  <sheetProtection password="E9A7" sheet="1" objects="1" scenarios="1"/>
  <mergeCells count="11">
    <mergeCell ref="P10:Q10"/>
    <mergeCell ref="D26:G26"/>
    <mergeCell ref="M26:P26"/>
    <mergeCell ref="F27:I27"/>
    <mergeCell ref="O27:R27"/>
    <mergeCell ref="P22:Q22"/>
    <mergeCell ref="P23:Q23"/>
    <mergeCell ref="O30:R30"/>
    <mergeCell ref="O32:R32"/>
    <mergeCell ref="F32:I32"/>
    <mergeCell ref="F30:I3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P1" s="1"/>
      <c r="AQ1" s="1"/>
      <c r="AR1" s="1"/>
      <c r="AS1" s="1"/>
      <c r="AT1" s="1"/>
      <c r="AU1" s="1"/>
      <c r="AV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94"/>
      <c r="C2" s="195"/>
      <c r="D2" s="195"/>
      <c r="E2" s="195"/>
      <c r="F2" s="195"/>
      <c r="G2" s="193" t="s">
        <v>95</v>
      </c>
      <c r="H2" s="195"/>
      <c r="I2" s="195"/>
      <c r="J2" s="195"/>
      <c r="K2" s="195"/>
      <c r="L2" s="196"/>
      <c r="P2" s="4"/>
      <c r="Q2" s="5"/>
      <c r="R2" s="5"/>
      <c r="S2" s="5"/>
      <c r="T2" s="302" t="s">
        <v>0</v>
      </c>
      <c r="U2" s="302"/>
      <c r="V2" s="302"/>
      <c r="W2" s="302"/>
      <c r="X2" s="302"/>
      <c r="Y2" s="302"/>
      <c r="Z2" s="5"/>
      <c r="AA2" s="5"/>
      <c r="AB2" s="5"/>
      <c r="AC2" s="6"/>
      <c r="BG2" s="1"/>
      <c r="BH2" s="4"/>
      <c r="BI2" s="5"/>
      <c r="BJ2" s="5"/>
      <c r="BK2" s="5"/>
      <c r="BL2" s="302" t="s">
        <v>0</v>
      </c>
      <c r="BM2" s="302"/>
      <c r="BN2" s="302"/>
      <c r="BO2" s="302"/>
      <c r="BP2" s="302"/>
      <c r="BQ2" s="302"/>
      <c r="BR2" s="5"/>
      <c r="BS2" s="5"/>
      <c r="BT2" s="5"/>
      <c r="BU2" s="6"/>
      <c r="BY2" s="1"/>
      <c r="BZ2" s="194"/>
      <c r="CA2" s="195"/>
      <c r="CB2" s="195"/>
      <c r="CC2" s="195"/>
      <c r="CD2" s="195"/>
      <c r="CE2" s="193" t="s">
        <v>72</v>
      </c>
      <c r="CF2" s="195"/>
      <c r="CG2" s="195"/>
      <c r="CH2" s="195"/>
      <c r="CI2" s="195"/>
      <c r="CJ2" s="196"/>
    </row>
    <row r="3" spans="16:77" ht="21" customHeight="1" thickBot="1" thickTop="1">
      <c r="P3" s="303" t="s">
        <v>1</v>
      </c>
      <c r="Q3" s="304"/>
      <c r="R3" s="7"/>
      <c r="S3" s="8"/>
      <c r="T3" s="277" t="s">
        <v>98</v>
      </c>
      <c r="U3" s="278"/>
      <c r="V3" s="9"/>
      <c r="W3" s="10"/>
      <c r="X3" s="305" t="s">
        <v>2</v>
      </c>
      <c r="Y3" s="292"/>
      <c r="Z3" s="7"/>
      <c r="AA3" s="248"/>
      <c r="AB3" s="289" t="s">
        <v>50</v>
      </c>
      <c r="AC3" s="290"/>
      <c r="AD3" s="1"/>
      <c r="AE3" s="1"/>
      <c r="AP3" s="1"/>
      <c r="AQ3" s="1"/>
      <c r="AR3" s="1"/>
      <c r="AS3" s="1"/>
      <c r="AT3" s="1"/>
      <c r="AU3" s="1"/>
      <c r="AV3" s="1"/>
      <c r="BG3" s="1"/>
      <c r="BH3" s="295" t="s">
        <v>50</v>
      </c>
      <c r="BI3" s="296"/>
      <c r="BJ3" s="7"/>
      <c r="BK3" s="248"/>
      <c r="BL3" s="291" t="s">
        <v>2</v>
      </c>
      <c r="BM3" s="292"/>
      <c r="BN3" s="9"/>
      <c r="BO3" s="10"/>
      <c r="BP3" s="277" t="s">
        <v>98</v>
      </c>
      <c r="BQ3" s="278"/>
      <c r="BR3" s="13"/>
      <c r="BS3" s="14"/>
      <c r="BT3" s="287" t="s">
        <v>1</v>
      </c>
      <c r="BU3" s="288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P4" s="19"/>
      <c r="Q4" s="20"/>
      <c r="R4" s="21"/>
      <c r="S4" s="22"/>
      <c r="T4" s="279" t="s">
        <v>3</v>
      </c>
      <c r="U4" s="279"/>
      <c r="V4" s="21"/>
      <c r="W4" s="22"/>
      <c r="X4" s="24"/>
      <c r="Y4" s="24"/>
      <c r="Z4" s="262"/>
      <c r="AA4" s="263"/>
      <c r="AB4" s="299" t="s">
        <v>51</v>
      </c>
      <c r="AC4" s="300"/>
      <c r="AD4" s="1"/>
      <c r="AE4" s="1"/>
      <c r="AP4" s="1"/>
      <c r="AQ4" s="1"/>
      <c r="AR4" s="1"/>
      <c r="AS4" s="203" t="s">
        <v>71</v>
      </c>
      <c r="AT4" s="1"/>
      <c r="AU4" s="1"/>
      <c r="AV4" s="1"/>
      <c r="BG4" s="1"/>
      <c r="BH4" s="297" t="s">
        <v>51</v>
      </c>
      <c r="BI4" s="298"/>
      <c r="BJ4" s="262"/>
      <c r="BK4" s="263"/>
      <c r="BL4" s="24"/>
      <c r="BM4" s="24"/>
      <c r="BN4" s="21"/>
      <c r="BO4" s="22"/>
      <c r="BP4" s="279" t="s">
        <v>3</v>
      </c>
      <c r="BQ4" s="279"/>
      <c r="BR4" s="23"/>
      <c r="BS4" s="23"/>
      <c r="BT4" s="26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7"/>
    </row>
    <row r="5" spans="2:88" ht="21" customHeight="1">
      <c r="B5" s="28"/>
      <c r="C5" s="29" t="s">
        <v>4</v>
      </c>
      <c r="D5" s="30"/>
      <c r="E5" s="31"/>
      <c r="F5" s="31"/>
      <c r="G5" s="31"/>
      <c r="H5" s="31"/>
      <c r="I5" s="31"/>
      <c r="J5" s="32"/>
      <c r="L5" s="33"/>
      <c r="P5" s="34"/>
      <c r="Q5" s="35"/>
      <c r="R5" s="36"/>
      <c r="S5" s="37"/>
      <c r="T5" s="260"/>
      <c r="U5" s="261"/>
      <c r="V5" s="36"/>
      <c r="W5" s="37"/>
      <c r="X5" s="210"/>
      <c r="Y5" s="39"/>
      <c r="Z5" s="242"/>
      <c r="AA5" s="264"/>
      <c r="AB5" s="36"/>
      <c r="AC5" s="51"/>
      <c r="AD5" s="1"/>
      <c r="AE5" s="1"/>
      <c r="AP5" s="1"/>
      <c r="AQ5" s="1"/>
      <c r="AR5" s="1"/>
      <c r="AS5" s="1"/>
      <c r="AT5" s="1"/>
      <c r="AU5" s="1"/>
      <c r="AV5" s="1"/>
      <c r="BG5" s="1"/>
      <c r="BH5" s="34"/>
      <c r="BI5" s="37"/>
      <c r="BJ5" s="242"/>
      <c r="BK5" s="264"/>
      <c r="BL5" s="30"/>
      <c r="BM5" s="39"/>
      <c r="BN5" s="36"/>
      <c r="BO5" s="35"/>
      <c r="BP5" s="260"/>
      <c r="BQ5" s="261"/>
      <c r="BR5" s="36"/>
      <c r="BS5" s="35"/>
      <c r="BT5" s="40"/>
      <c r="BU5" s="41"/>
      <c r="BY5" s="1"/>
      <c r="BZ5" s="28"/>
      <c r="CA5" s="29" t="s">
        <v>4</v>
      </c>
      <c r="CB5" s="30"/>
      <c r="CC5" s="31"/>
      <c r="CD5" s="31"/>
      <c r="CE5" s="31"/>
      <c r="CF5" s="31"/>
      <c r="CG5" s="31"/>
      <c r="CH5" s="32"/>
      <c r="CJ5" s="33"/>
    </row>
    <row r="6" spans="2:88" ht="22.5" customHeight="1">
      <c r="B6" s="28"/>
      <c r="C6" s="29" t="s">
        <v>5</v>
      </c>
      <c r="D6" s="30"/>
      <c r="E6" s="31"/>
      <c r="F6" s="31"/>
      <c r="G6" s="42" t="s">
        <v>67</v>
      </c>
      <c r="H6" s="31"/>
      <c r="I6" s="31"/>
      <c r="J6" s="32"/>
      <c r="K6" s="43" t="s">
        <v>61</v>
      </c>
      <c r="L6" s="33"/>
      <c r="P6" s="44" t="s">
        <v>6</v>
      </c>
      <c r="Q6" s="207">
        <v>17.779</v>
      </c>
      <c r="R6" s="36"/>
      <c r="S6" s="37"/>
      <c r="T6" s="280" t="s">
        <v>59</v>
      </c>
      <c r="U6" s="281"/>
      <c r="V6" s="36"/>
      <c r="W6" s="37"/>
      <c r="X6" s="293" t="s">
        <v>54</v>
      </c>
      <c r="Y6" s="294"/>
      <c r="Z6" s="242"/>
      <c r="AA6" s="264"/>
      <c r="AB6" s="242"/>
      <c r="AC6" s="243"/>
      <c r="AD6" s="1"/>
      <c r="AE6" s="1"/>
      <c r="AP6" s="1"/>
      <c r="AQ6" s="1"/>
      <c r="AR6" s="191" t="s">
        <v>46</v>
      </c>
      <c r="AS6" s="86" t="s">
        <v>31</v>
      </c>
      <c r="AT6" s="192" t="s">
        <v>37</v>
      </c>
      <c r="AU6" s="1"/>
      <c r="AV6" s="1"/>
      <c r="BG6" s="1"/>
      <c r="BH6" s="198" t="s">
        <v>57</v>
      </c>
      <c r="BI6" s="199">
        <v>18.553</v>
      </c>
      <c r="BJ6" s="242"/>
      <c r="BK6" s="264"/>
      <c r="BL6" s="293" t="s">
        <v>54</v>
      </c>
      <c r="BM6" s="294"/>
      <c r="BN6" s="11"/>
      <c r="BO6" s="47"/>
      <c r="BP6" s="284" t="s">
        <v>60</v>
      </c>
      <c r="BQ6" s="285"/>
      <c r="BR6" s="36"/>
      <c r="BS6" s="37"/>
      <c r="BT6" s="48" t="s">
        <v>8</v>
      </c>
      <c r="BU6" s="213">
        <v>19.447</v>
      </c>
      <c r="BY6" s="1"/>
      <c r="BZ6" s="28"/>
      <c r="CA6" s="29" t="s">
        <v>5</v>
      </c>
      <c r="CB6" s="30"/>
      <c r="CC6" s="31"/>
      <c r="CD6" s="31"/>
      <c r="CE6" s="42" t="s">
        <v>67</v>
      </c>
      <c r="CF6" s="31"/>
      <c r="CG6" s="31"/>
      <c r="CH6" s="32"/>
      <c r="CI6" s="43" t="s">
        <v>61</v>
      </c>
      <c r="CJ6" s="33"/>
    </row>
    <row r="7" spans="2:88" ht="21" customHeight="1">
      <c r="B7" s="28"/>
      <c r="C7" s="29" t="s">
        <v>9</v>
      </c>
      <c r="D7" s="30"/>
      <c r="E7" s="31"/>
      <c r="F7" s="31"/>
      <c r="G7" s="49" t="s">
        <v>68</v>
      </c>
      <c r="H7" s="31"/>
      <c r="I7" s="31"/>
      <c r="J7" s="30"/>
      <c r="K7" s="30"/>
      <c r="L7" s="50"/>
      <c r="P7" s="34"/>
      <c r="Q7" s="37"/>
      <c r="R7" s="36"/>
      <c r="S7" s="37"/>
      <c r="T7" s="282">
        <v>18.329</v>
      </c>
      <c r="U7" s="283"/>
      <c r="V7" s="36"/>
      <c r="W7" s="37"/>
      <c r="X7" s="293" t="s">
        <v>55</v>
      </c>
      <c r="Y7" s="294"/>
      <c r="Z7" s="242"/>
      <c r="AA7" s="264"/>
      <c r="AB7" s="209" t="s">
        <v>69</v>
      </c>
      <c r="AC7" s="200">
        <v>18.409000000000002</v>
      </c>
      <c r="AD7" s="1"/>
      <c r="AE7" s="1"/>
      <c r="AP7" s="1"/>
      <c r="AQ7" s="1"/>
      <c r="AR7" s="1"/>
      <c r="AS7" s="1"/>
      <c r="AT7" s="1"/>
      <c r="AU7" s="1"/>
      <c r="AV7" s="1"/>
      <c r="BG7" s="1"/>
      <c r="BH7" s="198"/>
      <c r="BI7" s="199"/>
      <c r="BJ7" s="242"/>
      <c r="BK7" s="264"/>
      <c r="BL7" s="293" t="s">
        <v>55</v>
      </c>
      <c r="BM7" s="294"/>
      <c r="BN7" s="11"/>
      <c r="BO7" s="47"/>
      <c r="BP7" s="286">
        <v>18.632</v>
      </c>
      <c r="BQ7" s="283"/>
      <c r="BR7" s="36"/>
      <c r="BS7" s="37"/>
      <c r="BT7" s="36"/>
      <c r="BU7" s="51"/>
      <c r="BY7" s="1"/>
      <c r="BZ7" s="28"/>
      <c r="CA7" s="29" t="s">
        <v>9</v>
      </c>
      <c r="CB7" s="30"/>
      <c r="CC7" s="31"/>
      <c r="CD7" s="31"/>
      <c r="CE7" s="49" t="s">
        <v>68</v>
      </c>
      <c r="CF7" s="31"/>
      <c r="CG7" s="31"/>
      <c r="CH7" s="30"/>
      <c r="CI7" s="30"/>
      <c r="CJ7" s="50"/>
    </row>
    <row r="8" spans="2:88" ht="21" customHeight="1">
      <c r="B8" s="52"/>
      <c r="C8" s="53"/>
      <c r="D8" s="53"/>
      <c r="E8" s="53"/>
      <c r="F8" s="53"/>
      <c r="G8" s="53"/>
      <c r="H8" s="53"/>
      <c r="I8" s="53"/>
      <c r="J8" s="53"/>
      <c r="K8" s="53"/>
      <c r="L8" s="54"/>
      <c r="P8" s="55" t="s">
        <v>10</v>
      </c>
      <c r="Q8" s="208">
        <v>18.181</v>
      </c>
      <c r="R8" s="36"/>
      <c r="S8" s="37"/>
      <c r="T8" s="260"/>
      <c r="U8" s="261"/>
      <c r="V8" s="36"/>
      <c r="W8" s="37"/>
      <c r="X8" s="293" t="s">
        <v>56</v>
      </c>
      <c r="Y8" s="294"/>
      <c r="Z8" s="242"/>
      <c r="AA8" s="264"/>
      <c r="AB8" s="242"/>
      <c r="AC8" s="243"/>
      <c r="AD8" s="1"/>
      <c r="AE8" s="1"/>
      <c r="AP8" s="1"/>
      <c r="AQ8" s="1"/>
      <c r="AR8" s="1"/>
      <c r="AS8" s="98" t="s">
        <v>96</v>
      </c>
      <c r="AT8" s="1"/>
      <c r="AU8" s="1"/>
      <c r="AV8" s="1"/>
      <c r="BG8" s="1"/>
      <c r="BH8" s="198" t="s">
        <v>70</v>
      </c>
      <c r="BI8" s="199">
        <v>18.578000000000003</v>
      </c>
      <c r="BJ8" s="242"/>
      <c r="BK8" s="264"/>
      <c r="BL8" s="293" t="s">
        <v>56</v>
      </c>
      <c r="BM8" s="294"/>
      <c r="BN8" s="11"/>
      <c r="BO8" s="47"/>
      <c r="BP8" s="260"/>
      <c r="BQ8" s="261"/>
      <c r="BR8" s="36"/>
      <c r="BS8" s="37"/>
      <c r="BT8" s="214" t="s">
        <v>11</v>
      </c>
      <c r="BU8" s="215">
        <v>19.043</v>
      </c>
      <c r="BY8" s="1"/>
      <c r="BZ8" s="52"/>
      <c r="CA8" s="53"/>
      <c r="CB8" s="53"/>
      <c r="CC8" s="53"/>
      <c r="CD8" s="53"/>
      <c r="CE8" s="53"/>
      <c r="CF8" s="53"/>
      <c r="CG8" s="53"/>
      <c r="CH8" s="53"/>
      <c r="CI8" s="53"/>
      <c r="CJ8" s="54"/>
    </row>
    <row r="9" spans="2:88" ht="21" customHeight="1" thickBot="1">
      <c r="B9" s="56"/>
      <c r="C9" s="30"/>
      <c r="D9" s="30"/>
      <c r="E9" s="30"/>
      <c r="F9" s="30"/>
      <c r="G9" s="30"/>
      <c r="H9" s="30"/>
      <c r="I9" s="30"/>
      <c r="J9" s="30"/>
      <c r="K9" s="30"/>
      <c r="L9" s="50"/>
      <c r="P9" s="57"/>
      <c r="Q9" s="58"/>
      <c r="R9" s="59"/>
      <c r="S9" s="58"/>
      <c r="T9" s="59"/>
      <c r="U9" s="58"/>
      <c r="V9" s="59"/>
      <c r="W9" s="58"/>
      <c r="X9" s="211"/>
      <c r="Y9" s="61"/>
      <c r="Z9" s="59"/>
      <c r="AA9" s="58"/>
      <c r="AB9" s="59"/>
      <c r="AC9" s="66"/>
      <c r="AD9" s="1"/>
      <c r="AE9" s="1"/>
      <c r="AP9" s="1"/>
      <c r="AQ9" s="1"/>
      <c r="AR9" s="1"/>
      <c r="AS9" s="1"/>
      <c r="AT9" s="1"/>
      <c r="AU9" s="1"/>
      <c r="AV9" s="1"/>
      <c r="BG9" s="1"/>
      <c r="BH9" s="57"/>
      <c r="BI9" s="58"/>
      <c r="BJ9" s="59"/>
      <c r="BK9" s="58"/>
      <c r="BL9" s="60"/>
      <c r="BM9" s="61"/>
      <c r="BN9" s="60"/>
      <c r="BO9" s="62"/>
      <c r="BP9" s="59"/>
      <c r="BQ9" s="58"/>
      <c r="BR9" s="63"/>
      <c r="BS9" s="64"/>
      <c r="BT9" s="65"/>
      <c r="BU9" s="66"/>
      <c r="BY9" s="1"/>
      <c r="BZ9" s="56"/>
      <c r="CA9" s="30"/>
      <c r="CB9" s="30"/>
      <c r="CC9" s="30"/>
      <c r="CD9" s="30"/>
      <c r="CE9" s="30"/>
      <c r="CF9" s="30"/>
      <c r="CG9" s="30"/>
      <c r="CH9" s="30"/>
      <c r="CI9" s="30"/>
      <c r="CJ9" s="50"/>
    </row>
    <row r="10" spans="2:88" ht="21" customHeight="1">
      <c r="B10" s="28"/>
      <c r="C10" s="67" t="s">
        <v>12</v>
      </c>
      <c r="D10" s="30"/>
      <c r="E10" s="30"/>
      <c r="F10" s="32"/>
      <c r="G10" s="68" t="s">
        <v>76</v>
      </c>
      <c r="H10" s="30"/>
      <c r="I10" s="30"/>
      <c r="J10" s="69" t="s">
        <v>13</v>
      </c>
      <c r="K10" s="206" t="s">
        <v>53</v>
      </c>
      <c r="L10" s="33"/>
      <c r="AP10" s="1"/>
      <c r="AQ10" s="1"/>
      <c r="AR10" s="1"/>
      <c r="AS10" s="77" t="s">
        <v>19</v>
      </c>
      <c r="AT10" s="1"/>
      <c r="AU10" s="1"/>
      <c r="AV10" s="1"/>
      <c r="BZ10" s="28"/>
      <c r="CA10" s="67" t="s">
        <v>12</v>
      </c>
      <c r="CB10" s="30"/>
      <c r="CC10" s="30"/>
      <c r="CD10" s="32"/>
      <c r="CE10" s="68" t="s">
        <v>76</v>
      </c>
      <c r="CF10" s="30"/>
      <c r="CG10" s="30"/>
      <c r="CH10" s="69" t="s">
        <v>13</v>
      </c>
      <c r="CI10" s="206" t="s">
        <v>53</v>
      </c>
      <c r="CJ10" s="33"/>
    </row>
    <row r="11" spans="2:88" ht="21" customHeight="1">
      <c r="B11" s="28"/>
      <c r="C11" s="67" t="s">
        <v>14</v>
      </c>
      <c r="D11" s="30"/>
      <c r="E11" s="30"/>
      <c r="F11" s="32"/>
      <c r="G11" s="68" t="s">
        <v>77</v>
      </c>
      <c r="H11" s="30"/>
      <c r="I11" s="70"/>
      <c r="J11" s="69" t="s">
        <v>15</v>
      </c>
      <c r="K11" s="206" t="s">
        <v>53</v>
      </c>
      <c r="L11" s="33"/>
      <c r="AP11" s="1"/>
      <c r="AQ11" s="1"/>
      <c r="AR11" s="1"/>
      <c r="AS11" s="76" t="s">
        <v>20</v>
      </c>
      <c r="AT11" s="1"/>
      <c r="AU11" s="1"/>
      <c r="AV11" s="1"/>
      <c r="BZ11" s="28"/>
      <c r="CA11" s="67" t="s">
        <v>14</v>
      </c>
      <c r="CB11" s="30"/>
      <c r="CC11" s="30"/>
      <c r="CD11" s="32"/>
      <c r="CE11" s="68" t="s">
        <v>77</v>
      </c>
      <c r="CF11" s="30"/>
      <c r="CG11" s="70"/>
      <c r="CH11" s="69" t="s">
        <v>15</v>
      </c>
      <c r="CI11" s="206" t="s">
        <v>53</v>
      </c>
      <c r="CJ11" s="50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AP12" s="1"/>
      <c r="AQ12" s="1"/>
      <c r="AR12" s="1"/>
      <c r="AS12" s="76" t="s">
        <v>21</v>
      </c>
      <c r="AT12" s="1"/>
      <c r="AU12" s="1"/>
      <c r="AV12" s="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42:48" ht="18" customHeight="1" thickTop="1">
      <c r="AP13" s="1"/>
      <c r="AQ13" s="1"/>
      <c r="AR13" s="1"/>
      <c r="AT13" s="1"/>
      <c r="AU13" s="1"/>
      <c r="AV13" s="1"/>
    </row>
    <row r="14" spans="42:48" ht="18" customHeight="1">
      <c r="AP14" s="1"/>
      <c r="AQ14" s="1"/>
      <c r="AR14" s="1"/>
      <c r="AS14" s="1"/>
      <c r="AT14" s="1"/>
      <c r="AU14" s="1"/>
      <c r="AV14" s="1"/>
    </row>
    <row r="15" spans="42:48" ht="18" customHeight="1">
      <c r="AP15" s="1"/>
      <c r="AQ15" s="1"/>
      <c r="AR15" s="1"/>
      <c r="AS15" s="1"/>
      <c r="AT15" s="1"/>
      <c r="AU15" s="1"/>
      <c r="AV15" s="1"/>
    </row>
    <row r="16" spans="42:48" ht="18" customHeight="1">
      <c r="AP16" s="1"/>
      <c r="AQ16" s="1"/>
      <c r="AR16" s="1"/>
      <c r="AS16" s="1"/>
      <c r="AT16" s="1"/>
      <c r="AU16" s="1"/>
      <c r="AV16" s="1"/>
    </row>
    <row r="17" spans="42:48" ht="18" customHeight="1">
      <c r="AP17" s="1"/>
      <c r="AQ17" s="1"/>
      <c r="AR17" s="1"/>
      <c r="AS17" s="1"/>
      <c r="AT17" s="1"/>
      <c r="AU17" s="1"/>
      <c r="AV17" s="1"/>
    </row>
    <row r="18" ht="18" customHeight="1"/>
    <row r="19" ht="18" customHeight="1">
      <c r="BA19" s="244" t="s">
        <v>93</v>
      </c>
    </row>
    <row r="20" spans="42:87" ht="18" customHeight="1">
      <c r="AP20" s="1"/>
      <c r="AR20" s="1"/>
      <c r="AU20" s="1"/>
      <c r="AV20" s="1"/>
      <c r="AX20" s="1"/>
      <c r="AY20" s="1"/>
      <c r="BA20" s="256" t="s">
        <v>94</v>
      </c>
      <c r="BZ20" s="1"/>
      <c r="CA20" s="1"/>
      <c r="CC20" s="1"/>
      <c r="CD20" s="1"/>
      <c r="CF20" s="1"/>
      <c r="CI20" s="1"/>
    </row>
    <row r="21" spans="47:80" ht="18" customHeight="1">
      <c r="AU21" s="1"/>
      <c r="BZ21" s="1"/>
      <c r="CA21" s="1"/>
      <c r="CB21" s="1"/>
    </row>
    <row r="22" spans="45:84" ht="18" customHeight="1">
      <c r="AS22" s="1"/>
      <c r="BA22" s="1"/>
      <c r="BC22" s="1"/>
      <c r="BZ22" s="1"/>
      <c r="CB22" s="1"/>
      <c r="CE22" s="258" t="s">
        <v>75</v>
      </c>
      <c r="CF22" s="1"/>
    </row>
    <row r="23" spans="13:83" ht="18" customHeight="1">
      <c r="M23" s="1"/>
      <c r="AH23" s="1"/>
      <c r="AI23" s="1"/>
      <c r="AJ23" s="1"/>
      <c r="AL23" s="1"/>
      <c r="AM23" s="1"/>
      <c r="AO23" s="1"/>
      <c r="AR23" s="1"/>
      <c r="AS23" s="1"/>
      <c r="AT23" s="1"/>
      <c r="AV23" s="1"/>
      <c r="AW23" s="1"/>
      <c r="AX23" s="1"/>
      <c r="AY23" s="1"/>
      <c r="BC23" s="1"/>
      <c r="BZ23" s="1"/>
      <c r="CE23" s="259">
        <v>5231</v>
      </c>
    </row>
    <row r="24" spans="5:83" ht="18" customHeight="1">
      <c r="E24" s="78"/>
      <c r="J24" s="1"/>
      <c r="AH24" s="255" t="s">
        <v>22</v>
      </c>
      <c r="AN24" s="1"/>
      <c r="AW24" s="1"/>
      <c r="AX24" s="255" t="s">
        <v>90</v>
      </c>
      <c r="AZ24" s="1"/>
      <c r="BA24" s="1"/>
      <c r="BB24" s="1"/>
      <c r="BC24" s="1"/>
      <c r="BZ24" s="1"/>
      <c r="CA24" s="255" t="s">
        <v>89</v>
      </c>
      <c r="CE24" s="257" t="s">
        <v>97</v>
      </c>
    </row>
    <row r="25" spans="5:83" ht="18" customHeight="1">
      <c r="E25" s="1"/>
      <c r="I25" s="1"/>
      <c r="W25" s="78"/>
      <c r="Y25" s="1"/>
      <c r="AF25" s="1"/>
      <c r="AV25" s="1"/>
      <c r="AX25" s="1"/>
      <c r="AZ25" s="1"/>
      <c r="BA25" s="1"/>
      <c r="BB25" s="1"/>
      <c r="BC25" s="1"/>
      <c r="CE25" s="1"/>
    </row>
    <row r="26" spans="1:89" ht="18" customHeight="1">
      <c r="A26" s="81"/>
      <c r="C26" s="1"/>
      <c r="E26" s="79"/>
      <c r="H26" s="1"/>
      <c r="N26" s="1"/>
      <c r="W26" s="1"/>
      <c r="Z26" s="1"/>
      <c r="AA26" s="1"/>
      <c r="AB26" s="216" t="s">
        <v>63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F26" s="1"/>
      <c r="BO26" s="1"/>
      <c r="BP26" s="1"/>
      <c r="BQ26" s="1"/>
      <c r="BR26" s="1"/>
      <c r="BS26" s="1"/>
      <c r="BW26" s="1"/>
      <c r="BX26" s="1"/>
      <c r="BY26" s="1"/>
      <c r="BZ26" s="1"/>
      <c r="CA26" s="1"/>
      <c r="CB26" s="1"/>
      <c r="CC26" s="1"/>
      <c r="CD26" s="1"/>
      <c r="CE26" s="79"/>
      <c r="CK26" s="81"/>
    </row>
    <row r="27" spans="1:85" ht="18" customHeight="1">
      <c r="A27" s="81"/>
      <c r="E27" s="79"/>
      <c r="H27" s="1"/>
      <c r="L27" s="1"/>
      <c r="M27" s="1"/>
      <c r="AA27" s="79"/>
      <c r="AB27" s="1"/>
      <c r="AG27" s="1"/>
      <c r="AH27" s="1"/>
      <c r="AU27" s="1"/>
      <c r="AV27" s="1"/>
      <c r="AY27" s="1"/>
      <c r="AZ27" s="1"/>
      <c r="BA27" s="1"/>
      <c r="BB27" s="1"/>
      <c r="BC27" s="1"/>
      <c r="BO27" s="79"/>
      <c r="BS27" s="79"/>
      <c r="BV27" s="1"/>
      <c r="BW27" s="1"/>
      <c r="BX27" s="1"/>
      <c r="BZ27" s="1"/>
      <c r="CA27" s="1"/>
      <c r="CE27" s="79"/>
      <c r="CG27" s="245" t="s">
        <v>11</v>
      </c>
    </row>
    <row r="28" spans="1:89" ht="18" customHeight="1">
      <c r="A28" s="81"/>
      <c r="E28" s="1"/>
      <c r="AA28" s="79"/>
      <c r="AB28" s="105">
        <v>1</v>
      </c>
      <c r="AG28" s="1"/>
      <c r="AH28" s="1"/>
      <c r="AM28" s="80"/>
      <c r="AV28" s="1"/>
      <c r="AW28" s="1"/>
      <c r="AX28" s="1"/>
      <c r="AZ28" s="1"/>
      <c r="BA28" s="1"/>
      <c r="BB28" s="1"/>
      <c r="BD28" s="105">
        <v>3</v>
      </c>
      <c r="BG28" s="105">
        <v>4</v>
      </c>
      <c r="BO28" s="1"/>
      <c r="BS28" s="79"/>
      <c r="BU28" s="105">
        <v>5</v>
      </c>
      <c r="BX28" s="1"/>
      <c r="CE28" s="1"/>
      <c r="CK28" s="81"/>
    </row>
    <row r="29" spans="2:88" ht="18" customHeight="1">
      <c r="B29" s="81"/>
      <c r="E29" s="1"/>
      <c r="H29" s="1"/>
      <c r="I29" s="1"/>
      <c r="J29" s="1"/>
      <c r="K29" s="1"/>
      <c r="L29" s="1"/>
      <c r="M29" s="1"/>
      <c r="N29" s="1"/>
      <c r="X29" s="1"/>
      <c r="Y29" s="1"/>
      <c r="AA29" s="1"/>
      <c r="AB29" s="1"/>
      <c r="AC29" s="1"/>
      <c r="AE29" s="1"/>
      <c r="AF29" s="1"/>
      <c r="AN29" s="1"/>
      <c r="AQ29" s="79"/>
      <c r="AX29" s="1"/>
      <c r="AY29" s="1"/>
      <c r="AZ29" s="1"/>
      <c r="BA29" s="1"/>
      <c r="BB29" s="1"/>
      <c r="BC29" s="1"/>
      <c r="BD29" s="1"/>
      <c r="BE29" s="1"/>
      <c r="BF29" s="1"/>
      <c r="BG29" s="1"/>
      <c r="BI29" s="1"/>
      <c r="BJ29" s="1"/>
      <c r="BL29" s="1"/>
      <c r="BN29" s="1"/>
      <c r="BO29" s="1"/>
      <c r="BP29" s="1"/>
      <c r="BQ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1"/>
    </row>
    <row r="30" spans="5:83" ht="18" customHeight="1">
      <c r="E30" s="1"/>
      <c r="AA30" s="1"/>
      <c r="AE30" s="105">
        <v>2</v>
      </c>
      <c r="AF30" s="1"/>
      <c r="AX30" s="1"/>
      <c r="AZ30" s="1"/>
      <c r="BA30" s="1"/>
      <c r="BC30" s="1"/>
      <c r="BD30" s="1"/>
      <c r="BO30" s="1"/>
      <c r="BR30" s="1"/>
      <c r="BS30" s="1"/>
      <c r="BT30" s="1"/>
      <c r="CE30" s="1"/>
    </row>
    <row r="31" spans="5:83" ht="18" customHeight="1">
      <c r="E31" s="82" t="s">
        <v>10</v>
      </c>
      <c r="X31" s="1"/>
      <c r="Z31" s="1"/>
      <c r="AA31" s="1"/>
      <c r="AC31" s="1"/>
      <c r="AD31" s="1"/>
      <c r="AF31" s="1"/>
      <c r="AJ31" s="1"/>
      <c r="AX31" s="1"/>
      <c r="AY31" s="1"/>
      <c r="BB31" s="1"/>
      <c r="BC31" s="1"/>
      <c r="BD31" s="1"/>
      <c r="BH31" s="217" t="s">
        <v>60</v>
      </c>
      <c r="CE31" s="1"/>
    </row>
    <row r="32" spans="3:87" ht="18" customHeight="1">
      <c r="C32" s="82"/>
      <c r="Y32" s="1"/>
      <c r="AA32" s="1"/>
      <c r="AB32" s="1"/>
      <c r="AC32" s="1"/>
      <c r="AI32" s="1"/>
      <c r="AJ32" s="1"/>
      <c r="AK32" s="1"/>
      <c r="AL32" s="1"/>
      <c r="AM32" s="1"/>
      <c r="AN32" s="1"/>
      <c r="AP32" s="1"/>
      <c r="AQ32" s="79"/>
      <c r="AR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CI32" s="83"/>
    </row>
    <row r="33" spans="3:87" ht="18" customHeight="1">
      <c r="C33" s="82"/>
      <c r="I33" s="1"/>
      <c r="K33" s="1"/>
      <c r="Y33" s="1"/>
      <c r="Z33" s="1"/>
      <c r="AA33" s="1"/>
      <c r="AB33" s="1"/>
      <c r="AC33" s="1"/>
      <c r="AL33" s="1"/>
      <c r="AU33" s="1"/>
      <c r="BC33" s="1"/>
      <c r="BD33" s="1"/>
      <c r="BE33" s="1"/>
      <c r="BF33" s="1"/>
      <c r="CI33" s="83"/>
    </row>
    <row r="34" spans="3:87" ht="18" customHeight="1">
      <c r="C34" s="82"/>
      <c r="I34" s="84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Q34" s="1"/>
      <c r="AV34" s="1"/>
      <c r="AX34" s="1"/>
      <c r="AY34" s="1"/>
      <c r="AZ34" s="1"/>
      <c r="BC34" s="1"/>
      <c r="BF34" s="1"/>
      <c r="CB34" s="1"/>
      <c r="CI34" s="83"/>
    </row>
    <row r="35" spans="9:62" ht="18" customHeight="1">
      <c r="I35" s="1"/>
      <c r="J35" s="1"/>
      <c r="O35" s="1"/>
      <c r="P35" s="1"/>
      <c r="Q35" s="1"/>
      <c r="R35" s="1"/>
      <c r="X35" s="1"/>
      <c r="Y35" s="1"/>
      <c r="Z35" s="1"/>
      <c r="AA35" s="1"/>
      <c r="AB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T35" s="1"/>
      <c r="AW35" s="1"/>
      <c r="AX35" s="1"/>
      <c r="AY35" s="1"/>
      <c r="AZ35" s="1"/>
      <c r="BA35" s="1"/>
      <c r="BB35" s="1"/>
      <c r="BI35" s="1"/>
      <c r="BJ35" s="1"/>
    </row>
    <row r="36" spans="8:59" ht="18" customHeight="1">
      <c r="H36" s="1"/>
      <c r="I36" s="1"/>
      <c r="O36" s="1"/>
      <c r="P36" s="1"/>
      <c r="Q36" s="1"/>
      <c r="R36" s="1"/>
      <c r="AV36" s="1"/>
      <c r="AW36" s="1"/>
      <c r="AY36" s="1"/>
      <c r="BG36" s="1"/>
    </row>
    <row r="37" spans="7:49" ht="18" customHeight="1">
      <c r="G37" s="1"/>
      <c r="J37" s="1"/>
      <c r="K37" s="1"/>
      <c r="O37" s="1"/>
      <c r="P37" s="1"/>
      <c r="Q37" s="1"/>
      <c r="R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6:48" ht="18" customHeight="1">
      <c r="F38" s="1"/>
      <c r="H38" s="1"/>
      <c r="I38" s="1"/>
      <c r="J38" s="1"/>
      <c r="O38" s="1"/>
      <c r="P38" s="1"/>
      <c r="Q38" s="1"/>
      <c r="R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5:48" ht="18" customHeight="1"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Z41" s="1"/>
      <c r="CJ41" s="81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87" t="s">
        <v>26</v>
      </c>
      <c r="C47" s="88" t="s">
        <v>32</v>
      </c>
      <c r="D47" s="88" t="s">
        <v>33</v>
      </c>
      <c r="E47" s="88" t="s">
        <v>34</v>
      </c>
      <c r="F47" s="90" t="s">
        <v>35</v>
      </c>
      <c r="G47" s="218"/>
      <c r="H47" s="218"/>
      <c r="I47" s="218"/>
      <c r="J47" s="219" t="s">
        <v>64</v>
      </c>
      <c r="K47" s="218"/>
      <c r="L47" s="218"/>
      <c r="M47" s="220"/>
      <c r="BN47" s="87" t="s">
        <v>26</v>
      </c>
      <c r="BO47" s="88" t="s">
        <v>32</v>
      </c>
      <c r="BP47" s="88" t="s">
        <v>33</v>
      </c>
      <c r="BQ47" s="88" t="s">
        <v>34</v>
      </c>
      <c r="BR47" s="90" t="s">
        <v>35</v>
      </c>
      <c r="BS47" s="218"/>
      <c r="BT47" s="218"/>
      <c r="BU47" s="301" t="s">
        <v>64</v>
      </c>
      <c r="BV47" s="301"/>
      <c r="BW47" s="218"/>
      <c r="BX47" s="218"/>
      <c r="BY47" s="89"/>
      <c r="BZ47" s="88" t="s">
        <v>26</v>
      </c>
      <c r="CA47" s="88" t="s">
        <v>32</v>
      </c>
      <c r="CB47" s="88" t="s">
        <v>33</v>
      </c>
      <c r="CC47" s="88" t="s">
        <v>34</v>
      </c>
      <c r="CD47" s="90" t="s">
        <v>35</v>
      </c>
      <c r="CE47" s="218"/>
      <c r="CF47" s="218"/>
      <c r="CG47" s="301" t="s">
        <v>64</v>
      </c>
      <c r="CH47" s="301"/>
      <c r="CI47" s="218"/>
      <c r="CJ47" s="220"/>
    </row>
    <row r="48" spans="2:88" ht="21" customHeight="1" thickTop="1">
      <c r="B48" s="91"/>
      <c r="C48" s="24"/>
      <c r="D48" s="24"/>
      <c r="E48" s="24"/>
      <c r="F48" s="279" t="s">
        <v>3</v>
      </c>
      <c r="G48" s="279"/>
      <c r="H48" s="279"/>
      <c r="I48" s="279"/>
      <c r="J48" s="24"/>
      <c r="K48" s="24"/>
      <c r="L48" s="24"/>
      <c r="M48" s="25"/>
      <c r="AA48" s="75"/>
      <c r="AB48" s="75"/>
      <c r="AC48" s="75"/>
      <c r="BN48" s="91"/>
      <c r="BO48" s="24"/>
      <c r="BP48" s="24"/>
      <c r="BQ48" s="24"/>
      <c r="BR48" s="24"/>
      <c r="BS48" s="23" t="s">
        <v>3</v>
      </c>
      <c r="BT48" s="24"/>
      <c r="BU48" s="24"/>
      <c r="BV48" s="24"/>
      <c r="BW48" s="24"/>
      <c r="BX48" s="24"/>
      <c r="BY48" s="221"/>
      <c r="BZ48" s="24"/>
      <c r="CA48" s="24"/>
      <c r="CB48" s="24"/>
      <c r="CC48" s="24"/>
      <c r="CD48" s="24"/>
      <c r="CE48" s="23" t="s">
        <v>65</v>
      </c>
      <c r="CF48" s="24"/>
      <c r="CG48" s="24"/>
      <c r="CH48" s="24"/>
      <c r="CI48" s="24"/>
      <c r="CJ48" s="25"/>
    </row>
    <row r="49" spans="2:88" ht="21" customHeight="1">
      <c r="B49" s="92"/>
      <c r="C49" s="93"/>
      <c r="D49" s="93"/>
      <c r="E49" s="93"/>
      <c r="F49" s="222"/>
      <c r="G49" s="230"/>
      <c r="H49" s="231"/>
      <c r="I49" s="231"/>
      <c r="J49" s="231"/>
      <c r="K49" s="231"/>
      <c r="M49" s="223"/>
      <c r="BN49" s="92"/>
      <c r="BO49" s="93"/>
      <c r="BP49" s="93"/>
      <c r="BQ49" s="93"/>
      <c r="BR49" s="222"/>
      <c r="BS49" s="230"/>
      <c r="BT49" s="231"/>
      <c r="BU49" s="231"/>
      <c r="BV49" s="231"/>
      <c r="BW49" s="231"/>
      <c r="BX49" s="249"/>
      <c r="BY49" s="251"/>
      <c r="BZ49" s="93"/>
      <c r="CA49" s="93"/>
      <c r="CB49" s="93"/>
      <c r="CC49" s="93"/>
      <c r="CD49" s="222"/>
      <c r="CE49" s="230"/>
      <c r="CF49" s="231"/>
      <c r="CG49" s="231"/>
      <c r="CH49" s="231"/>
      <c r="CI49" s="231"/>
      <c r="CJ49" s="239"/>
    </row>
    <row r="50" spans="2:88" ht="21" customHeight="1">
      <c r="B50" s="106">
        <v>1</v>
      </c>
      <c r="C50" s="97">
        <v>18.329</v>
      </c>
      <c r="D50" s="95">
        <v>46</v>
      </c>
      <c r="E50" s="96">
        <f>C50+D50*0.001</f>
        <v>18.375</v>
      </c>
      <c r="F50" s="204" t="s">
        <v>62</v>
      </c>
      <c r="G50" s="232" t="s">
        <v>79</v>
      </c>
      <c r="H50" s="75"/>
      <c r="I50" s="75"/>
      <c r="J50" s="75"/>
      <c r="K50" s="75"/>
      <c r="M50" s="223"/>
      <c r="AS50" s="85" t="s">
        <v>23</v>
      </c>
      <c r="BN50" s="237">
        <v>3</v>
      </c>
      <c r="BO50" s="238">
        <v>18.602</v>
      </c>
      <c r="BP50" s="95">
        <v>-49</v>
      </c>
      <c r="BQ50" s="96">
        <f>BO50+BP50*0.001</f>
        <v>18.553</v>
      </c>
      <c r="BR50" s="204" t="s">
        <v>62</v>
      </c>
      <c r="BS50" s="232" t="s">
        <v>83</v>
      </c>
      <c r="BT50" s="75"/>
      <c r="BU50" s="75"/>
      <c r="BV50" s="75"/>
      <c r="BW50" s="75"/>
      <c r="BX50" s="75"/>
      <c r="BY50" s="224"/>
      <c r="BZ50" s="93"/>
      <c r="CA50" s="93"/>
      <c r="CB50" s="93"/>
      <c r="CC50" s="99"/>
      <c r="CD50" s="222"/>
      <c r="CE50" s="233"/>
      <c r="CF50" s="75"/>
      <c r="CG50" s="75"/>
      <c r="CH50" s="75"/>
      <c r="CI50" s="75"/>
      <c r="CJ50" s="223"/>
    </row>
    <row r="51" spans="2:88" ht="21" customHeight="1">
      <c r="B51" s="92"/>
      <c r="C51" s="93"/>
      <c r="D51" s="93"/>
      <c r="E51" s="99"/>
      <c r="F51" s="222"/>
      <c r="G51" s="233"/>
      <c r="H51" s="75"/>
      <c r="I51" s="75"/>
      <c r="J51" s="75"/>
      <c r="K51" s="75"/>
      <c r="M51" s="223"/>
      <c r="AS51" s="76" t="s">
        <v>24</v>
      </c>
      <c r="BN51" s="92"/>
      <c r="BO51" s="93"/>
      <c r="BP51" s="93"/>
      <c r="BQ51" s="99"/>
      <c r="BR51" s="222"/>
      <c r="BS51" s="232" t="s">
        <v>82</v>
      </c>
      <c r="BT51" s="75"/>
      <c r="BU51" s="75"/>
      <c r="BV51" s="75"/>
      <c r="BW51" s="75"/>
      <c r="BX51" s="38"/>
      <c r="BY51" s="224"/>
      <c r="BZ51" s="250">
        <v>5</v>
      </c>
      <c r="CA51" s="97">
        <v>18.94</v>
      </c>
      <c r="CB51" s="95">
        <v>51</v>
      </c>
      <c r="CC51" s="96">
        <f>CA51+CB51*0.001</f>
        <v>18.991</v>
      </c>
      <c r="CD51" s="204" t="s">
        <v>62</v>
      </c>
      <c r="CE51" s="232" t="s">
        <v>80</v>
      </c>
      <c r="CF51" s="75"/>
      <c r="CG51" s="75"/>
      <c r="CH51" s="75"/>
      <c r="CI51" s="75"/>
      <c r="CJ51" s="240"/>
    </row>
    <row r="52" spans="2:88" ht="21" customHeight="1">
      <c r="B52" s="237">
        <v>2</v>
      </c>
      <c r="C52" s="94">
        <v>18.356</v>
      </c>
      <c r="D52" s="95">
        <v>53</v>
      </c>
      <c r="E52" s="96">
        <f>C52+D52*0.001</f>
        <v>18.409000000000002</v>
      </c>
      <c r="F52" s="204" t="s">
        <v>62</v>
      </c>
      <c r="G52" s="226" t="s">
        <v>91</v>
      </c>
      <c r="H52" s="75"/>
      <c r="I52" s="75"/>
      <c r="J52" s="75"/>
      <c r="K52" s="75"/>
      <c r="M52" s="223"/>
      <c r="AS52" s="76" t="s">
        <v>25</v>
      </c>
      <c r="BN52" s="237">
        <v>4</v>
      </c>
      <c r="BO52" s="238">
        <v>18.629</v>
      </c>
      <c r="BP52" s="95">
        <v>-51</v>
      </c>
      <c r="BQ52" s="96">
        <f>BO52+BP52*0.001</f>
        <v>18.578000000000003</v>
      </c>
      <c r="BR52" s="204" t="s">
        <v>62</v>
      </c>
      <c r="BS52" s="226" t="s">
        <v>92</v>
      </c>
      <c r="BT52" s="75"/>
      <c r="BU52" s="75"/>
      <c r="BV52" s="75"/>
      <c r="BW52" s="75"/>
      <c r="BX52" s="75"/>
      <c r="BY52" s="224"/>
      <c r="BZ52" s="93"/>
      <c r="CA52" s="93"/>
      <c r="CB52" s="93"/>
      <c r="CC52" s="99"/>
      <c r="CD52" s="222"/>
      <c r="CE52" s="232" t="s">
        <v>81</v>
      </c>
      <c r="CF52" s="75"/>
      <c r="CG52" s="75"/>
      <c r="CH52" s="75"/>
      <c r="CI52" s="75"/>
      <c r="CJ52" s="223"/>
    </row>
    <row r="53" spans="2:88" ht="21" customHeight="1" thickBot="1">
      <c r="B53" s="100"/>
      <c r="C53" s="101"/>
      <c r="D53" s="102"/>
      <c r="E53" s="102"/>
      <c r="F53" s="104"/>
      <c r="G53" s="227"/>
      <c r="H53" s="234"/>
      <c r="I53" s="235"/>
      <c r="J53" s="236"/>
      <c r="K53" s="236"/>
      <c r="L53" s="228"/>
      <c r="M53" s="229"/>
      <c r="AD53" s="2"/>
      <c r="AE53" s="3"/>
      <c r="BH53" s="3"/>
      <c r="BN53" s="100"/>
      <c r="BO53" s="101"/>
      <c r="BP53" s="102"/>
      <c r="BQ53" s="102"/>
      <c r="BR53" s="104"/>
      <c r="BS53" s="227"/>
      <c r="BT53" s="234"/>
      <c r="BU53" s="235"/>
      <c r="BV53" s="236"/>
      <c r="BW53" s="236"/>
      <c r="BX53" s="236"/>
      <c r="BY53" s="225"/>
      <c r="BZ53" s="103"/>
      <c r="CA53" s="101"/>
      <c r="CB53" s="102"/>
      <c r="CC53" s="102"/>
      <c r="CD53" s="104"/>
      <c r="CE53" s="227"/>
      <c r="CF53" s="234"/>
      <c r="CG53" s="235"/>
      <c r="CH53" s="236"/>
      <c r="CI53" s="236"/>
      <c r="CJ53" s="24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9A7" sheet="1" objects="1" scenarios="1"/>
  <mergeCells count="27">
    <mergeCell ref="BL8:BM8"/>
    <mergeCell ref="CG47:CH47"/>
    <mergeCell ref="BU47:BV47"/>
    <mergeCell ref="F48:I48"/>
    <mergeCell ref="T2:Y2"/>
    <mergeCell ref="BL2:BQ2"/>
    <mergeCell ref="P3:Q3"/>
    <mergeCell ref="X3:Y3"/>
    <mergeCell ref="BT3:BU3"/>
    <mergeCell ref="AB3:AC3"/>
    <mergeCell ref="BL3:BM3"/>
    <mergeCell ref="X7:Y7"/>
    <mergeCell ref="X8:Y8"/>
    <mergeCell ref="BL6:BM6"/>
    <mergeCell ref="BL7:BM7"/>
    <mergeCell ref="BH3:BI3"/>
    <mergeCell ref="BH4:BI4"/>
    <mergeCell ref="AB4:AC4"/>
    <mergeCell ref="T3:U3"/>
    <mergeCell ref="T4:U4"/>
    <mergeCell ref="T6:U6"/>
    <mergeCell ref="T7:U7"/>
    <mergeCell ref="BP3:BQ3"/>
    <mergeCell ref="BP4:BQ4"/>
    <mergeCell ref="BP6:BQ6"/>
    <mergeCell ref="BP7:BQ7"/>
    <mergeCell ref="X6:Y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0:K11 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2015-04-20T12:32:34Z</cp:lastPrinted>
  <dcterms:created xsi:type="dcterms:W3CDTF">2003-01-10T15:39:03Z</dcterms:created>
  <dcterms:modified xsi:type="dcterms:W3CDTF">2015-10-20T08:40:26Z</dcterms:modified>
  <cp:category/>
  <cp:version/>
  <cp:contentType/>
  <cp:contentStatus/>
</cp:coreProperties>
</file>