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150" windowHeight="7605" activeTab="1"/>
  </bookViews>
  <sheets>
    <sheet name="titul" sheetId="1" r:id="rId1"/>
    <sheet name="Vápenná" sheetId="2" r:id="rId2"/>
  </sheets>
  <definedNames/>
  <calcPr fullCalcOnLoad="1"/>
</workbook>
</file>

<file path=xl/sharedStrings.xml><?xml version="1.0" encoding="utf-8"?>
<sst xmlns="http://schemas.openxmlformats.org/spreadsheetml/2006/main" count="213" uniqueCount="127">
  <si>
    <t>S P</t>
  </si>
  <si>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</si>
  <si>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</si>
  <si>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</si>
  <si>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</si>
  <si>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</si>
  <si>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</si>
  <si>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</si>
  <si>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</si>
  <si>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</si>
  <si>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</si>
  <si>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</si>
  <si>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</si>
  <si>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</si>
  <si>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</si>
  <si>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00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</si>
  <si>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</si>
  <si>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</si>
  <si>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</si>
  <si>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</si>
  <si>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</si>
  <si>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</si>
  <si>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</si>
  <si>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</si>
  <si>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</si>
  <si>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EZ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</si>
  <si>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</si>
  <si>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</si>
  <si>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</si>
  <si>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</si>
  <si>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</si>
  <si>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</si>
  <si>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</si>
  <si>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</si>
  <si>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</si>
  <si>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</si>
  <si>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</si>
  <si>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</si>
  <si>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</si>
  <si>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Hlavní  staniční  kolej</t>
  </si>
  <si>
    <t>JPg</t>
  </si>
  <si>
    <t>elm.</t>
  </si>
  <si>
    <t>ručně</t>
  </si>
  <si>
    <t>Vjezd - odjezd - průjezd</t>
  </si>
  <si>
    <t>ústřední stavědlo,  bez kolejových obvodů</t>
  </si>
  <si>
    <t>Reléový  poloautoblok</t>
  </si>
  <si>
    <t>bez kontroly volnosti tratě</t>
  </si>
  <si>
    <t>Kód : 4</t>
  </si>
  <si>
    <t>Směr  :  Lipová Lázně</t>
  </si>
  <si>
    <t>Směr  :  Žulová</t>
  </si>
  <si>
    <t>seřaďovacích</t>
  </si>
  <si>
    <t>návěstidel</t>
  </si>
  <si>
    <t>L Z</t>
  </si>
  <si>
    <t>Zabezpečovací zařízení neumožňuje současné vlakové cesty</t>
  </si>
  <si>
    <t>vyjma současných odjezdů</t>
  </si>
  <si>
    <t>Vk 2</t>
  </si>
  <si>
    <t>( RVk1 / RVk2 / 6 )</t>
  </si>
  <si>
    <t>R1</t>
  </si>
  <si>
    <t>R2</t>
  </si>
  <si>
    <t>RVk 2</t>
  </si>
  <si>
    <t>RVk 1</t>
  </si>
  <si>
    <t>LVk 1</t>
  </si>
  <si>
    <t>LVk 2</t>
  </si>
  <si>
    <t>Vk 1</t>
  </si>
  <si>
    <t>00  //  80</t>
  </si>
  <si>
    <t>L2</t>
  </si>
  <si>
    <t>L1</t>
  </si>
  <si>
    <t>Výpravčí  -  1 §)</t>
  </si>
  <si>
    <t>Výhybkář  -  1 *)</t>
  </si>
  <si>
    <t>R 1</t>
  </si>
  <si>
    <t>L 1</t>
  </si>
  <si>
    <t>L 2</t>
  </si>
  <si>
    <t>R 2</t>
  </si>
  <si>
    <t>Km  9,855</t>
  </si>
  <si>
    <t>bez zabezpečení</t>
  </si>
  <si>
    <t>0,328  vl.</t>
  </si>
  <si>
    <t>0,326  vl.</t>
  </si>
  <si>
    <t>0,026  vl.</t>
  </si>
  <si>
    <t>0,222  vl.</t>
  </si>
  <si>
    <t>( LVk 2 )</t>
  </si>
  <si>
    <t xml:space="preserve">L Z </t>
  </si>
  <si>
    <t>skupinová odjezdová návěstidla s rychlostní návěstní soustavou</t>
  </si>
  <si>
    <t>KANGO</t>
  </si>
  <si>
    <t>Trať :</t>
  </si>
  <si>
    <t>Ev. č. :</t>
  </si>
  <si>
    <t>Kód :  11 / 0</t>
  </si>
  <si>
    <t>Výprava vlaků s přepravou cestujících návěstí Odjezd</t>
  </si>
  <si>
    <t>Zjišťování</t>
  </si>
  <si>
    <t>výpravčí  //</t>
  </si>
  <si>
    <t>zast. - 00  //  80</t>
  </si>
  <si>
    <t>konce  vlaku</t>
  </si>
  <si>
    <t>doprovod N vlaku prostřednictvím RDST</t>
  </si>
  <si>
    <t>proj. - 00</t>
  </si>
  <si>
    <t>Dopravní  koleje</t>
  </si>
  <si>
    <t>Nástupiště  u  koleje</t>
  </si>
  <si>
    <t>č. II,  úrovňové, jednostranné</t>
  </si>
  <si>
    <t>č. I,  úrovňové, jednostranné</t>
  </si>
  <si>
    <t>§ ) = obsazení v době stanovené  "Rozkazem o výluce dopravní služby "</t>
  </si>
  <si>
    <t>( Vk 2 / 7 )</t>
  </si>
  <si>
    <t>( Vk 1 / 5 )</t>
  </si>
  <si>
    <t>Vlečka č.:</t>
  </si>
  <si>
    <t xml:space="preserve">výměnový zámek v závislosti na LVk 1 a v.č. 8 </t>
  </si>
  <si>
    <t>( LVk 1 / 8 / L 2 )</t>
  </si>
  <si>
    <t>0,052  vl.</t>
  </si>
  <si>
    <t>výměnový zámek v závislosti na LVk 1 a v.č. L 2</t>
  </si>
  <si>
    <t>bez zabezpečení, základní poloha na kusou kolej</t>
  </si>
  <si>
    <t>výměnový zámek v závislosti na Vk 1</t>
  </si>
  <si>
    <t>výměnový zámek v závislosti na Vk 2</t>
  </si>
  <si>
    <t>T E S T  -  A</t>
  </si>
  <si>
    <t>6273 - UP zrušeno</t>
  </si>
  <si>
    <t>* ) = společné pracoviště s určenou ŽST, obsazení v době stanovené rozvrhem služby. V době nepřítomnosti přebírá jeho povinnosti výpravčí.</t>
  </si>
  <si>
    <t>EZ v DK</t>
  </si>
  <si>
    <t>výměnový zámek, klíč Vk 1 / 5 držen v EMZ v DK</t>
  </si>
  <si>
    <t>výměnový zámek, klíč Vk 2 / 7 držen v EMZ v kolejišti</t>
  </si>
  <si>
    <t>Konec vlakové cesty</t>
  </si>
  <si>
    <t>u koleje</t>
  </si>
  <si>
    <t>č. 1, 2</t>
  </si>
  <si>
    <t>č. 3</t>
  </si>
  <si>
    <t>vým. zámek, klíč RVk1 / RVk2 / 6 držen v EMZ v kolejišti</t>
  </si>
  <si>
    <t>Obvod  vleček</t>
  </si>
  <si>
    <t>Odj. -  skupinová</t>
  </si>
  <si>
    <t>Stanice bez</t>
  </si>
  <si>
    <t>vým. zámek, klíč LVk 1 / 8 / L 2 držen v EMZ v kolejišti</t>
  </si>
  <si>
    <t>( přechod v km 9,832 a 9,868 )</t>
  </si>
  <si>
    <t>X. / 2015</t>
  </si>
  <si>
    <t>č. 1</t>
  </si>
  <si>
    <t>č.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</si>
</sst>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88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4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sz val="11"/>
      <color indexed="14"/>
      <name val="Arial"/>
      <family val="2"/>
    </font>
    <font>
      <sz val="12"/>
      <color indexed="14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2" fillId="0" borderId="0" xfId="48" applyFont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6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1" fillId="0" borderId="2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48" applyFont="1" applyFill="1" applyBorder="1" applyAlignment="1">
      <alignment horizontal="center" vertical="center"/>
      <protection/>
    </xf>
    <xf numFmtId="49" fontId="1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1" fillId="0" borderId="0" xfId="48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8" fillId="0" borderId="44" xfId="0" applyNumberFormat="1" applyFont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164" fontId="26" fillId="0" borderId="4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right" vertical="top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64" fontId="26" fillId="0" borderId="4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indent="1"/>
    </xf>
    <xf numFmtId="0" fontId="0" fillId="0" borderId="32" xfId="0" applyFont="1" applyBorder="1" applyAlignment="1">
      <alignment/>
    </xf>
    <xf numFmtId="164" fontId="0" fillId="0" borderId="4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 vertical="top"/>
    </xf>
    <xf numFmtId="0" fontId="33" fillId="0" borderId="43" xfId="0" applyNumberFormat="1" applyFont="1" applyBorder="1" applyAlignment="1">
      <alignment horizontal="center" vertical="center"/>
    </xf>
    <xf numFmtId="49" fontId="14" fillId="0" borderId="0" xfId="48" applyNumberFormat="1" applyFont="1" applyBorder="1" applyAlignment="1">
      <alignment horizontal="center" vertical="center"/>
      <protection/>
    </xf>
    <xf numFmtId="0" fontId="10" fillId="36" borderId="38" xfId="48" applyFont="1" applyFill="1" applyBorder="1" applyAlignment="1">
      <alignment horizontal="center" vertical="center"/>
      <protection/>
    </xf>
    <xf numFmtId="0" fontId="31" fillId="0" borderId="43" xfId="0" applyNumberFormat="1" applyFont="1" applyBorder="1" applyAlignment="1">
      <alignment horizontal="center" vertical="center"/>
    </xf>
    <xf numFmtId="0" fontId="31" fillId="0" borderId="44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33" fillId="0" borderId="44" xfId="0" applyNumberFormat="1" applyFont="1" applyBorder="1" applyAlignment="1">
      <alignment horizontal="center" vertical="center"/>
    </xf>
    <xf numFmtId="0" fontId="7" fillId="37" borderId="5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10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2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5" xfId="48" applyFont="1" applyFill="1" applyBorder="1" applyAlignment="1" quotePrefix="1">
      <alignment vertical="center"/>
      <protection/>
    </xf>
    <xf numFmtId="164" fontId="0" fillId="37" borderId="55" xfId="48" applyNumberFormat="1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25" xfId="48" applyFont="1" applyFill="1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58" xfId="48" applyFont="1" applyBorder="1">
      <alignment/>
      <protection/>
    </xf>
    <xf numFmtId="0" fontId="0" fillId="37" borderId="26" xfId="48" applyFill="1" applyBorder="1" applyAlignment="1">
      <alignment vertical="center"/>
      <protection/>
    </xf>
    <xf numFmtId="0" fontId="0" fillId="0" borderId="11" xfId="48" applyFont="1" applyBorder="1">
      <alignment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0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0" xfId="48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0" xfId="48" applyFont="1">
      <alignment/>
      <protection/>
    </xf>
    <xf numFmtId="0" fontId="23" fillId="0" borderId="0" xfId="48" applyFont="1" applyBorder="1" applyAlignment="1">
      <alignment horizontal="center" vertical="center"/>
      <protection/>
    </xf>
    <xf numFmtId="164" fontId="24" fillId="0" borderId="0" xfId="48" applyNumberFormat="1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/>
      <protection/>
    </xf>
    <xf numFmtId="0" fontId="0" fillId="0" borderId="0" xfId="48" applyFont="1" applyFill="1" applyBorder="1">
      <alignment/>
      <protection/>
    </xf>
    <xf numFmtId="0" fontId="0" fillId="0" borderId="0" xfId="48" applyFill="1">
      <alignment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0" fillId="0" borderId="62" xfId="48" applyFont="1" applyBorder="1">
      <alignment/>
      <protection/>
    </xf>
    <xf numFmtId="0" fontId="0" fillId="0" borderId="28" xfId="48" applyFont="1" applyBorder="1">
      <alignment/>
      <protection/>
    </xf>
    <xf numFmtId="0" fontId="0" fillId="0" borderId="6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10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25" xfId="48" applyFont="1" applyFill="1" applyBorder="1" applyAlignment="1">
      <alignment vertical="center"/>
      <protection/>
    </xf>
    <xf numFmtId="0" fontId="10" fillId="36" borderId="39" xfId="48" applyFont="1" applyFill="1" applyBorder="1" applyAlignment="1">
      <alignment horizontal="center" vertical="center"/>
      <protection/>
    </xf>
    <xf numFmtId="0" fontId="10" fillId="36" borderId="16" xfId="48" applyFont="1" applyFill="1" applyBorder="1" applyAlignment="1">
      <alignment horizontal="center" vertical="center"/>
      <protection/>
    </xf>
    <xf numFmtId="0" fontId="0" fillId="37" borderId="2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5" xfId="48" applyNumberFormat="1" applyFont="1" applyBorder="1" applyAlignment="1">
      <alignment vertical="center"/>
      <protection/>
    </xf>
    <xf numFmtId="164" fontId="0" fillId="0" borderId="44" xfId="48" applyNumberFormat="1" applyFont="1" applyBorder="1" applyAlignment="1">
      <alignment vertical="center"/>
      <protection/>
    </xf>
    <xf numFmtId="164" fontId="0" fillId="0" borderId="44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37" fillId="0" borderId="45" xfId="48" applyNumberFormat="1" applyFont="1" applyBorder="1" applyAlignment="1">
      <alignment horizontal="center" vertical="center"/>
      <protection/>
    </xf>
    <xf numFmtId="1" fontId="39" fillId="0" borderId="10" xfId="48" applyNumberFormat="1" applyFont="1" applyBorder="1" applyAlignment="1">
      <alignment horizontal="center" vertical="center"/>
      <protection/>
    </xf>
    <xf numFmtId="164" fontId="39" fillId="0" borderId="44" xfId="48" applyNumberFormat="1" applyFont="1" applyBorder="1" applyAlignment="1">
      <alignment horizontal="center" vertical="center"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28" xfId="48" applyNumberFormat="1" applyFont="1" applyBorder="1" applyAlignment="1">
      <alignment vertical="center"/>
      <protection/>
    </xf>
    <xf numFmtId="0" fontId="0" fillId="0" borderId="63" xfId="48" applyFont="1" applyBorder="1" applyAlignment="1">
      <alignment vertical="center"/>
      <protection/>
    </xf>
    <xf numFmtId="0" fontId="0" fillId="37" borderId="30" xfId="48" applyFill="1" applyBorder="1" applyAlignment="1">
      <alignment vertical="center"/>
      <protection/>
    </xf>
    <xf numFmtId="0" fontId="0" fillId="37" borderId="32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49" fontId="0" fillId="0" borderId="44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7" borderId="53" xfId="0" applyFont="1" applyFill="1" applyBorder="1" applyAlignment="1">
      <alignment vertical="center"/>
    </xf>
    <xf numFmtId="0" fontId="0" fillId="37" borderId="69" xfId="0" applyFont="1" applyFill="1" applyBorder="1" applyAlignment="1">
      <alignment vertical="center"/>
    </xf>
    <xf numFmtId="0" fontId="0" fillId="37" borderId="70" xfId="0" applyFont="1" applyFill="1" applyBorder="1" applyAlignment="1">
      <alignment vertical="center"/>
    </xf>
    <xf numFmtId="164" fontId="35" fillId="0" borderId="10" xfId="0" applyNumberFormat="1" applyFont="1" applyBorder="1" applyAlignment="1">
      <alignment horizontal="center" vertical="center"/>
    </xf>
    <xf numFmtId="49" fontId="42" fillId="0" borderId="43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73" xfId="0" applyBorder="1" applyAlignment="1">
      <alignment/>
    </xf>
    <xf numFmtId="164" fontId="38" fillId="0" borderId="44" xfId="48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44" xfId="48" applyNumberFormat="1" applyFont="1" applyFill="1" applyBorder="1" applyAlignment="1">
      <alignment vertical="center"/>
      <protection/>
    </xf>
    <xf numFmtId="0" fontId="0" fillId="0" borderId="0" xfId="48" applyFont="1" applyBorder="1">
      <alignment/>
      <protection/>
    </xf>
    <xf numFmtId="164" fontId="0" fillId="0" borderId="58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10" fillId="0" borderId="0" xfId="48" applyFont="1" applyFill="1" applyBorder="1" applyAlignment="1">
      <alignment horizontal="center" vertical="center"/>
      <protection/>
    </xf>
    <xf numFmtId="0" fontId="13" fillId="36" borderId="65" xfId="48" applyFont="1" applyFill="1" applyBorder="1" applyAlignment="1">
      <alignment horizontal="center" vertical="center"/>
      <protection/>
    </xf>
    <xf numFmtId="0" fontId="13" fillId="36" borderId="65" xfId="48" applyFont="1" applyFill="1" applyBorder="1" applyAlignment="1" quotePrefix="1">
      <alignment horizontal="center" vertical="center"/>
      <protection/>
    </xf>
    <xf numFmtId="0" fontId="10" fillId="36" borderId="75" xfId="48" applyFont="1" applyFill="1" applyBorder="1" applyAlignment="1">
      <alignment horizontal="center" vertical="center"/>
      <protection/>
    </xf>
    <xf numFmtId="0" fontId="10" fillId="36" borderId="76" xfId="48" applyFont="1" applyFill="1" applyBorder="1" applyAlignment="1">
      <alignment horizontal="center" vertical="center"/>
      <protection/>
    </xf>
    <xf numFmtId="0" fontId="10" fillId="36" borderId="77" xfId="48" applyFont="1" applyFill="1" applyBorder="1" applyAlignment="1">
      <alignment horizontal="center" vertical="center"/>
      <protection/>
    </xf>
    <xf numFmtId="0" fontId="26" fillId="0" borderId="11" xfId="47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26" fillId="0" borderId="10" xfId="47" applyFont="1" applyBorder="1" applyAlignment="1">
      <alignment horizontal="center" vertical="center"/>
      <protection/>
    </xf>
    <xf numFmtId="0" fontId="18" fillId="0" borderId="11" xfId="48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8" fillId="0" borderId="10" xfId="48" applyFont="1" applyBorder="1" applyAlignment="1">
      <alignment horizontal="center" vertical="center"/>
      <protection/>
    </xf>
    <xf numFmtId="0" fontId="21" fillId="0" borderId="11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10" xfId="48" applyFont="1" applyBorder="1" applyAlignment="1">
      <alignment horizontal="center" vertical="center"/>
      <protection/>
    </xf>
    <xf numFmtId="0" fontId="10" fillId="35" borderId="15" xfId="0" applyFont="1" applyFill="1" applyBorder="1" applyAlignment="1">
      <alignment horizontal="center" vertical="center"/>
    </xf>
    <xf numFmtId="164" fontId="35" fillId="0" borderId="11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44" fontId="9" fillId="34" borderId="78" xfId="39" applyFont="1" applyFill="1" applyBorder="1" applyAlignment="1">
      <alignment horizontal="center" vertical="center"/>
    </xf>
    <xf numFmtId="44" fontId="9" fillId="34" borderId="74" xfId="3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34" borderId="78" xfId="0" applyFont="1" applyFill="1" applyBorder="1" applyAlignment="1">
      <alignment horizontal="center" vertical="center"/>
    </xf>
    <xf numFmtId="0" fontId="11" fillId="34" borderId="7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/>
    </xf>
    <xf numFmtId="0" fontId="0" fillId="34" borderId="79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1" fillId="34" borderId="82" xfId="0" applyFont="1" applyFill="1" applyBorder="1" applyAlignment="1">
      <alignment horizontal="center" vertical="center"/>
    </xf>
    <xf numFmtId="0" fontId="9" fillId="34" borderId="80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/>
    </xf>
    <xf numFmtId="0" fontId="9" fillId="34" borderId="78" xfId="0" applyFont="1" applyFill="1" applyBorder="1" applyAlignment="1">
      <alignment horizontal="center" vertical="center"/>
    </xf>
    <xf numFmtId="0" fontId="9" fillId="34" borderId="79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Vápenná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22</xdr:row>
      <xdr:rowOff>114300</xdr:rowOff>
    </xdr:from>
    <xdr:to>
      <xdr:col>53</xdr:col>
      <xdr:colOff>247650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08900" y="5753100"/>
          <a:ext cx="6591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76</xdr:col>
      <xdr:colOff>495300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4559200" y="666750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4154150" y="6438900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1247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8966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668250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70</xdr:col>
      <xdr:colOff>495300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438900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1247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Vápenná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5396150" y="108966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</xdr:col>
      <xdr:colOff>495300</xdr:colOff>
      <xdr:row>26</xdr:row>
      <xdr:rowOff>0</xdr:rowOff>
    </xdr:from>
    <xdr:to>
      <xdr:col>17</xdr:col>
      <xdr:colOff>266700</xdr:colOff>
      <xdr:row>28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8953500" y="65532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3" name="Oval 1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13411200" y="643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152400</xdr:rowOff>
    </xdr:from>
    <xdr:to>
      <xdr:col>72</xdr:col>
      <xdr:colOff>476250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53073300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25</xdr:row>
      <xdr:rowOff>114300</xdr:rowOff>
    </xdr:from>
    <xdr:to>
      <xdr:col>71</xdr:col>
      <xdr:colOff>247650</xdr:colOff>
      <xdr:row>25</xdr:row>
      <xdr:rowOff>152400</xdr:rowOff>
    </xdr:to>
    <xdr:sp>
      <xdr:nvSpPr>
        <xdr:cNvPr id="27" name="Line 27"/>
        <xdr:cNvSpPr>
          <a:spLocks/>
        </xdr:cNvSpPr>
      </xdr:nvSpPr>
      <xdr:spPr>
        <a:xfrm flipH="1" flipV="1">
          <a:off x="52349400" y="64389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9525</xdr:colOff>
      <xdr:row>36</xdr:row>
      <xdr:rowOff>9525</xdr:rowOff>
    </xdr:from>
    <xdr:to>
      <xdr:col>42</xdr:col>
      <xdr:colOff>752475</xdr:colOff>
      <xdr:row>38</xdr:row>
      <xdr:rowOff>9525</xdr:rowOff>
    </xdr:to>
    <xdr:pic>
      <xdr:nvPicPr>
        <xdr:cNvPr id="3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88487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628650</xdr:colOff>
      <xdr:row>34</xdr:row>
      <xdr:rowOff>76200</xdr:rowOff>
    </xdr:from>
    <xdr:to>
      <xdr:col>45</xdr:col>
      <xdr:colOff>400050</xdr:colOff>
      <xdr:row>34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33013650" y="845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34</xdr:row>
      <xdr:rowOff>0</xdr:rowOff>
    </xdr:from>
    <xdr:to>
      <xdr:col>46</xdr:col>
      <xdr:colOff>476250</xdr:colOff>
      <xdr:row>34</xdr:row>
      <xdr:rowOff>76200</xdr:rowOff>
    </xdr:to>
    <xdr:sp>
      <xdr:nvSpPr>
        <xdr:cNvPr id="34" name="Line 34"/>
        <xdr:cNvSpPr>
          <a:spLocks/>
        </xdr:cNvSpPr>
      </xdr:nvSpPr>
      <xdr:spPr>
        <a:xfrm flipV="1">
          <a:off x="33756600" y="838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31</xdr:row>
      <xdr:rowOff>114300</xdr:rowOff>
    </xdr:from>
    <xdr:to>
      <xdr:col>50</xdr:col>
      <xdr:colOff>495300</xdr:colOff>
      <xdr:row>33</xdr:row>
      <xdr:rowOff>114300</xdr:rowOff>
    </xdr:to>
    <xdr:sp>
      <xdr:nvSpPr>
        <xdr:cNvPr id="35" name="Line 35"/>
        <xdr:cNvSpPr>
          <a:spLocks/>
        </xdr:cNvSpPr>
      </xdr:nvSpPr>
      <xdr:spPr>
        <a:xfrm flipV="1">
          <a:off x="35242500" y="781050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819150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22650450" y="5753100"/>
          <a:ext cx="10010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114300</xdr:rowOff>
    </xdr:from>
    <xdr:to>
      <xdr:col>54</xdr:col>
      <xdr:colOff>476250</xdr:colOff>
      <xdr:row>22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39700200" y="575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152400</xdr:rowOff>
    </xdr:from>
    <xdr:to>
      <xdr:col>55</xdr:col>
      <xdr:colOff>247650</xdr:colOff>
      <xdr:row>23</xdr:row>
      <xdr:rowOff>0</xdr:rowOff>
    </xdr:to>
    <xdr:sp>
      <xdr:nvSpPr>
        <xdr:cNvPr id="38" name="Line 38"/>
        <xdr:cNvSpPr>
          <a:spLocks/>
        </xdr:cNvSpPr>
      </xdr:nvSpPr>
      <xdr:spPr>
        <a:xfrm>
          <a:off x="40443150" y="579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0</xdr:rowOff>
    </xdr:from>
    <xdr:to>
      <xdr:col>60</xdr:col>
      <xdr:colOff>495300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1186100" y="58674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23069550" y="7810500"/>
          <a:ext cx="933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66</xdr:col>
      <xdr:colOff>476250</xdr:colOff>
      <xdr:row>31</xdr:row>
      <xdr:rowOff>114300</xdr:rowOff>
    </xdr:to>
    <xdr:sp>
      <xdr:nvSpPr>
        <xdr:cNvPr id="41" name="Line 41"/>
        <xdr:cNvSpPr>
          <a:spLocks/>
        </xdr:cNvSpPr>
      </xdr:nvSpPr>
      <xdr:spPr>
        <a:xfrm flipV="1">
          <a:off x="33337500" y="781050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66</xdr:col>
      <xdr:colOff>476250</xdr:colOff>
      <xdr:row>31</xdr:row>
      <xdr:rowOff>76200</xdr:rowOff>
    </xdr:from>
    <xdr:to>
      <xdr:col>67</xdr:col>
      <xdr:colOff>247650</xdr:colOff>
      <xdr:row>31</xdr:row>
      <xdr:rowOff>114300</xdr:rowOff>
    </xdr:to>
    <xdr:sp>
      <xdr:nvSpPr>
        <xdr:cNvPr id="43" name="Line 43"/>
        <xdr:cNvSpPr>
          <a:spLocks/>
        </xdr:cNvSpPr>
      </xdr:nvSpPr>
      <xdr:spPr>
        <a:xfrm flipH="1">
          <a:off x="4935855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399669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5" name="Line 46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46" name="Line 49"/>
        <xdr:cNvSpPr>
          <a:spLocks/>
        </xdr:cNvSpPr>
      </xdr:nvSpPr>
      <xdr:spPr>
        <a:xfrm flipH="1" flipV="1">
          <a:off x="2232660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47" name="Line 50"/>
        <xdr:cNvSpPr>
          <a:spLocks/>
        </xdr:cNvSpPr>
      </xdr:nvSpPr>
      <xdr:spPr>
        <a:xfrm flipH="1" flipV="1">
          <a:off x="17868900" y="7124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0</xdr:rowOff>
    </xdr:from>
    <xdr:to>
      <xdr:col>68</xdr:col>
      <xdr:colOff>476250</xdr:colOff>
      <xdr:row>31</xdr:row>
      <xdr:rowOff>76200</xdr:rowOff>
    </xdr:to>
    <xdr:sp>
      <xdr:nvSpPr>
        <xdr:cNvPr id="48" name="Line 51"/>
        <xdr:cNvSpPr>
          <a:spLocks/>
        </xdr:cNvSpPr>
      </xdr:nvSpPr>
      <xdr:spPr>
        <a:xfrm flipH="1">
          <a:off x="5010150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114300</xdr:rowOff>
    </xdr:from>
    <xdr:to>
      <xdr:col>73</xdr:col>
      <xdr:colOff>266700</xdr:colOff>
      <xdr:row>31</xdr:row>
      <xdr:rowOff>0</xdr:rowOff>
    </xdr:to>
    <xdr:sp>
      <xdr:nvSpPr>
        <xdr:cNvPr id="49" name="Line 52"/>
        <xdr:cNvSpPr>
          <a:spLocks/>
        </xdr:cNvSpPr>
      </xdr:nvSpPr>
      <xdr:spPr>
        <a:xfrm flipH="1">
          <a:off x="50844450" y="71247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31</xdr:row>
      <xdr:rowOff>0</xdr:rowOff>
    </xdr:to>
    <xdr:sp>
      <xdr:nvSpPr>
        <xdr:cNvPr id="50" name="Line 59"/>
        <xdr:cNvSpPr>
          <a:spLocks/>
        </xdr:cNvSpPr>
      </xdr:nvSpPr>
      <xdr:spPr>
        <a:xfrm>
          <a:off x="3486150" y="65532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24</xdr:row>
      <xdr:rowOff>0</xdr:rowOff>
    </xdr:from>
    <xdr:ext cx="1028700" cy="457200"/>
    <xdr:sp>
      <xdr:nvSpPr>
        <xdr:cNvPr id="51" name="text 774"/>
        <xdr:cNvSpPr txBox="1">
          <a:spLocks noChangeArrowheads="1"/>
        </xdr:cNvSpPr>
      </xdr:nvSpPr>
      <xdr:spPr>
        <a:xfrm>
          <a:off x="2971800" y="60960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4342 - 3SNI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9,351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563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65</xdr:col>
      <xdr:colOff>247650</xdr:colOff>
      <xdr:row>35</xdr:row>
      <xdr:rowOff>114300</xdr:rowOff>
    </xdr:from>
    <xdr:to>
      <xdr:col>66</xdr:col>
      <xdr:colOff>476250</xdr:colOff>
      <xdr:row>36</xdr:row>
      <xdr:rowOff>0</xdr:rowOff>
    </xdr:to>
    <xdr:sp>
      <xdr:nvSpPr>
        <xdr:cNvPr id="53" name="Line 86"/>
        <xdr:cNvSpPr>
          <a:spLocks/>
        </xdr:cNvSpPr>
      </xdr:nvSpPr>
      <xdr:spPr>
        <a:xfrm>
          <a:off x="48615600" y="8724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19</xdr:row>
      <xdr:rowOff>133350</xdr:rowOff>
    </xdr:from>
    <xdr:to>
      <xdr:col>72</xdr:col>
      <xdr:colOff>476250</xdr:colOff>
      <xdr:row>24</xdr:row>
      <xdr:rowOff>95250</xdr:rowOff>
    </xdr:to>
    <xdr:sp>
      <xdr:nvSpPr>
        <xdr:cNvPr id="54" name="Line 91"/>
        <xdr:cNvSpPr>
          <a:spLocks/>
        </xdr:cNvSpPr>
      </xdr:nvSpPr>
      <xdr:spPr>
        <a:xfrm flipV="1">
          <a:off x="49358550" y="5086350"/>
          <a:ext cx="445770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0</xdr:rowOff>
    </xdr:from>
    <xdr:to>
      <xdr:col>65</xdr:col>
      <xdr:colOff>247650</xdr:colOff>
      <xdr:row>25</xdr:row>
      <xdr:rowOff>76200</xdr:rowOff>
    </xdr:to>
    <xdr:sp>
      <xdr:nvSpPr>
        <xdr:cNvPr id="55" name="Line 92"/>
        <xdr:cNvSpPr>
          <a:spLocks/>
        </xdr:cNvSpPr>
      </xdr:nvSpPr>
      <xdr:spPr>
        <a:xfrm flipV="1">
          <a:off x="47872650" y="632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25</xdr:row>
      <xdr:rowOff>76200</xdr:rowOff>
    </xdr:from>
    <xdr:to>
      <xdr:col>64</xdr:col>
      <xdr:colOff>476250</xdr:colOff>
      <xdr:row>25</xdr:row>
      <xdr:rowOff>114300</xdr:rowOff>
    </xdr:to>
    <xdr:sp>
      <xdr:nvSpPr>
        <xdr:cNvPr id="56" name="Line 93"/>
        <xdr:cNvSpPr>
          <a:spLocks/>
        </xdr:cNvSpPr>
      </xdr:nvSpPr>
      <xdr:spPr>
        <a:xfrm flipV="1">
          <a:off x="47148750" y="6400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15</xdr:row>
      <xdr:rowOff>114300</xdr:rowOff>
    </xdr:from>
    <xdr:to>
      <xdr:col>84</xdr:col>
      <xdr:colOff>476250</xdr:colOff>
      <xdr:row>18</xdr:row>
      <xdr:rowOff>114300</xdr:rowOff>
    </xdr:to>
    <xdr:sp>
      <xdr:nvSpPr>
        <xdr:cNvPr id="57" name="Line 94"/>
        <xdr:cNvSpPr>
          <a:spLocks/>
        </xdr:cNvSpPr>
      </xdr:nvSpPr>
      <xdr:spPr>
        <a:xfrm flipV="1">
          <a:off x="59016900" y="415290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34</xdr:row>
      <xdr:rowOff>114300</xdr:rowOff>
    </xdr:from>
    <xdr:to>
      <xdr:col>44</xdr:col>
      <xdr:colOff>628650</xdr:colOff>
      <xdr:row>34</xdr:row>
      <xdr:rowOff>114300</xdr:rowOff>
    </xdr:to>
    <xdr:sp>
      <xdr:nvSpPr>
        <xdr:cNvPr id="58" name="Line 206"/>
        <xdr:cNvSpPr>
          <a:spLocks/>
        </xdr:cNvSpPr>
      </xdr:nvSpPr>
      <xdr:spPr>
        <a:xfrm flipV="1">
          <a:off x="19088100" y="8496300"/>
          <a:ext cx="13925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114300</xdr:rowOff>
    </xdr:from>
    <xdr:to>
      <xdr:col>84</xdr:col>
      <xdr:colOff>466725</xdr:colOff>
      <xdr:row>36</xdr:row>
      <xdr:rowOff>114300</xdr:rowOff>
    </xdr:to>
    <xdr:sp>
      <xdr:nvSpPr>
        <xdr:cNvPr id="59" name="Line 207"/>
        <xdr:cNvSpPr>
          <a:spLocks/>
        </xdr:cNvSpPr>
      </xdr:nvSpPr>
      <xdr:spPr>
        <a:xfrm flipV="1">
          <a:off x="50844450" y="8953500"/>
          <a:ext cx="11877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25</xdr:row>
      <xdr:rowOff>114300</xdr:rowOff>
    </xdr:from>
    <xdr:to>
      <xdr:col>82</xdr:col>
      <xdr:colOff>723900</xdr:colOff>
      <xdr:row>25</xdr:row>
      <xdr:rowOff>114300</xdr:rowOff>
    </xdr:to>
    <xdr:sp>
      <xdr:nvSpPr>
        <xdr:cNvPr id="60" name="Line 211"/>
        <xdr:cNvSpPr>
          <a:spLocks/>
        </xdr:cNvSpPr>
      </xdr:nvSpPr>
      <xdr:spPr>
        <a:xfrm flipV="1">
          <a:off x="52349400" y="6438900"/>
          <a:ext cx="91440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36</xdr:row>
      <xdr:rowOff>0</xdr:rowOff>
    </xdr:from>
    <xdr:to>
      <xdr:col>67</xdr:col>
      <xdr:colOff>247650</xdr:colOff>
      <xdr:row>36</xdr:row>
      <xdr:rowOff>76200</xdr:rowOff>
    </xdr:to>
    <xdr:sp>
      <xdr:nvSpPr>
        <xdr:cNvPr id="61" name="Line 212"/>
        <xdr:cNvSpPr>
          <a:spLocks/>
        </xdr:cNvSpPr>
      </xdr:nvSpPr>
      <xdr:spPr>
        <a:xfrm>
          <a:off x="49358550" y="883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33</xdr:row>
      <xdr:rowOff>114300</xdr:rowOff>
    </xdr:from>
    <xdr:to>
      <xdr:col>66</xdr:col>
      <xdr:colOff>476250</xdr:colOff>
      <xdr:row>37</xdr:row>
      <xdr:rowOff>114300</xdr:rowOff>
    </xdr:to>
    <xdr:sp>
      <xdr:nvSpPr>
        <xdr:cNvPr id="62" name="Line 213"/>
        <xdr:cNvSpPr>
          <a:spLocks/>
        </xdr:cNvSpPr>
      </xdr:nvSpPr>
      <xdr:spPr>
        <a:xfrm>
          <a:off x="46386750" y="82677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39</xdr:row>
      <xdr:rowOff>114300</xdr:rowOff>
    </xdr:from>
    <xdr:to>
      <xdr:col>75</xdr:col>
      <xdr:colOff>247650</xdr:colOff>
      <xdr:row>39</xdr:row>
      <xdr:rowOff>114300</xdr:rowOff>
    </xdr:to>
    <xdr:sp>
      <xdr:nvSpPr>
        <xdr:cNvPr id="63" name="Line 214"/>
        <xdr:cNvSpPr>
          <a:spLocks/>
        </xdr:cNvSpPr>
      </xdr:nvSpPr>
      <xdr:spPr>
        <a:xfrm flipV="1">
          <a:off x="52330350" y="963930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34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280035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74</xdr:col>
      <xdr:colOff>476250</xdr:colOff>
      <xdr:row>18</xdr:row>
      <xdr:rowOff>114300</xdr:rowOff>
    </xdr:from>
    <xdr:to>
      <xdr:col>75</xdr:col>
      <xdr:colOff>247650</xdr:colOff>
      <xdr:row>18</xdr:row>
      <xdr:rowOff>152400</xdr:rowOff>
    </xdr:to>
    <xdr:sp>
      <xdr:nvSpPr>
        <xdr:cNvPr id="65" name="Line 308"/>
        <xdr:cNvSpPr>
          <a:spLocks/>
        </xdr:cNvSpPr>
      </xdr:nvSpPr>
      <xdr:spPr>
        <a:xfrm flipV="1">
          <a:off x="55302150" y="4838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18</xdr:row>
      <xdr:rowOff>152400</xdr:rowOff>
    </xdr:from>
    <xdr:to>
      <xdr:col>74</xdr:col>
      <xdr:colOff>476250</xdr:colOff>
      <xdr:row>19</xdr:row>
      <xdr:rowOff>0</xdr:rowOff>
    </xdr:to>
    <xdr:sp>
      <xdr:nvSpPr>
        <xdr:cNvPr id="66" name="Line 309"/>
        <xdr:cNvSpPr>
          <a:spLocks/>
        </xdr:cNvSpPr>
      </xdr:nvSpPr>
      <xdr:spPr>
        <a:xfrm flipV="1">
          <a:off x="54559200" y="4876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31</xdr:row>
      <xdr:rowOff>114300</xdr:rowOff>
    </xdr:from>
    <xdr:to>
      <xdr:col>65</xdr:col>
      <xdr:colOff>247650</xdr:colOff>
      <xdr:row>35</xdr:row>
      <xdr:rowOff>114300</xdr:rowOff>
    </xdr:to>
    <xdr:sp>
      <xdr:nvSpPr>
        <xdr:cNvPr id="67" name="Line 313"/>
        <xdr:cNvSpPr>
          <a:spLocks/>
        </xdr:cNvSpPr>
      </xdr:nvSpPr>
      <xdr:spPr>
        <a:xfrm>
          <a:off x="44176950" y="7810500"/>
          <a:ext cx="4438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76200</xdr:rowOff>
    </xdr:from>
    <xdr:to>
      <xdr:col>68</xdr:col>
      <xdr:colOff>476250</xdr:colOff>
      <xdr:row>39</xdr:row>
      <xdr:rowOff>0</xdr:rowOff>
    </xdr:to>
    <xdr:sp>
      <xdr:nvSpPr>
        <xdr:cNvPr id="68" name="Line 314"/>
        <xdr:cNvSpPr>
          <a:spLocks/>
        </xdr:cNvSpPr>
      </xdr:nvSpPr>
      <xdr:spPr>
        <a:xfrm>
          <a:off x="50101500" y="93726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76200</xdr:rowOff>
    </xdr:from>
    <xdr:to>
      <xdr:col>68</xdr:col>
      <xdr:colOff>476250</xdr:colOff>
      <xdr:row>36</xdr:row>
      <xdr:rowOff>114300</xdr:rowOff>
    </xdr:to>
    <xdr:sp>
      <xdr:nvSpPr>
        <xdr:cNvPr id="69" name="Line 317"/>
        <xdr:cNvSpPr>
          <a:spLocks/>
        </xdr:cNvSpPr>
      </xdr:nvSpPr>
      <xdr:spPr>
        <a:xfrm>
          <a:off x="50101500" y="891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39</xdr:row>
      <xdr:rowOff>76200</xdr:rowOff>
    </xdr:from>
    <xdr:to>
      <xdr:col>70</xdr:col>
      <xdr:colOff>476250</xdr:colOff>
      <xdr:row>39</xdr:row>
      <xdr:rowOff>114300</xdr:rowOff>
    </xdr:to>
    <xdr:sp>
      <xdr:nvSpPr>
        <xdr:cNvPr id="70" name="Line 318"/>
        <xdr:cNvSpPr>
          <a:spLocks/>
        </xdr:cNvSpPr>
      </xdr:nvSpPr>
      <xdr:spPr>
        <a:xfrm>
          <a:off x="51587400" y="9601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18</xdr:row>
      <xdr:rowOff>114300</xdr:rowOff>
    </xdr:from>
    <xdr:to>
      <xdr:col>84</xdr:col>
      <xdr:colOff>476250</xdr:colOff>
      <xdr:row>18</xdr:row>
      <xdr:rowOff>114300</xdr:rowOff>
    </xdr:to>
    <xdr:sp>
      <xdr:nvSpPr>
        <xdr:cNvPr id="71" name="Line 325"/>
        <xdr:cNvSpPr>
          <a:spLocks/>
        </xdr:cNvSpPr>
      </xdr:nvSpPr>
      <xdr:spPr>
        <a:xfrm flipV="1">
          <a:off x="56045100" y="48387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39</xdr:row>
      <xdr:rowOff>0</xdr:rowOff>
    </xdr:from>
    <xdr:to>
      <xdr:col>77</xdr:col>
      <xdr:colOff>247650</xdr:colOff>
      <xdr:row>39</xdr:row>
      <xdr:rowOff>76200</xdr:rowOff>
    </xdr:to>
    <xdr:sp>
      <xdr:nvSpPr>
        <xdr:cNvPr id="72" name="Line 331"/>
        <xdr:cNvSpPr>
          <a:spLocks/>
        </xdr:cNvSpPr>
      </xdr:nvSpPr>
      <xdr:spPr>
        <a:xfrm flipV="1">
          <a:off x="56788050" y="9525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39</xdr:row>
      <xdr:rowOff>76200</xdr:rowOff>
    </xdr:from>
    <xdr:to>
      <xdr:col>76</xdr:col>
      <xdr:colOff>476250</xdr:colOff>
      <xdr:row>39</xdr:row>
      <xdr:rowOff>114300</xdr:rowOff>
    </xdr:to>
    <xdr:sp>
      <xdr:nvSpPr>
        <xdr:cNvPr id="73" name="Line 332"/>
        <xdr:cNvSpPr>
          <a:spLocks/>
        </xdr:cNvSpPr>
      </xdr:nvSpPr>
      <xdr:spPr>
        <a:xfrm flipV="1">
          <a:off x="56045100" y="9601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36</xdr:row>
      <xdr:rowOff>114300</xdr:rowOff>
    </xdr:from>
    <xdr:to>
      <xdr:col>81</xdr:col>
      <xdr:colOff>247650</xdr:colOff>
      <xdr:row>38</xdr:row>
      <xdr:rowOff>114300</xdr:rowOff>
    </xdr:to>
    <xdr:sp>
      <xdr:nvSpPr>
        <xdr:cNvPr id="74" name="Line 333"/>
        <xdr:cNvSpPr>
          <a:spLocks/>
        </xdr:cNvSpPr>
      </xdr:nvSpPr>
      <xdr:spPr>
        <a:xfrm flipV="1">
          <a:off x="58273950" y="89535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18</xdr:row>
      <xdr:rowOff>114300</xdr:rowOff>
    </xdr:from>
    <xdr:to>
      <xdr:col>78</xdr:col>
      <xdr:colOff>476250</xdr:colOff>
      <xdr:row>20</xdr:row>
      <xdr:rowOff>114300</xdr:rowOff>
    </xdr:to>
    <xdr:sp>
      <xdr:nvSpPr>
        <xdr:cNvPr id="75" name="Line 334"/>
        <xdr:cNvSpPr>
          <a:spLocks/>
        </xdr:cNvSpPr>
      </xdr:nvSpPr>
      <xdr:spPr>
        <a:xfrm flipV="1">
          <a:off x="56045100" y="48387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76" name="Group 451"/>
        <xdr:cNvGrpSpPr>
          <a:grpSpLocks noChangeAspect="1"/>
        </xdr:cNvGrpSpPr>
      </xdr:nvGrpSpPr>
      <xdr:grpSpPr>
        <a:xfrm>
          <a:off x="88011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4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79" name="Group 463"/>
        <xdr:cNvGrpSpPr>
          <a:grpSpLocks noChangeAspect="1"/>
        </xdr:cNvGrpSpPr>
      </xdr:nvGrpSpPr>
      <xdr:grpSpPr>
        <a:xfrm>
          <a:off x="17716500" y="712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4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82" name="Line 469"/>
        <xdr:cNvSpPr>
          <a:spLocks/>
        </xdr:cNvSpPr>
      </xdr:nvSpPr>
      <xdr:spPr>
        <a:xfrm flipH="1" flipV="1">
          <a:off x="215836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152400</xdr:colOff>
      <xdr:row>29</xdr:row>
      <xdr:rowOff>0</xdr:rowOff>
    </xdr:from>
    <xdr:to>
      <xdr:col>30</xdr:col>
      <xdr:colOff>200025</xdr:colOff>
      <xdr:row>30</xdr:row>
      <xdr:rowOff>0</xdr:rowOff>
    </xdr:to>
    <xdr:grpSp>
      <xdr:nvGrpSpPr>
        <xdr:cNvPr id="83" name="Group 473"/>
        <xdr:cNvGrpSpPr>
          <a:grpSpLocks/>
        </xdr:cNvGrpSpPr>
      </xdr:nvGrpSpPr>
      <xdr:grpSpPr>
        <a:xfrm>
          <a:off x="21983700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4" name="Rectangle 4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87" name="Group 496"/>
        <xdr:cNvGrpSpPr>
          <a:grpSpLocks noChangeAspect="1"/>
        </xdr:cNvGrpSpPr>
      </xdr:nvGrpSpPr>
      <xdr:grpSpPr>
        <a:xfrm>
          <a:off x="373380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33</xdr:row>
      <xdr:rowOff>114300</xdr:rowOff>
    </xdr:from>
    <xdr:to>
      <xdr:col>47</xdr:col>
      <xdr:colOff>247650</xdr:colOff>
      <xdr:row>34</xdr:row>
      <xdr:rowOff>0</xdr:rowOff>
    </xdr:to>
    <xdr:sp>
      <xdr:nvSpPr>
        <xdr:cNvPr id="90" name="Line 499"/>
        <xdr:cNvSpPr>
          <a:spLocks/>
        </xdr:cNvSpPr>
      </xdr:nvSpPr>
      <xdr:spPr>
        <a:xfrm flipV="1">
          <a:off x="34499550" y="8267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23</xdr:row>
      <xdr:rowOff>219075</xdr:rowOff>
    </xdr:from>
    <xdr:to>
      <xdr:col>60</xdr:col>
      <xdr:colOff>647700</xdr:colOff>
      <xdr:row>25</xdr:row>
      <xdr:rowOff>114300</xdr:rowOff>
    </xdr:to>
    <xdr:grpSp>
      <xdr:nvGrpSpPr>
        <xdr:cNvPr id="91" name="Group 507"/>
        <xdr:cNvGrpSpPr>
          <a:grpSpLocks noChangeAspect="1"/>
        </xdr:cNvGrpSpPr>
      </xdr:nvGrpSpPr>
      <xdr:grpSpPr>
        <a:xfrm>
          <a:off x="44767500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23</xdr:row>
      <xdr:rowOff>219075</xdr:rowOff>
    </xdr:from>
    <xdr:to>
      <xdr:col>63</xdr:col>
      <xdr:colOff>419100</xdr:colOff>
      <xdr:row>25</xdr:row>
      <xdr:rowOff>114300</xdr:rowOff>
    </xdr:to>
    <xdr:grpSp>
      <xdr:nvGrpSpPr>
        <xdr:cNvPr id="94" name="Group 510"/>
        <xdr:cNvGrpSpPr>
          <a:grpSpLocks noChangeAspect="1"/>
        </xdr:cNvGrpSpPr>
      </xdr:nvGrpSpPr>
      <xdr:grpSpPr>
        <a:xfrm>
          <a:off x="469868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5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97" name="Group 524"/>
        <xdr:cNvGrpSpPr>
          <a:grpSpLocks noChangeAspect="1"/>
        </xdr:cNvGrpSpPr>
      </xdr:nvGrpSpPr>
      <xdr:grpSpPr>
        <a:xfrm>
          <a:off x="52197000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219075</xdr:rowOff>
    </xdr:from>
    <xdr:to>
      <xdr:col>76</xdr:col>
      <xdr:colOff>647700</xdr:colOff>
      <xdr:row>28</xdr:row>
      <xdr:rowOff>114300</xdr:rowOff>
    </xdr:to>
    <xdr:grpSp>
      <xdr:nvGrpSpPr>
        <xdr:cNvPr id="100" name="Group 527"/>
        <xdr:cNvGrpSpPr>
          <a:grpSpLocks noChangeAspect="1"/>
        </xdr:cNvGrpSpPr>
      </xdr:nvGrpSpPr>
      <xdr:grpSpPr>
        <a:xfrm>
          <a:off x="566547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26</xdr:row>
      <xdr:rowOff>0</xdr:rowOff>
    </xdr:from>
    <xdr:to>
      <xdr:col>73</xdr:col>
      <xdr:colOff>247650</xdr:colOff>
      <xdr:row>26</xdr:row>
      <xdr:rowOff>114300</xdr:rowOff>
    </xdr:to>
    <xdr:sp>
      <xdr:nvSpPr>
        <xdr:cNvPr id="103" name="Line 530"/>
        <xdr:cNvSpPr>
          <a:spLocks/>
        </xdr:cNvSpPr>
      </xdr:nvSpPr>
      <xdr:spPr>
        <a:xfrm flipH="1" flipV="1">
          <a:off x="53816250" y="6553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95250</xdr:rowOff>
    </xdr:from>
    <xdr:to>
      <xdr:col>66</xdr:col>
      <xdr:colOff>476250</xdr:colOff>
      <xdr:row>25</xdr:row>
      <xdr:rowOff>0</xdr:rowOff>
    </xdr:to>
    <xdr:sp>
      <xdr:nvSpPr>
        <xdr:cNvPr id="104" name="Line 534"/>
        <xdr:cNvSpPr>
          <a:spLocks/>
        </xdr:cNvSpPr>
      </xdr:nvSpPr>
      <xdr:spPr>
        <a:xfrm flipV="1">
          <a:off x="48615600" y="61912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19</xdr:row>
      <xdr:rowOff>0</xdr:rowOff>
    </xdr:from>
    <xdr:to>
      <xdr:col>73</xdr:col>
      <xdr:colOff>247650</xdr:colOff>
      <xdr:row>19</xdr:row>
      <xdr:rowOff>133350</xdr:rowOff>
    </xdr:to>
    <xdr:sp>
      <xdr:nvSpPr>
        <xdr:cNvPr id="105" name="Line 535"/>
        <xdr:cNvSpPr>
          <a:spLocks/>
        </xdr:cNvSpPr>
      </xdr:nvSpPr>
      <xdr:spPr>
        <a:xfrm flipV="1">
          <a:off x="53816250" y="49530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106" name="Group 569"/>
        <xdr:cNvGrpSpPr>
          <a:grpSpLocks noChangeAspect="1"/>
        </xdr:cNvGrpSpPr>
      </xdr:nvGrpSpPr>
      <xdr:grpSpPr>
        <a:xfrm>
          <a:off x="54416325" y="712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5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31</xdr:row>
      <xdr:rowOff>114300</xdr:rowOff>
    </xdr:from>
    <xdr:to>
      <xdr:col>59</xdr:col>
      <xdr:colOff>419100</xdr:colOff>
      <xdr:row>33</xdr:row>
      <xdr:rowOff>28575</xdr:rowOff>
    </xdr:to>
    <xdr:grpSp>
      <xdr:nvGrpSpPr>
        <xdr:cNvPr id="109" name="Group 576"/>
        <xdr:cNvGrpSpPr>
          <a:grpSpLocks noChangeAspect="1"/>
        </xdr:cNvGrpSpPr>
      </xdr:nvGrpSpPr>
      <xdr:grpSpPr>
        <a:xfrm>
          <a:off x="44015025" y="781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38</xdr:row>
      <xdr:rowOff>114300</xdr:rowOff>
    </xdr:from>
    <xdr:to>
      <xdr:col>78</xdr:col>
      <xdr:colOff>476250</xdr:colOff>
      <xdr:row>39</xdr:row>
      <xdr:rowOff>0</xdr:rowOff>
    </xdr:to>
    <xdr:sp>
      <xdr:nvSpPr>
        <xdr:cNvPr id="112" name="Line 579"/>
        <xdr:cNvSpPr>
          <a:spLocks/>
        </xdr:cNvSpPr>
      </xdr:nvSpPr>
      <xdr:spPr>
        <a:xfrm flipV="1">
          <a:off x="57531000" y="9410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37</xdr:row>
      <xdr:rowOff>114300</xdr:rowOff>
    </xdr:from>
    <xdr:to>
      <xdr:col>67</xdr:col>
      <xdr:colOff>247650</xdr:colOff>
      <xdr:row>38</xdr:row>
      <xdr:rowOff>76200</xdr:rowOff>
    </xdr:to>
    <xdr:sp>
      <xdr:nvSpPr>
        <xdr:cNvPr id="113" name="Line 580"/>
        <xdr:cNvSpPr>
          <a:spLocks/>
        </xdr:cNvSpPr>
      </xdr:nvSpPr>
      <xdr:spPr>
        <a:xfrm>
          <a:off x="49358550" y="91821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39</xdr:row>
      <xdr:rowOff>0</xdr:rowOff>
    </xdr:from>
    <xdr:to>
      <xdr:col>69</xdr:col>
      <xdr:colOff>247650</xdr:colOff>
      <xdr:row>39</xdr:row>
      <xdr:rowOff>76200</xdr:rowOff>
    </xdr:to>
    <xdr:sp>
      <xdr:nvSpPr>
        <xdr:cNvPr id="114" name="Line 581"/>
        <xdr:cNvSpPr>
          <a:spLocks/>
        </xdr:cNvSpPr>
      </xdr:nvSpPr>
      <xdr:spPr>
        <a:xfrm>
          <a:off x="50844450" y="9525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115" name="Line 638"/>
        <xdr:cNvSpPr>
          <a:spLocks/>
        </xdr:cNvSpPr>
      </xdr:nvSpPr>
      <xdr:spPr>
        <a:xfrm flipH="1">
          <a:off x="40928925" y="1114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116" name="Line 639"/>
        <xdr:cNvSpPr>
          <a:spLocks/>
        </xdr:cNvSpPr>
      </xdr:nvSpPr>
      <xdr:spPr>
        <a:xfrm flipH="1">
          <a:off x="40928925" y="1113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117" name="Line 640"/>
        <xdr:cNvSpPr>
          <a:spLocks/>
        </xdr:cNvSpPr>
      </xdr:nvSpPr>
      <xdr:spPr>
        <a:xfrm flipH="1">
          <a:off x="414528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9525</xdr:rowOff>
    </xdr:from>
    <xdr:to>
      <xdr:col>57</xdr:col>
      <xdr:colOff>9525</xdr:colOff>
      <xdr:row>46</xdr:row>
      <xdr:rowOff>9525</xdr:rowOff>
    </xdr:to>
    <xdr:sp>
      <xdr:nvSpPr>
        <xdr:cNvPr id="118" name="Line 641"/>
        <xdr:cNvSpPr>
          <a:spLocks/>
        </xdr:cNvSpPr>
      </xdr:nvSpPr>
      <xdr:spPr>
        <a:xfrm flipH="1">
          <a:off x="414528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32</xdr:row>
      <xdr:rowOff>76200</xdr:rowOff>
    </xdr:from>
    <xdr:to>
      <xdr:col>43</xdr:col>
      <xdr:colOff>0</xdr:colOff>
      <xdr:row>33</xdr:row>
      <xdr:rowOff>152400</xdr:rowOff>
    </xdr:to>
    <xdr:grpSp>
      <xdr:nvGrpSpPr>
        <xdr:cNvPr id="119" name="Group 642"/>
        <xdr:cNvGrpSpPr>
          <a:grpSpLocks/>
        </xdr:cNvGrpSpPr>
      </xdr:nvGrpSpPr>
      <xdr:grpSpPr>
        <a:xfrm>
          <a:off x="28994100" y="8001000"/>
          <a:ext cx="2724150" cy="304800"/>
          <a:chOff x="116" y="119"/>
          <a:chExt cx="540" cy="40"/>
        </a:xfrm>
        <a:solidFill>
          <a:srgbClr val="FFFFFF"/>
        </a:solidFill>
      </xdr:grpSpPr>
      <xdr:sp>
        <xdr:nvSpPr>
          <xdr:cNvPr id="120" name="Rectangle 64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4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4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4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4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4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4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29</xdr:row>
      <xdr:rowOff>76200</xdr:rowOff>
    </xdr:from>
    <xdr:to>
      <xdr:col>46</xdr:col>
      <xdr:colOff>295275</xdr:colOff>
      <xdr:row>30</xdr:row>
      <xdr:rowOff>152400</xdr:rowOff>
    </xdr:to>
    <xdr:grpSp>
      <xdr:nvGrpSpPr>
        <xdr:cNvPr id="127" name="Group 651"/>
        <xdr:cNvGrpSpPr>
          <a:grpSpLocks/>
        </xdr:cNvGrpSpPr>
      </xdr:nvGrpSpPr>
      <xdr:grpSpPr>
        <a:xfrm>
          <a:off x="29556075" y="7315200"/>
          <a:ext cx="4762500" cy="304800"/>
          <a:chOff x="116" y="119"/>
          <a:chExt cx="540" cy="40"/>
        </a:xfrm>
        <a:solidFill>
          <a:srgbClr val="FFFFFF"/>
        </a:solidFill>
      </xdr:grpSpPr>
      <xdr:sp>
        <xdr:nvSpPr>
          <xdr:cNvPr id="128" name="Rectangle 65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5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5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5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5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5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5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819150</xdr:colOff>
      <xdr:row>32</xdr:row>
      <xdr:rowOff>114300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30079950" y="8039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</a:t>
          </a:r>
        </a:p>
      </xdr:txBody>
    </xdr:sp>
    <xdr:clientData/>
  </xdr:oneCellAnchor>
  <xdr:oneCellAnchor>
    <xdr:from>
      <xdr:col>40</xdr:col>
      <xdr:colOff>819150</xdr:colOff>
      <xdr:row>29</xdr:row>
      <xdr:rowOff>114300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30079950" y="7353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43</xdr:col>
      <xdr:colOff>123825</xdr:colOff>
      <xdr:row>30</xdr:row>
      <xdr:rowOff>152400</xdr:rowOff>
    </xdr:from>
    <xdr:to>
      <xdr:col>43</xdr:col>
      <xdr:colOff>285750</xdr:colOff>
      <xdr:row>36</xdr:row>
      <xdr:rowOff>0</xdr:rowOff>
    </xdr:to>
    <xdr:sp>
      <xdr:nvSpPr>
        <xdr:cNvPr id="137" name="Rectangle 664" descr="Vodorovné cihly"/>
        <xdr:cNvSpPr>
          <a:spLocks/>
        </xdr:cNvSpPr>
      </xdr:nvSpPr>
      <xdr:spPr>
        <a:xfrm>
          <a:off x="31842075" y="7620000"/>
          <a:ext cx="161925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32</xdr:row>
      <xdr:rowOff>76200</xdr:rowOff>
    </xdr:from>
    <xdr:to>
      <xdr:col>43</xdr:col>
      <xdr:colOff>123825</xdr:colOff>
      <xdr:row>33</xdr:row>
      <xdr:rowOff>152400</xdr:rowOff>
    </xdr:to>
    <xdr:sp>
      <xdr:nvSpPr>
        <xdr:cNvPr id="138" name="Rectangle 665" descr="Vodorovné cihly"/>
        <xdr:cNvSpPr>
          <a:spLocks/>
        </xdr:cNvSpPr>
      </xdr:nvSpPr>
      <xdr:spPr>
        <a:xfrm>
          <a:off x="31718250" y="8001000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619125</xdr:colOff>
      <xdr:row>35</xdr:row>
      <xdr:rowOff>47625</xdr:rowOff>
    </xdr:from>
    <xdr:to>
      <xdr:col>45</xdr:col>
      <xdr:colOff>0</xdr:colOff>
      <xdr:row>35</xdr:row>
      <xdr:rowOff>171450</xdr:rowOff>
    </xdr:to>
    <xdr:sp>
      <xdr:nvSpPr>
        <xdr:cNvPr id="139" name="kreslení 417"/>
        <xdr:cNvSpPr>
          <a:spLocks/>
        </xdr:cNvSpPr>
      </xdr:nvSpPr>
      <xdr:spPr>
        <a:xfrm>
          <a:off x="3300412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21</xdr:row>
      <xdr:rowOff>57150</xdr:rowOff>
    </xdr:from>
    <xdr:to>
      <xdr:col>53</xdr:col>
      <xdr:colOff>428625</xdr:colOff>
      <xdr:row>21</xdr:row>
      <xdr:rowOff>180975</xdr:rowOff>
    </xdr:to>
    <xdr:sp>
      <xdr:nvSpPr>
        <xdr:cNvPr id="140" name="kreslení 12"/>
        <xdr:cNvSpPr>
          <a:spLocks/>
        </xdr:cNvSpPr>
      </xdr:nvSpPr>
      <xdr:spPr>
        <a:xfrm>
          <a:off x="39528750" y="5467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41" name="Group 701"/>
        <xdr:cNvGrpSpPr>
          <a:grpSpLocks noChangeAspect="1"/>
        </xdr:cNvGrpSpPr>
      </xdr:nvGrpSpPr>
      <xdr:grpSpPr>
        <a:xfrm>
          <a:off x="2057400" y="7296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2" name="Line 7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447675</xdr:colOff>
      <xdr:row>26</xdr:row>
      <xdr:rowOff>57150</xdr:rowOff>
    </xdr:from>
    <xdr:to>
      <xdr:col>11</xdr:col>
      <xdr:colOff>304800</xdr:colOff>
      <xdr:row>26</xdr:row>
      <xdr:rowOff>171450</xdr:rowOff>
    </xdr:to>
    <xdr:grpSp>
      <xdr:nvGrpSpPr>
        <xdr:cNvPr id="149" name="Group 709"/>
        <xdr:cNvGrpSpPr>
          <a:grpSpLocks noChangeAspect="1"/>
        </xdr:cNvGrpSpPr>
      </xdr:nvGrpSpPr>
      <xdr:grpSpPr>
        <a:xfrm>
          <a:off x="7419975" y="6610350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150" name="Line 710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11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12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13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14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15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16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717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657225</xdr:colOff>
      <xdr:row>31</xdr:row>
      <xdr:rowOff>57150</xdr:rowOff>
    </xdr:from>
    <xdr:to>
      <xdr:col>72</xdr:col>
      <xdr:colOff>0</xdr:colOff>
      <xdr:row>31</xdr:row>
      <xdr:rowOff>171450</xdr:rowOff>
    </xdr:to>
    <xdr:grpSp>
      <xdr:nvGrpSpPr>
        <xdr:cNvPr id="158" name="Group 718"/>
        <xdr:cNvGrpSpPr>
          <a:grpSpLocks noChangeAspect="1"/>
        </xdr:cNvGrpSpPr>
      </xdr:nvGrpSpPr>
      <xdr:grpSpPr>
        <a:xfrm>
          <a:off x="52511325" y="7753350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159" name="Rectangle 719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720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721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22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23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24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25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26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67" name="Group 727"/>
        <xdr:cNvGrpSpPr>
          <a:grpSpLocks noChangeAspect="1"/>
        </xdr:cNvGrpSpPr>
      </xdr:nvGrpSpPr>
      <xdr:grpSpPr>
        <a:xfrm>
          <a:off x="62855475" y="6838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8" name="Line 7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21</xdr:row>
      <xdr:rowOff>47625</xdr:rowOff>
    </xdr:from>
    <xdr:to>
      <xdr:col>68</xdr:col>
      <xdr:colOff>657225</xdr:colOff>
      <xdr:row>21</xdr:row>
      <xdr:rowOff>171450</xdr:rowOff>
    </xdr:to>
    <xdr:sp>
      <xdr:nvSpPr>
        <xdr:cNvPr id="175" name="kreslení 16"/>
        <xdr:cNvSpPr>
          <a:spLocks/>
        </xdr:cNvSpPr>
      </xdr:nvSpPr>
      <xdr:spPr>
        <a:xfrm>
          <a:off x="5067300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76200</xdr:colOff>
      <xdr:row>24</xdr:row>
      <xdr:rowOff>47625</xdr:rowOff>
    </xdr:from>
    <xdr:to>
      <xdr:col>75</xdr:col>
      <xdr:colOff>428625</xdr:colOff>
      <xdr:row>24</xdr:row>
      <xdr:rowOff>171450</xdr:rowOff>
    </xdr:to>
    <xdr:sp>
      <xdr:nvSpPr>
        <xdr:cNvPr id="176" name="kreslení 16"/>
        <xdr:cNvSpPr>
          <a:spLocks/>
        </xdr:cNvSpPr>
      </xdr:nvSpPr>
      <xdr:spPr>
        <a:xfrm>
          <a:off x="5587365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35</xdr:row>
      <xdr:rowOff>47625</xdr:rowOff>
    </xdr:from>
    <xdr:to>
      <xdr:col>69</xdr:col>
      <xdr:colOff>428625</xdr:colOff>
      <xdr:row>35</xdr:row>
      <xdr:rowOff>171450</xdr:rowOff>
    </xdr:to>
    <xdr:sp>
      <xdr:nvSpPr>
        <xdr:cNvPr id="177" name="kreslení 16"/>
        <xdr:cNvSpPr>
          <a:spLocks/>
        </xdr:cNvSpPr>
      </xdr:nvSpPr>
      <xdr:spPr>
        <a:xfrm>
          <a:off x="51415950" y="8658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40</xdr:row>
      <xdr:rowOff>47625</xdr:rowOff>
    </xdr:from>
    <xdr:to>
      <xdr:col>69</xdr:col>
      <xdr:colOff>428625</xdr:colOff>
      <xdr:row>40</xdr:row>
      <xdr:rowOff>171450</xdr:rowOff>
    </xdr:to>
    <xdr:sp>
      <xdr:nvSpPr>
        <xdr:cNvPr id="178" name="kreslení 427"/>
        <xdr:cNvSpPr>
          <a:spLocks/>
        </xdr:cNvSpPr>
      </xdr:nvSpPr>
      <xdr:spPr>
        <a:xfrm>
          <a:off x="51415950" y="9801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27</xdr:row>
      <xdr:rowOff>0</xdr:rowOff>
    </xdr:from>
    <xdr:to>
      <xdr:col>18</xdr:col>
      <xdr:colOff>800100</xdr:colOff>
      <xdr:row>28</xdr:row>
      <xdr:rowOff>0</xdr:rowOff>
    </xdr:to>
    <xdr:grpSp>
      <xdr:nvGrpSpPr>
        <xdr:cNvPr id="179" name="Group 208"/>
        <xdr:cNvGrpSpPr>
          <a:grpSpLocks noChangeAspect="1"/>
        </xdr:cNvGrpSpPr>
      </xdr:nvGrpSpPr>
      <xdr:grpSpPr>
        <a:xfrm>
          <a:off x="13668375" y="6781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0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971550</xdr:colOff>
      <xdr:row>29</xdr:row>
      <xdr:rowOff>0</xdr:rowOff>
    </xdr:from>
    <xdr:to>
      <xdr:col>65</xdr:col>
      <xdr:colOff>47625</xdr:colOff>
      <xdr:row>30</xdr:row>
      <xdr:rowOff>0</xdr:rowOff>
    </xdr:to>
    <xdr:grpSp>
      <xdr:nvGrpSpPr>
        <xdr:cNvPr id="183" name="Group 208"/>
        <xdr:cNvGrpSpPr>
          <a:grpSpLocks noChangeAspect="1"/>
        </xdr:cNvGrpSpPr>
      </xdr:nvGrpSpPr>
      <xdr:grpSpPr>
        <a:xfrm>
          <a:off x="48367950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4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26</xdr:row>
      <xdr:rowOff>0</xdr:rowOff>
    </xdr:from>
    <xdr:to>
      <xdr:col>67</xdr:col>
      <xdr:colOff>47625</xdr:colOff>
      <xdr:row>27</xdr:row>
      <xdr:rowOff>0</xdr:rowOff>
    </xdr:to>
    <xdr:grpSp>
      <xdr:nvGrpSpPr>
        <xdr:cNvPr id="187" name="Group 208"/>
        <xdr:cNvGrpSpPr>
          <a:grpSpLocks noChangeAspect="1"/>
        </xdr:cNvGrpSpPr>
      </xdr:nvGrpSpPr>
      <xdr:grpSpPr>
        <a:xfrm>
          <a:off x="49853850" y="6553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8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30</xdr:row>
      <xdr:rowOff>9525</xdr:rowOff>
    </xdr:from>
    <xdr:to>
      <xdr:col>75</xdr:col>
      <xdr:colOff>485775</xdr:colOff>
      <xdr:row>31</xdr:row>
      <xdr:rowOff>0</xdr:rowOff>
    </xdr:to>
    <xdr:grpSp>
      <xdr:nvGrpSpPr>
        <xdr:cNvPr id="191" name="Skupina 6"/>
        <xdr:cNvGrpSpPr>
          <a:grpSpLocks/>
        </xdr:cNvGrpSpPr>
      </xdr:nvGrpSpPr>
      <xdr:grpSpPr>
        <a:xfrm>
          <a:off x="55845075" y="74771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92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20</xdr:row>
      <xdr:rowOff>9525</xdr:rowOff>
    </xdr:from>
    <xdr:to>
      <xdr:col>67</xdr:col>
      <xdr:colOff>485775</xdr:colOff>
      <xdr:row>21</xdr:row>
      <xdr:rowOff>0</xdr:rowOff>
    </xdr:to>
    <xdr:grpSp>
      <xdr:nvGrpSpPr>
        <xdr:cNvPr id="196" name="Skupina 6"/>
        <xdr:cNvGrpSpPr>
          <a:grpSpLocks/>
        </xdr:cNvGrpSpPr>
      </xdr:nvGrpSpPr>
      <xdr:grpSpPr>
        <a:xfrm>
          <a:off x="49901475" y="51911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97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257175</xdr:colOff>
      <xdr:row>21</xdr:row>
      <xdr:rowOff>9525</xdr:rowOff>
    </xdr:from>
    <xdr:to>
      <xdr:col>54</xdr:col>
      <xdr:colOff>695325</xdr:colOff>
      <xdr:row>22</xdr:row>
      <xdr:rowOff>0</xdr:rowOff>
    </xdr:to>
    <xdr:grpSp>
      <xdr:nvGrpSpPr>
        <xdr:cNvPr id="201" name="Skupina 6"/>
        <xdr:cNvGrpSpPr>
          <a:grpSpLocks/>
        </xdr:cNvGrpSpPr>
      </xdr:nvGrpSpPr>
      <xdr:grpSpPr>
        <a:xfrm>
          <a:off x="40224075" y="54197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02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36</xdr:row>
      <xdr:rowOff>9525</xdr:rowOff>
    </xdr:from>
    <xdr:to>
      <xdr:col>40</xdr:col>
      <xdr:colOff>714375</xdr:colOff>
      <xdr:row>36</xdr:row>
      <xdr:rowOff>228600</xdr:rowOff>
    </xdr:to>
    <xdr:grpSp>
      <xdr:nvGrpSpPr>
        <xdr:cNvPr id="206" name="Skupina 6"/>
        <xdr:cNvGrpSpPr>
          <a:grpSpLocks/>
        </xdr:cNvGrpSpPr>
      </xdr:nvGrpSpPr>
      <xdr:grpSpPr>
        <a:xfrm>
          <a:off x="29537025" y="88487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07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40</xdr:row>
      <xdr:rowOff>9525</xdr:rowOff>
    </xdr:from>
    <xdr:to>
      <xdr:col>67</xdr:col>
      <xdr:colOff>466725</xdr:colOff>
      <xdr:row>40</xdr:row>
      <xdr:rowOff>228600</xdr:rowOff>
    </xdr:to>
    <xdr:grpSp>
      <xdr:nvGrpSpPr>
        <xdr:cNvPr id="211" name="Skupina 6"/>
        <xdr:cNvGrpSpPr>
          <a:grpSpLocks/>
        </xdr:cNvGrpSpPr>
      </xdr:nvGrpSpPr>
      <xdr:grpSpPr>
        <a:xfrm>
          <a:off x="49882425" y="97631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12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352425</xdr:colOff>
      <xdr:row>32</xdr:row>
      <xdr:rowOff>0</xdr:rowOff>
    </xdr:from>
    <xdr:to>
      <xdr:col>45</xdr:col>
      <xdr:colOff>390525</xdr:colOff>
      <xdr:row>33</xdr:row>
      <xdr:rowOff>0</xdr:rowOff>
    </xdr:to>
    <xdr:grpSp>
      <xdr:nvGrpSpPr>
        <xdr:cNvPr id="216" name="Group 212"/>
        <xdr:cNvGrpSpPr>
          <a:grpSpLocks noChangeAspect="1"/>
        </xdr:cNvGrpSpPr>
      </xdr:nvGrpSpPr>
      <xdr:grpSpPr>
        <a:xfrm>
          <a:off x="33708975" y="79248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17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247650</xdr:colOff>
      <xdr:row>24</xdr:row>
      <xdr:rowOff>0</xdr:rowOff>
    </xdr:from>
    <xdr:to>
      <xdr:col>54</xdr:col>
      <xdr:colOff>295275</xdr:colOff>
      <xdr:row>25</xdr:row>
      <xdr:rowOff>0</xdr:rowOff>
    </xdr:to>
    <xdr:grpSp>
      <xdr:nvGrpSpPr>
        <xdr:cNvPr id="220" name="Group 212"/>
        <xdr:cNvGrpSpPr>
          <a:grpSpLocks noChangeAspect="1"/>
        </xdr:cNvGrpSpPr>
      </xdr:nvGrpSpPr>
      <xdr:grpSpPr>
        <a:xfrm>
          <a:off x="40214550" y="60960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1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33</xdr:row>
      <xdr:rowOff>152400</xdr:rowOff>
    </xdr:from>
    <xdr:to>
      <xdr:col>39</xdr:col>
      <xdr:colOff>419100</xdr:colOff>
      <xdr:row>36</xdr:row>
      <xdr:rowOff>0</xdr:rowOff>
    </xdr:to>
    <xdr:sp>
      <xdr:nvSpPr>
        <xdr:cNvPr id="224" name="Rectangle 664" descr="Vodorovné cihly"/>
        <xdr:cNvSpPr>
          <a:spLocks/>
        </xdr:cNvSpPr>
      </xdr:nvSpPr>
      <xdr:spPr>
        <a:xfrm>
          <a:off x="28994100" y="8305800"/>
          <a:ext cx="161925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152400</xdr:colOff>
      <xdr:row>32</xdr:row>
      <xdr:rowOff>0</xdr:rowOff>
    </xdr:from>
    <xdr:to>
      <xdr:col>36</xdr:col>
      <xdr:colOff>200025</xdr:colOff>
      <xdr:row>33</xdr:row>
      <xdr:rowOff>0</xdr:rowOff>
    </xdr:to>
    <xdr:grpSp>
      <xdr:nvGrpSpPr>
        <xdr:cNvPr id="225" name="Group 473"/>
        <xdr:cNvGrpSpPr>
          <a:grpSpLocks/>
        </xdr:cNvGrpSpPr>
      </xdr:nvGrpSpPr>
      <xdr:grpSpPr>
        <a:xfrm>
          <a:off x="26441400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6" name="Rectangle 4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4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2" customWidth="1"/>
    <col min="2" max="2" width="11.75390625" style="243" customWidth="1"/>
    <col min="3" max="18" width="11.75390625" style="163" customWidth="1"/>
    <col min="19" max="19" width="4.75390625" style="162" customWidth="1"/>
    <col min="20" max="20" width="2.75390625" style="162" customWidth="1"/>
    <col min="21" max="16384" width="9.125" style="163" customWidth="1"/>
  </cols>
  <sheetData>
    <row r="1" spans="1:20" s="161" customFormat="1" ht="9.75" customHeight="1">
      <c r="A1" s="158"/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S1" s="158"/>
      <c r="T1" s="158"/>
    </row>
    <row r="2" spans="2:18" ht="36" customHeight="1">
      <c r="B2" s="163"/>
      <c r="D2" s="164"/>
      <c r="E2" s="164"/>
      <c r="F2" s="164"/>
      <c r="G2" s="164"/>
      <c r="H2" s="164"/>
      <c r="I2" s="164"/>
      <c r="J2" s="164"/>
      <c r="K2" s="164"/>
      <c r="L2" s="164"/>
      <c r="R2" s="165"/>
    </row>
    <row r="3" spans="2:12" s="162" customFormat="1" ht="21" customHeight="1">
      <c r="B3" s="166"/>
      <c r="C3" s="166"/>
      <c r="D3" s="166"/>
      <c r="J3" s="167"/>
      <c r="K3" s="166"/>
      <c r="L3" s="166"/>
    </row>
    <row r="4" spans="1:20" s="174" customFormat="1" ht="24.75" customHeight="1">
      <c r="A4" s="168"/>
      <c r="B4" s="9" t="s">
        <v>83</v>
      </c>
      <c r="C4" s="169">
        <v>312</v>
      </c>
      <c r="D4" s="170"/>
      <c r="E4" s="168"/>
      <c r="F4" s="168"/>
      <c r="G4" s="168"/>
      <c r="H4" s="168"/>
      <c r="I4" s="170"/>
      <c r="J4" s="149" t="s">
        <v>73</v>
      </c>
      <c r="K4" s="170"/>
      <c r="L4" s="171"/>
      <c r="M4" s="170"/>
      <c r="N4" s="170"/>
      <c r="O4" s="170"/>
      <c r="P4" s="170"/>
      <c r="Q4" s="172" t="s">
        <v>84</v>
      </c>
      <c r="R4" s="173">
        <v>352427</v>
      </c>
      <c r="S4" s="170"/>
      <c r="T4" s="170"/>
    </row>
    <row r="5" spans="2:20" s="175" customFormat="1" ht="21" customHeight="1" thickBot="1">
      <c r="B5" s="176"/>
      <c r="C5" s="177"/>
      <c r="D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s="183" customFormat="1" ht="24.75" customHeight="1">
      <c r="A6" s="178"/>
      <c r="B6" s="179"/>
      <c r="C6" s="180"/>
      <c r="D6" s="179"/>
      <c r="E6" s="181"/>
      <c r="F6" s="181"/>
      <c r="G6" s="181"/>
      <c r="H6" s="181"/>
      <c r="I6" s="181"/>
      <c r="J6" s="179"/>
      <c r="K6" s="179"/>
      <c r="L6" s="179"/>
      <c r="M6" s="179"/>
      <c r="N6" s="179"/>
      <c r="O6" s="179"/>
      <c r="P6" s="179"/>
      <c r="Q6" s="179"/>
      <c r="R6" s="179"/>
      <c r="S6" s="182"/>
      <c r="T6" s="167"/>
    </row>
    <row r="7" spans="1:20" ht="21" customHeight="1">
      <c r="A7" s="184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88"/>
      <c r="T7" s="166"/>
    </row>
    <row r="8" spans="1:20" ht="25.5" customHeight="1">
      <c r="A8" s="184"/>
      <c r="B8" s="189"/>
      <c r="C8" s="39" t="s">
        <v>8</v>
      </c>
      <c r="D8" s="190"/>
      <c r="E8" s="190"/>
      <c r="F8" s="190"/>
      <c r="G8" s="276"/>
      <c r="H8" s="276"/>
      <c r="I8" s="191"/>
      <c r="J8" s="40" t="s">
        <v>108</v>
      </c>
      <c r="K8" s="191"/>
      <c r="L8" s="276"/>
      <c r="M8" s="190"/>
      <c r="N8" s="190"/>
      <c r="O8" s="190"/>
      <c r="P8" s="190"/>
      <c r="Q8" s="190"/>
      <c r="R8" s="192"/>
      <c r="S8" s="188"/>
      <c r="T8" s="166"/>
    </row>
    <row r="9" spans="1:20" ht="25.5" customHeight="1">
      <c r="A9" s="184"/>
      <c r="B9" s="189"/>
      <c r="C9" s="39" t="s">
        <v>6</v>
      </c>
      <c r="D9" s="190"/>
      <c r="E9" s="190"/>
      <c r="F9" s="190"/>
      <c r="G9" s="190"/>
      <c r="H9" s="190"/>
      <c r="I9" s="190"/>
      <c r="J9" s="193" t="s">
        <v>44</v>
      </c>
      <c r="K9" s="190"/>
      <c r="L9" s="190"/>
      <c r="M9" s="190"/>
      <c r="N9" s="190"/>
      <c r="O9" s="190"/>
      <c r="P9" s="282" t="s">
        <v>85</v>
      </c>
      <c r="Q9" s="282"/>
      <c r="R9" s="192"/>
      <c r="S9" s="188"/>
      <c r="T9" s="166"/>
    </row>
    <row r="10" spans="1:20" ht="25.5" customHeight="1">
      <c r="A10" s="184"/>
      <c r="B10" s="189"/>
      <c r="C10" s="39" t="s">
        <v>10</v>
      </c>
      <c r="D10" s="190"/>
      <c r="E10" s="190"/>
      <c r="F10" s="190"/>
      <c r="G10" s="190"/>
      <c r="H10" s="190"/>
      <c r="I10" s="190"/>
      <c r="J10" s="193" t="s">
        <v>81</v>
      </c>
      <c r="K10" s="190"/>
      <c r="L10" s="190"/>
      <c r="M10" s="190"/>
      <c r="N10" s="190"/>
      <c r="O10" s="190"/>
      <c r="R10" s="194"/>
      <c r="S10" s="188"/>
      <c r="T10" s="166"/>
    </row>
    <row r="11" spans="1:20" ht="21" customHeight="1">
      <c r="A11" s="184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7"/>
      <c r="S11" s="188"/>
      <c r="T11" s="166"/>
    </row>
    <row r="12" spans="1:20" ht="21" customHeight="1">
      <c r="A12" s="184"/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2"/>
      <c r="S12" s="188"/>
      <c r="T12" s="166"/>
    </row>
    <row r="13" spans="1:20" ht="21" customHeight="1">
      <c r="A13" s="184"/>
      <c r="B13" s="189"/>
      <c r="C13" s="68" t="s">
        <v>18</v>
      </c>
      <c r="D13" s="190"/>
      <c r="E13" s="190"/>
      <c r="F13" s="198"/>
      <c r="G13" s="198"/>
      <c r="H13" s="190"/>
      <c r="J13" s="199" t="s">
        <v>19</v>
      </c>
      <c r="L13" s="190"/>
      <c r="M13" s="198"/>
      <c r="N13" s="198"/>
      <c r="O13" s="190"/>
      <c r="P13" s="190"/>
      <c r="Q13" s="190"/>
      <c r="R13" s="192"/>
      <c r="S13" s="188"/>
      <c r="T13" s="166"/>
    </row>
    <row r="14" spans="1:20" ht="21" customHeight="1">
      <c r="A14" s="184"/>
      <c r="B14" s="189"/>
      <c r="C14" s="64" t="s">
        <v>20</v>
      </c>
      <c r="D14" s="190"/>
      <c r="E14" s="190"/>
      <c r="F14" s="198"/>
      <c r="G14" s="198"/>
      <c r="H14" s="190"/>
      <c r="J14" s="200">
        <v>9.855</v>
      </c>
      <c r="L14" s="190"/>
      <c r="M14" s="198"/>
      <c r="N14" s="198"/>
      <c r="O14" s="190"/>
      <c r="P14" s="190"/>
      <c r="Q14" s="190"/>
      <c r="R14" s="192"/>
      <c r="S14" s="188"/>
      <c r="T14" s="166"/>
    </row>
    <row r="15" spans="1:20" ht="21" customHeight="1">
      <c r="A15" s="184"/>
      <c r="B15" s="189"/>
      <c r="C15" s="64" t="s">
        <v>21</v>
      </c>
      <c r="D15" s="190"/>
      <c r="E15" s="190"/>
      <c r="F15" s="198"/>
      <c r="G15" s="198"/>
      <c r="H15" s="190"/>
      <c r="J15" s="102" t="s">
        <v>67</v>
      </c>
      <c r="L15" s="190"/>
      <c r="N15" s="201" t="s">
        <v>68</v>
      </c>
      <c r="O15" s="190"/>
      <c r="P15" s="190"/>
      <c r="Q15" s="190"/>
      <c r="R15" s="192"/>
      <c r="S15" s="188"/>
      <c r="T15" s="166"/>
    </row>
    <row r="16" spans="1:20" ht="21" customHeight="1">
      <c r="A16" s="184"/>
      <c r="B16" s="189"/>
      <c r="C16" s="190"/>
      <c r="D16" s="190"/>
      <c r="E16" s="190"/>
      <c r="F16" s="198"/>
      <c r="G16" s="198"/>
      <c r="H16" s="190"/>
      <c r="J16" s="202" t="s">
        <v>86</v>
      </c>
      <c r="L16" s="190"/>
      <c r="N16" s="190"/>
      <c r="O16" s="190"/>
      <c r="P16" s="190"/>
      <c r="Q16" s="190"/>
      <c r="R16" s="192"/>
      <c r="S16" s="188"/>
      <c r="T16" s="166"/>
    </row>
    <row r="17" spans="1:20" ht="21" customHeight="1">
      <c r="A17" s="184"/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7"/>
      <c r="S17" s="188"/>
      <c r="T17" s="166"/>
    </row>
    <row r="18" spans="1:20" ht="21" customHeight="1">
      <c r="A18" s="184"/>
      <c r="B18" s="189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2"/>
      <c r="S18" s="188"/>
      <c r="T18" s="166"/>
    </row>
    <row r="19" spans="1:20" ht="21" customHeight="1">
      <c r="A19" s="184"/>
      <c r="B19" s="189"/>
      <c r="C19" s="64" t="s">
        <v>87</v>
      </c>
      <c r="D19" s="190"/>
      <c r="E19" s="190"/>
      <c r="F19" s="190"/>
      <c r="G19" s="190"/>
      <c r="H19" s="203"/>
      <c r="I19" s="204"/>
      <c r="J19" s="66" t="s">
        <v>88</v>
      </c>
      <c r="K19" s="204"/>
      <c r="L19" s="203"/>
      <c r="M19" s="198"/>
      <c r="N19" s="198"/>
      <c r="O19" s="190"/>
      <c r="P19" s="282" t="s">
        <v>89</v>
      </c>
      <c r="Q19" s="282"/>
      <c r="R19" s="192"/>
      <c r="S19" s="188"/>
      <c r="T19" s="166"/>
    </row>
    <row r="20" spans="1:20" ht="21" customHeight="1">
      <c r="A20" s="184"/>
      <c r="B20" s="189"/>
      <c r="C20" s="64" t="s">
        <v>90</v>
      </c>
      <c r="D20" s="190"/>
      <c r="E20" s="190"/>
      <c r="F20" s="190"/>
      <c r="G20" s="190"/>
      <c r="H20" s="203"/>
      <c r="I20" s="204"/>
      <c r="J20" s="205" t="s">
        <v>91</v>
      </c>
      <c r="K20" s="204"/>
      <c r="L20" s="203"/>
      <c r="M20" s="198"/>
      <c r="N20" s="198"/>
      <c r="O20" s="190"/>
      <c r="P20" s="282" t="s">
        <v>92</v>
      </c>
      <c r="Q20" s="282"/>
      <c r="R20" s="192"/>
      <c r="S20" s="188"/>
      <c r="T20" s="166"/>
    </row>
    <row r="21" spans="1:20" ht="21" customHeight="1">
      <c r="A21" s="184"/>
      <c r="B21" s="206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8"/>
      <c r="S21" s="188"/>
      <c r="T21" s="166"/>
    </row>
    <row r="22" spans="1:20" ht="24.75" customHeight="1">
      <c r="A22" s="184"/>
      <c r="B22" s="209"/>
      <c r="C22" s="210"/>
      <c r="D22" s="210"/>
      <c r="E22" s="211"/>
      <c r="F22" s="211"/>
      <c r="G22" s="211"/>
      <c r="H22" s="211"/>
      <c r="I22" s="210"/>
      <c r="J22" s="212"/>
      <c r="K22" s="210"/>
      <c r="L22" s="210"/>
      <c r="M22" s="210"/>
      <c r="N22" s="210"/>
      <c r="O22" s="210"/>
      <c r="P22" s="210"/>
      <c r="Q22" s="210"/>
      <c r="R22" s="210"/>
      <c r="S22" s="188"/>
      <c r="T22" s="166"/>
    </row>
    <row r="23" spans="1:19" ht="30" customHeight="1">
      <c r="A23" s="213"/>
      <c r="B23" s="214"/>
      <c r="C23" s="215"/>
      <c r="D23" s="283" t="s">
        <v>93</v>
      </c>
      <c r="E23" s="284"/>
      <c r="F23" s="284"/>
      <c r="G23" s="284"/>
      <c r="H23" s="215"/>
      <c r="I23" s="216"/>
      <c r="J23" s="217"/>
      <c r="K23" s="214"/>
      <c r="L23" s="215"/>
      <c r="M23" s="283" t="s">
        <v>94</v>
      </c>
      <c r="N23" s="283"/>
      <c r="O23" s="283"/>
      <c r="P23" s="283"/>
      <c r="Q23" s="215"/>
      <c r="R23" s="216"/>
      <c r="S23" s="188"/>
    </row>
    <row r="24" spans="1:20" s="222" customFormat="1" ht="21" customHeight="1" thickBot="1">
      <c r="A24" s="218"/>
      <c r="B24" s="219" t="s">
        <v>27</v>
      </c>
      <c r="C24" s="150" t="s">
        <v>28</v>
      </c>
      <c r="D24" s="150" t="s">
        <v>29</v>
      </c>
      <c r="E24" s="220" t="s">
        <v>30</v>
      </c>
      <c r="F24" s="285" t="s">
        <v>31</v>
      </c>
      <c r="G24" s="286"/>
      <c r="H24" s="286"/>
      <c r="I24" s="287"/>
      <c r="J24" s="217"/>
      <c r="K24" s="219" t="s">
        <v>27</v>
      </c>
      <c r="L24" s="150" t="s">
        <v>28</v>
      </c>
      <c r="M24" s="150" t="s">
        <v>29</v>
      </c>
      <c r="N24" s="220" t="s">
        <v>30</v>
      </c>
      <c r="O24" s="285" t="s">
        <v>31</v>
      </c>
      <c r="P24" s="286"/>
      <c r="Q24" s="286"/>
      <c r="R24" s="287"/>
      <c r="S24" s="221"/>
      <c r="T24" s="162"/>
    </row>
    <row r="25" spans="1:20" s="174" customFormat="1" ht="21" customHeight="1" thickTop="1">
      <c r="A25" s="213"/>
      <c r="B25" s="223"/>
      <c r="C25" s="224"/>
      <c r="D25" s="225"/>
      <c r="E25" s="226"/>
      <c r="F25" s="227"/>
      <c r="G25" s="228"/>
      <c r="H25" s="228"/>
      <c r="I25" s="229"/>
      <c r="J25" s="217"/>
      <c r="K25" s="223"/>
      <c r="L25" s="224"/>
      <c r="M25" s="225"/>
      <c r="N25" s="226"/>
      <c r="O25" s="227"/>
      <c r="P25" s="228"/>
      <c r="Q25" s="228"/>
      <c r="R25" s="229"/>
      <c r="S25" s="188"/>
      <c r="T25" s="162"/>
    </row>
    <row r="26" spans="1:20" s="174" customFormat="1" ht="21" customHeight="1">
      <c r="A26" s="184"/>
      <c r="B26" s="230">
        <v>1</v>
      </c>
      <c r="C26" s="267">
        <v>9.742</v>
      </c>
      <c r="D26" s="267">
        <v>10.076</v>
      </c>
      <c r="E26" s="231">
        <f>(D26-C26)*1000</f>
        <v>333.99999999999966</v>
      </c>
      <c r="F26" s="294" t="s">
        <v>39</v>
      </c>
      <c r="G26" s="295"/>
      <c r="H26" s="295"/>
      <c r="I26" s="296"/>
      <c r="J26" s="217"/>
      <c r="K26" s="223"/>
      <c r="L26" s="224"/>
      <c r="M26" s="225"/>
      <c r="N26" s="226"/>
      <c r="O26" s="227"/>
      <c r="P26" s="228"/>
      <c r="Q26" s="228"/>
      <c r="R26" s="229"/>
      <c r="S26" s="188"/>
      <c r="T26" s="162"/>
    </row>
    <row r="27" spans="1:20" s="174" customFormat="1" ht="21" customHeight="1">
      <c r="A27" s="213"/>
      <c r="B27" s="223"/>
      <c r="C27" s="224"/>
      <c r="D27" s="275"/>
      <c r="E27" s="226"/>
      <c r="F27" s="227"/>
      <c r="G27" s="228"/>
      <c r="H27" s="228"/>
      <c r="I27" s="229"/>
      <c r="J27" s="217"/>
      <c r="K27" s="230">
        <v>1</v>
      </c>
      <c r="L27" s="232">
        <v>9.838000000000001</v>
      </c>
      <c r="M27" s="232">
        <v>9.898000000000001</v>
      </c>
      <c r="N27" s="231">
        <f>(M27-L27)*1000</f>
        <v>60.0000000000005</v>
      </c>
      <c r="O27" s="291" t="s">
        <v>95</v>
      </c>
      <c r="P27" s="292"/>
      <c r="Q27" s="292"/>
      <c r="R27" s="293"/>
      <c r="S27" s="188"/>
      <c r="T27" s="162"/>
    </row>
    <row r="28" spans="1:20" s="174" customFormat="1" ht="21" customHeight="1">
      <c r="A28" s="184"/>
      <c r="B28" s="230">
        <v>2</v>
      </c>
      <c r="C28" s="267">
        <v>9.799</v>
      </c>
      <c r="D28" s="267">
        <v>10.076</v>
      </c>
      <c r="E28" s="231">
        <f>(D28-C28)*1000</f>
        <v>277.000000000001</v>
      </c>
      <c r="F28" s="291" t="s">
        <v>43</v>
      </c>
      <c r="G28" s="292"/>
      <c r="H28" s="292"/>
      <c r="I28" s="293"/>
      <c r="J28" s="217"/>
      <c r="K28" s="223"/>
      <c r="L28" s="224"/>
      <c r="M28" s="225"/>
      <c r="N28" s="226"/>
      <c r="O28" s="227"/>
      <c r="P28" s="228"/>
      <c r="Q28" s="228"/>
      <c r="R28" s="229"/>
      <c r="S28" s="188"/>
      <c r="T28" s="162"/>
    </row>
    <row r="29" spans="1:20" s="174" customFormat="1" ht="21" customHeight="1">
      <c r="A29" s="213"/>
      <c r="B29" s="223"/>
      <c r="C29" s="224"/>
      <c r="D29" s="275"/>
      <c r="E29" s="226"/>
      <c r="F29" s="227"/>
      <c r="G29" s="228"/>
      <c r="H29" s="228"/>
      <c r="I29" s="229"/>
      <c r="J29" s="217"/>
      <c r="K29" s="230">
        <v>2</v>
      </c>
      <c r="L29" s="232">
        <v>9.832</v>
      </c>
      <c r="M29" s="232">
        <v>9.867</v>
      </c>
      <c r="N29" s="231">
        <f>(M29-L29)*1000</f>
        <v>35.00000000000014</v>
      </c>
      <c r="O29" s="291" t="s">
        <v>96</v>
      </c>
      <c r="P29" s="292"/>
      <c r="Q29" s="292"/>
      <c r="R29" s="293"/>
      <c r="S29" s="188"/>
      <c r="T29" s="162"/>
    </row>
    <row r="30" spans="1:20" s="174" customFormat="1" ht="21" customHeight="1">
      <c r="A30" s="184"/>
      <c r="B30" s="230">
        <v>3</v>
      </c>
      <c r="C30" s="267">
        <v>9.637</v>
      </c>
      <c r="D30" s="267">
        <v>10.096</v>
      </c>
      <c r="E30" s="231">
        <f>(D30-C30)*1000</f>
        <v>458.99999999999966</v>
      </c>
      <c r="F30" s="291" t="s">
        <v>43</v>
      </c>
      <c r="G30" s="292"/>
      <c r="H30" s="292"/>
      <c r="I30" s="293"/>
      <c r="J30" s="217"/>
      <c r="K30" s="223"/>
      <c r="L30" s="224"/>
      <c r="M30" s="225"/>
      <c r="N30" s="226"/>
      <c r="O30" s="288" t="s">
        <v>123</v>
      </c>
      <c r="P30" s="289"/>
      <c r="Q30" s="289"/>
      <c r="R30" s="290"/>
      <c r="S30" s="188"/>
      <c r="T30" s="162"/>
    </row>
    <row r="31" spans="1:20" s="168" customFormat="1" ht="21" customHeight="1">
      <c r="A31" s="213"/>
      <c r="B31" s="233"/>
      <c r="C31" s="234"/>
      <c r="D31" s="235"/>
      <c r="E31" s="236"/>
      <c r="F31" s="237"/>
      <c r="G31" s="238"/>
      <c r="H31" s="238"/>
      <c r="I31" s="239"/>
      <c r="J31" s="217"/>
      <c r="K31" s="233"/>
      <c r="L31" s="234"/>
      <c r="M31" s="235"/>
      <c r="N31" s="236"/>
      <c r="O31" s="237"/>
      <c r="P31" s="238"/>
      <c r="Q31" s="238"/>
      <c r="R31" s="239"/>
      <c r="S31" s="188"/>
      <c r="T31" s="162"/>
    </row>
    <row r="32" spans="1:19" ht="24.75" customHeight="1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2"/>
    </row>
    <row r="33" ht="12.75" customHeight="1"/>
    <row r="34" ht="18" customHeight="1">
      <c r="J34" s="130" t="s">
        <v>97</v>
      </c>
    </row>
    <row r="35" ht="12.75" customHeight="1"/>
    <row r="36" ht="15" customHeight="1">
      <c r="J36" s="75" t="s">
        <v>110</v>
      </c>
    </row>
  </sheetData>
  <sheetProtection password="E9A7" sheet="1" objects="1" scenarios="1"/>
  <mergeCells count="13">
    <mergeCell ref="O30:R30"/>
    <mergeCell ref="O29:R29"/>
    <mergeCell ref="O27:R27"/>
    <mergeCell ref="F28:I28"/>
    <mergeCell ref="F26:I26"/>
    <mergeCell ref="F30:I30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72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8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51"/>
      <c r="C2" s="252"/>
      <c r="D2" s="252"/>
      <c r="E2" s="252"/>
      <c r="F2" s="252"/>
      <c r="G2" s="155" t="s">
        <v>48</v>
      </c>
      <c r="H2" s="252"/>
      <c r="I2" s="252"/>
      <c r="J2" s="252"/>
      <c r="K2" s="252"/>
      <c r="L2" s="253"/>
      <c r="P2" s="4"/>
      <c r="Q2" s="5"/>
      <c r="R2" s="5"/>
      <c r="S2" s="5"/>
      <c r="T2" s="317" t="s">
        <v>1</v>
      </c>
      <c r="U2" s="317"/>
      <c r="V2" s="317"/>
      <c r="W2" s="317"/>
      <c r="X2" s="317"/>
      <c r="Y2" s="317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M2" s="1"/>
      <c r="AN2" s="1"/>
      <c r="AO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317" t="s">
        <v>1</v>
      </c>
      <c r="BM2" s="317"/>
      <c r="BN2" s="317"/>
      <c r="BO2" s="317"/>
      <c r="BP2" s="317"/>
      <c r="BQ2" s="317"/>
      <c r="BR2" s="5"/>
      <c r="BS2" s="5"/>
      <c r="BT2" s="5"/>
      <c r="BU2" s="6"/>
      <c r="BY2" s="1"/>
      <c r="BZ2" s="251"/>
      <c r="CA2" s="252"/>
      <c r="CB2" s="252"/>
      <c r="CC2" s="252"/>
      <c r="CD2" s="252"/>
      <c r="CE2" s="155" t="s">
        <v>49</v>
      </c>
      <c r="CF2" s="252"/>
      <c r="CG2" s="252"/>
      <c r="CH2" s="252"/>
      <c r="CI2" s="252"/>
      <c r="CJ2" s="253"/>
    </row>
    <row r="3" spans="16:77" ht="21" customHeight="1" thickBot="1" thickTop="1">
      <c r="P3" s="319" t="s">
        <v>2</v>
      </c>
      <c r="Q3" s="320"/>
      <c r="R3" s="7"/>
      <c r="S3" s="8"/>
      <c r="T3" s="302" t="s">
        <v>120</v>
      </c>
      <c r="U3" s="303"/>
      <c r="V3" s="7"/>
      <c r="W3" s="8"/>
      <c r="X3" s="305" t="s">
        <v>3</v>
      </c>
      <c r="Y3" s="306"/>
      <c r="Z3" s="7"/>
      <c r="AA3" s="8"/>
      <c r="AB3" s="309" t="s">
        <v>114</v>
      </c>
      <c r="AC3" s="31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11" t="s">
        <v>114</v>
      </c>
      <c r="BI3" s="312"/>
      <c r="BJ3" s="7"/>
      <c r="BK3" s="269"/>
      <c r="BL3" s="318" t="s">
        <v>3</v>
      </c>
      <c r="BM3" s="306"/>
      <c r="BN3" s="7"/>
      <c r="BO3" s="8"/>
      <c r="BP3" s="302" t="s">
        <v>120</v>
      </c>
      <c r="BQ3" s="303"/>
      <c r="BR3" s="7"/>
      <c r="BS3" s="8"/>
      <c r="BT3" s="321" t="s">
        <v>2</v>
      </c>
      <c r="BU3" s="322"/>
      <c r="BY3" s="1"/>
    </row>
    <row r="4" spans="2:89" ht="23.25" customHeight="1" thickTop="1">
      <c r="B4" s="10"/>
      <c r="C4" s="11"/>
      <c r="D4" s="11"/>
      <c r="E4" s="11"/>
      <c r="F4" s="11"/>
      <c r="G4" s="11"/>
      <c r="H4" s="11"/>
      <c r="I4" s="11"/>
      <c r="J4" s="12"/>
      <c r="K4" s="11"/>
      <c r="L4" s="13"/>
      <c r="P4" s="14"/>
      <c r="Q4" s="15"/>
      <c r="R4" s="265"/>
      <c r="S4" s="265"/>
      <c r="T4" s="304" t="s">
        <v>4</v>
      </c>
      <c r="U4" s="304"/>
      <c r="V4" s="18"/>
      <c r="W4" s="18"/>
      <c r="X4" s="265"/>
      <c r="Y4" s="266"/>
      <c r="Z4" s="263"/>
      <c r="AA4" s="264"/>
      <c r="AB4" s="313" t="s">
        <v>115</v>
      </c>
      <c r="AC4" s="31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49" t="s">
        <v>73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15" t="s">
        <v>115</v>
      </c>
      <c r="BI4" s="316"/>
      <c r="BJ4" s="263"/>
      <c r="BK4" s="264"/>
      <c r="BL4" s="265"/>
      <c r="BM4" s="265"/>
      <c r="BN4" s="16"/>
      <c r="BO4" s="17"/>
      <c r="BP4" s="304" t="s">
        <v>4</v>
      </c>
      <c r="BQ4" s="304"/>
      <c r="BR4" s="16"/>
      <c r="BS4" s="17"/>
      <c r="BT4" s="22"/>
      <c r="BU4" s="20"/>
      <c r="BY4" s="1"/>
      <c r="BZ4" s="10"/>
      <c r="CA4" s="11"/>
      <c r="CB4" s="11"/>
      <c r="CC4" s="11"/>
      <c r="CD4" s="11"/>
      <c r="CE4" s="11"/>
      <c r="CF4" s="11"/>
      <c r="CG4" s="11"/>
      <c r="CH4" s="12"/>
      <c r="CI4" s="11"/>
      <c r="CJ4" s="13"/>
      <c r="CK4" s="23"/>
    </row>
    <row r="5" spans="2:88" ht="21" customHeight="1">
      <c r="B5" s="24"/>
      <c r="C5" s="25" t="s">
        <v>5</v>
      </c>
      <c r="D5" s="26"/>
      <c r="E5" s="27"/>
      <c r="F5" s="27"/>
      <c r="G5" s="27"/>
      <c r="H5" s="27"/>
      <c r="I5" s="27"/>
      <c r="J5" s="28"/>
      <c r="L5" s="29"/>
      <c r="P5" s="30"/>
      <c r="Q5" s="32"/>
      <c r="R5" s="31"/>
      <c r="S5" s="32"/>
      <c r="T5" s="31"/>
      <c r="U5" s="32"/>
      <c r="V5" s="33"/>
      <c r="W5" s="277"/>
      <c r="X5" s="31"/>
      <c r="Y5" s="32"/>
      <c r="Z5" s="280"/>
      <c r="AA5" s="270"/>
      <c r="AB5" s="259"/>
      <c r="AC5" s="26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272"/>
      <c r="BI5" s="270"/>
      <c r="BJ5" s="280"/>
      <c r="BK5" s="270"/>
      <c r="BL5" s="31"/>
      <c r="BM5" s="32"/>
      <c r="BN5" s="280"/>
      <c r="BO5" s="281"/>
      <c r="BP5" s="31"/>
      <c r="BQ5" s="32"/>
      <c r="BR5" s="280"/>
      <c r="BS5" s="281"/>
      <c r="BT5" s="31"/>
      <c r="BU5" s="45"/>
      <c r="BY5" s="1"/>
      <c r="BZ5" s="24"/>
      <c r="CA5" s="25" t="s">
        <v>5</v>
      </c>
      <c r="CB5" s="26"/>
      <c r="CC5" s="27"/>
      <c r="CD5" s="27"/>
      <c r="CE5" s="27"/>
      <c r="CF5" s="27"/>
      <c r="CG5" s="27"/>
      <c r="CH5" s="28"/>
      <c r="CJ5" s="29"/>
    </row>
    <row r="6" spans="2:88" ht="23.25">
      <c r="B6" s="24"/>
      <c r="C6" s="25" t="s">
        <v>6</v>
      </c>
      <c r="D6" s="26"/>
      <c r="E6" s="27"/>
      <c r="F6" s="27"/>
      <c r="G6" s="35" t="s">
        <v>45</v>
      </c>
      <c r="H6" s="27"/>
      <c r="I6" s="27"/>
      <c r="J6" s="28"/>
      <c r="K6" s="36" t="s">
        <v>47</v>
      </c>
      <c r="L6" s="29"/>
      <c r="P6" s="37" t="s">
        <v>7</v>
      </c>
      <c r="Q6" s="38">
        <v>8.892</v>
      </c>
      <c r="R6" s="31"/>
      <c r="S6" s="32"/>
      <c r="T6" s="298" t="s">
        <v>0</v>
      </c>
      <c r="U6" s="299"/>
      <c r="W6" s="254"/>
      <c r="X6" s="307" t="s">
        <v>121</v>
      </c>
      <c r="Y6" s="308"/>
      <c r="Z6" s="280"/>
      <c r="AA6" s="268"/>
      <c r="AB6" s="261" t="s">
        <v>125</v>
      </c>
      <c r="AC6" s="262">
        <v>9.742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6" t="s">
        <v>82</v>
      </c>
      <c r="AS6" s="91" t="s">
        <v>32</v>
      </c>
      <c r="AT6" s="157" t="s">
        <v>40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73" t="s">
        <v>116</v>
      </c>
      <c r="BI6" s="271">
        <v>10.076</v>
      </c>
      <c r="BJ6" s="280"/>
      <c r="BK6" s="270"/>
      <c r="BL6" s="307" t="s">
        <v>121</v>
      </c>
      <c r="BM6" s="308"/>
      <c r="BN6" s="280"/>
      <c r="BO6" s="270"/>
      <c r="BP6" s="323" t="s">
        <v>52</v>
      </c>
      <c r="BQ6" s="324"/>
      <c r="BR6" s="280"/>
      <c r="BS6" s="270"/>
      <c r="BT6" s="41" t="s">
        <v>9</v>
      </c>
      <c r="BU6" s="42">
        <v>10.77</v>
      </c>
      <c r="BY6" s="1"/>
      <c r="BZ6" s="24"/>
      <c r="CA6" s="25" t="s">
        <v>6</v>
      </c>
      <c r="CB6" s="26"/>
      <c r="CC6" s="27"/>
      <c r="CD6" s="27"/>
      <c r="CE6" s="35" t="s">
        <v>45</v>
      </c>
      <c r="CF6" s="27"/>
      <c r="CG6" s="27"/>
      <c r="CH6" s="28"/>
      <c r="CI6" s="36" t="s">
        <v>47</v>
      </c>
      <c r="CJ6" s="29"/>
    </row>
    <row r="7" spans="2:88" ht="21" customHeight="1">
      <c r="B7" s="24"/>
      <c r="C7" s="25" t="s">
        <v>10</v>
      </c>
      <c r="D7" s="26"/>
      <c r="E7" s="27"/>
      <c r="F7" s="27"/>
      <c r="G7" s="43" t="s">
        <v>46</v>
      </c>
      <c r="H7" s="27"/>
      <c r="I7" s="27"/>
      <c r="J7" s="26"/>
      <c r="K7" s="26"/>
      <c r="L7" s="44"/>
      <c r="P7" s="30"/>
      <c r="Q7" s="32"/>
      <c r="R7" s="31"/>
      <c r="S7" s="32"/>
      <c r="T7" s="300">
        <v>9.567</v>
      </c>
      <c r="U7" s="301"/>
      <c r="W7" s="38"/>
      <c r="X7" s="307" t="s">
        <v>50</v>
      </c>
      <c r="Y7" s="308"/>
      <c r="Z7" s="280"/>
      <c r="AA7" s="268"/>
      <c r="AB7" s="261" t="s">
        <v>126</v>
      </c>
      <c r="AC7" s="262">
        <v>9.799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74"/>
      <c r="BI7" s="270"/>
      <c r="BJ7" s="280"/>
      <c r="BK7" s="270"/>
      <c r="BL7" s="307" t="s">
        <v>50</v>
      </c>
      <c r="BM7" s="308"/>
      <c r="BN7" s="280"/>
      <c r="BO7" s="270"/>
      <c r="BP7" s="325">
        <v>10.126</v>
      </c>
      <c r="BQ7" s="301"/>
      <c r="BR7" s="280"/>
      <c r="BS7" s="270"/>
      <c r="BT7" s="31"/>
      <c r="BU7" s="45"/>
      <c r="BY7" s="1"/>
      <c r="BZ7" s="24"/>
      <c r="CA7" s="25" t="s">
        <v>10</v>
      </c>
      <c r="CB7" s="26"/>
      <c r="CC7" s="27"/>
      <c r="CD7" s="27"/>
      <c r="CE7" s="43" t="s">
        <v>46</v>
      </c>
      <c r="CF7" s="27"/>
      <c r="CG7" s="27"/>
      <c r="CH7" s="26"/>
      <c r="CI7" s="26"/>
      <c r="CJ7" s="44"/>
    </row>
    <row r="8" spans="2:88" ht="21" customHeight="1">
      <c r="B8" s="46"/>
      <c r="C8" s="47"/>
      <c r="D8" s="47"/>
      <c r="E8" s="47"/>
      <c r="F8" s="47"/>
      <c r="G8" s="47"/>
      <c r="H8" s="47"/>
      <c r="I8" s="47"/>
      <c r="J8" s="47"/>
      <c r="K8" s="47"/>
      <c r="L8" s="48"/>
      <c r="P8" s="49" t="s">
        <v>11</v>
      </c>
      <c r="Q8" s="50">
        <v>9.336</v>
      </c>
      <c r="R8" s="31"/>
      <c r="S8" s="32"/>
      <c r="T8" s="31"/>
      <c r="U8" s="32"/>
      <c r="V8" s="33"/>
      <c r="W8" s="278"/>
      <c r="X8" s="307" t="s">
        <v>51</v>
      </c>
      <c r="Y8" s="308"/>
      <c r="Z8" s="280"/>
      <c r="AA8" s="268"/>
      <c r="AB8" s="261" t="s">
        <v>117</v>
      </c>
      <c r="AC8" s="262">
        <v>9.637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16" t="s">
        <v>124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73" t="s">
        <v>117</v>
      </c>
      <c r="BI8" s="271">
        <v>10.096</v>
      </c>
      <c r="BJ8" s="280"/>
      <c r="BK8" s="270"/>
      <c r="BL8" s="307" t="s">
        <v>51</v>
      </c>
      <c r="BM8" s="308"/>
      <c r="BN8" s="280"/>
      <c r="BO8" s="270"/>
      <c r="BP8" s="31"/>
      <c r="BQ8" s="32"/>
      <c r="BR8" s="280"/>
      <c r="BS8" s="270"/>
      <c r="BT8" s="51" t="s">
        <v>12</v>
      </c>
      <c r="BU8" s="52">
        <v>10.37</v>
      </c>
      <c r="BY8" s="1"/>
      <c r="BZ8" s="46"/>
      <c r="CA8" s="47"/>
      <c r="CB8" s="47"/>
      <c r="CC8" s="47"/>
      <c r="CD8" s="47"/>
      <c r="CE8" s="47"/>
      <c r="CF8" s="47"/>
      <c r="CG8" s="47"/>
      <c r="CH8" s="47"/>
      <c r="CI8" s="47"/>
      <c r="CJ8" s="48"/>
    </row>
    <row r="9" spans="2:88" ht="21" customHeight="1" thickBot="1">
      <c r="B9" s="53"/>
      <c r="C9" s="26"/>
      <c r="D9" s="26"/>
      <c r="E9" s="26"/>
      <c r="F9" s="26"/>
      <c r="G9" s="26"/>
      <c r="H9" s="26"/>
      <c r="I9" s="26"/>
      <c r="J9" s="26"/>
      <c r="K9" s="26"/>
      <c r="L9" s="44"/>
      <c r="P9" s="54"/>
      <c r="Q9" s="55"/>
      <c r="R9" s="56"/>
      <c r="S9" s="55"/>
      <c r="T9" s="56"/>
      <c r="U9" s="55"/>
      <c r="V9" s="56"/>
      <c r="W9" s="55"/>
      <c r="X9" s="56"/>
      <c r="Y9" s="55"/>
      <c r="Z9" s="56"/>
      <c r="AA9" s="55"/>
      <c r="AB9" s="57"/>
      <c r="AC9" s="58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59"/>
      <c r="BI9" s="60"/>
      <c r="BJ9" s="56"/>
      <c r="BK9" s="55"/>
      <c r="BL9" s="56"/>
      <c r="BM9" s="55"/>
      <c r="BN9" s="56"/>
      <c r="BO9" s="55"/>
      <c r="BP9" s="56"/>
      <c r="BQ9" s="55"/>
      <c r="BR9" s="56"/>
      <c r="BS9" s="55"/>
      <c r="BT9" s="61"/>
      <c r="BU9" s="62"/>
      <c r="BY9" s="1"/>
      <c r="BZ9" s="53"/>
      <c r="CA9" s="26"/>
      <c r="CB9" s="26"/>
      <c r="CC9" s="26"/>
      <c r="CD9" s="26"/>
      <c r="CE9" s="26"/>
      <c r="CF9" s="26"/>
      <c r="CG9" s="26"/>
      <c r="CH9" s="26"/>
      <c r="CI9" s="26"/>
      <c r="CJ9" s="44"/>
    </row>
    <row r="10" spans="2:88" ht="21" customHeight="1">
      <c r="B10" s="24"/>
      <c r="C10" s="63" t="s">
        <v>13</v>
      </c>
      <c r="D10" s="26"/>
      <c r="E10" s="26"/>
      <c r="F10" s="28"/>
      <c r="G10" s="66" t="s">
        <v>88</v>
      </c>
      <c r="H10" s="26"/>
      <c r="I10" s="26"/>
      <c r="J10" s="64" t="s">
        <v>14</v>
      </c>
      <c r="K10" s="65" t="s">
        <v>64</v>
      </c>
      <c r="L10" s="29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74" t="s">
        <v>22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4"/>
      <c r="CA10" s="63" t="s">
        <v>13</v>
      </c>
      <c r="CB10" s="26"/>
      <c r="CC10" s="26"/>
      <c r="CD10" s="28"/>
      <c r="CE10" s="66" t="s">
        <v>88</v>
      </c>
      <c r="CF10" s="26"/>
      <c r="CG10" s="26"/>
      <c r="CH10" s="64" t="s">
        <v>14</v>
      </c>
      <c r="CI10" s="65" t="s">
        <v>64</v>
      </c>
      <c r="CJ10" s="29"/>
    </row>
    <row r="11" spans="2:88" ht="21" customHeight="1">
      <c r="B11" s="24"/>
      <c r="C11" s="63" t="s">
        <v>16</v>
      </c>
      <c r="D11" s="26"/>
      <c r="E11" s="26"/>
      <c r="F11" s="28"/>
      <c r="G11" s="66" t="s">
        <v>91</v>
      </c>
      <c r="H11" s="26"/>
      <c r="I11" s="67"/>
      <c r="J11" s="64" t="s">
        <v>17</v>
      </c>
      <c r="K11" s="65" t="s">
        <v>15</v>
      </c>
      <c r="L11" s="29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75" t="s">
        <v>23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Y11" s="1"/>
      <c r="BZ11" s="24"/>
      <c r="CA11" s="63" t="s">
        <v>16</v>
      </c>
      <c r="CB11" s="26"/>
      <c r="CC11" s="26"/>
      <c r="CD11" s="28"/>
      <c r="CE11" s="66" t="s">
        <v>91</v>
      </c>
      <c r="CF11" s="26"/>
      <c r="CG11" s="67"/>
      <c r="CH11" s="64" t="s">
        <v>17</v>
      </c>
      <c r="CI11" s="65" t="s">
        <v>15</v>
      </c>
      <c r="CJ11" s="29"/>
    </row>
    <row r="12" spans="2:88" ht="21" customHeight="1" thickBo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P12" s="72"/>
      <c r="Q12" s="7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75" t="s">
        <v>24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Y12" s="1"/>
      <c r="BZ12" s="69"/>
      <c r="CA12" s="70"/>
      <c r="CB12" s="70"/>
      <c r="CC12" s="70"/>
      <c r="CD12" s="70"/>
      <c r="CE12" s="70"/>
      <c r="CF12" s="70"/>
      <c r="CG12" s="70"/>
      <c r="CH12" s="70"/>
      <c r="CI12" s="70"/>
      <c r="CJ12" s="71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Y13" s="1"/>
    </row>
    <row r="14" spans="16:77" ht="18" customHeight="1">
      <c r="P14" s="72"/>
      <c r="Q14" s="7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X14" s="72"/>
      <c r="BY14" s="73"/>
    </row>
    <row r="15" spans="32:58" ht="18" customHeight="1"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32:85" ht="18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CG16" s="1"/>
    </row>
    <row r="17" spans="32:86" ht="18" customHeight="1"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CH17" s="246" t="s">
        <v>100</v>
      </c>
    </row>
    <row r="18" spans="32:86" ht="18" customHeight="1"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CA18" s="79" t="s">
        <v>66</v>
      </c>
      <c r="CB18" s="79" t="s">
        <v>65</v>
      </c>
      <c r="CH18" s="247">
        <v>6274</v>
      </c>
    </row>
    <row r="19" spans="32:85" ht="18" customHeight="1"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P19" s="76" t="s">
        <v>25</v>
      </c>
      <c r="BT19" s="1"/>
      <c r="BU19" s="1"/>
      <c r="BV19" s="1"/>
      <c r="BW19" s="1"/>
      <c r="BX19" s="1"/>
      <c r="BY19" s="1"/>
      <c r="BZ19" s="1"/>
      <c r="CA19" s="1"/>
      <c r="CB19" s="1"/>
      <c r="CG19" s="1"/>
    </row>
    <row r="20" spans="27:84" ht="18" customHeight="1">
      <c r="AA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76" t="s">
        <v>25</v>
      </c>
      <c r="BD20" s="1"/>
      <c r="BE20" s="1"/>
      <c r="BF20" s="1"/>
      <c r="BG20" s="1"/>
      <c r="BP20" s="77" t="s">
        <v>102</v>
      </c>
      <c r="BS20" s="1"/>
      <c r="BU20" s="1"/>
      <c r="BV20" s="1"/>
      <c r="BW20" s="1"/>
      <c r="BX20" s="1"/>
      <c r="BZ20" s="1"/>
      <c r="CA20" s="1"/>
      <c r="CC20" s="1"/>
      <c r="CD20" s="1"/>
      <c r="CF20" s="1"/>
    </row>
    <row r="21" spans="32:80" ht="18" customHeight="1"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78" t="s">
        <v>55</v>
      </c>
      <c r="BC21" s="77" t="s">
        <v>98</v>
      </c>
      <c r="BQ21" s="78" t="s">
        <v>61</v>
      </c>
      <c r="BR21" s="1"/>
      <c r="BV21" s="1"/>
      <c r="BX21" s="1"/>
      <c r="BY21" s="1"/>
      <c r="BZ21" s="1"/>
      <c r="CA21" s="1"/>
      <c r="CB21" s="1"/>
    </row>
    <row r="22" spans="31:85" ht="18" customHeight="1">
      <c r="AE22" s="250">
        <v>9.754</v>
      </c>
      <c r="AS22" s="1"/>
      <c r="BC22" s="1"/>
      <c r="BO22" s="1"/>
      <c r="BQ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U23" s="1"/>
      <c r="V23" s="1"/>
      <c r="X23" s="1"/>
      <c r="Y23" s="1"/>
      <c r="Z23" s="1"/>
      <c r="AA23" s="1"/>
      <c r="AB23" s="1"/>
      <c r="AC23" s="1"/>
      <c r="AE23" s="1"/>
      <c r="AH23" s="1"/>
      <c r="AI23" s="1"/>
      <c r="AJ23" s="1"/>
      <c r="AL23" s="1"/>
      <c r="AM23" s="1"/>
      <c r="AO23" s="1"/>
      <c r="AP23" s="1"/>
      <c r="AQ23" s="1"/>
      <c r="AS23" s="1"/>
      <c r="AV23" s="1"/>
      <c r="AW23" s="1"/>
      <c r="AX23" s="1"/>
      <c r="BA23" s="1"/>
      <c r="BB23" s="1"/>
      <c r="BC23" s="1"/>
      <c r="BD23" s="1"/>
      <c r="BE23" s="1"/>
      <c r="BO23" s="1"/>
      <c r="BP23" s="1"/>
      <c r="BQ23" s="1"/>
      <c r="BR23" s="1"/>
      <c r="BZ23" s="1"/>
      <c r="CC23" s="248" t="s">
        <v>100</v>
      </c>
      <c r="CE23" s="1"/>
    </row>
    <row r="24" spans="5:83" ht="18" customHeight="1">
      <c r="E24" s="81"/>
      <c r="G24" s="81"/>
      <c r="J24" s="1"/>
      <c r="AA24" s="82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T24" s="1"/>
      <c r="BX24" s="78" t="s">
        <v>62</v>
      </c>
      <c r="BZ24" s="1"/>
      <c r="CC24" s="249" t="s">
        <v>109</v>
      </c>
      <c r="CE24" s="81"/>
    </row>
    <row r="25" spans="5:83" ht="18" customHeight="1">
      <c r="E25" s="1"/>
      <c r="G25" s="1"/>
      <c r="I25" s="1"/>
      <c r="S25" s="1"/>
      <c r="AA25" s="80"/>
      <c r="AE25" s="1"/>
      <c r="AG25" s="1"/>
      <c r="AH25" s="1"/>
      <c r="AI25" s="1"/>
      <c r="AJ25" s="1"/>
      <c r="AK25" s="1"/>
      <c r="AZ25" s="1"/>
      <c r="BA25" s="1"/>
      <c r="BB25" s="1"/>
      <c r="BC25" s="1"/>
      <c r="BD25" s="1"/>
      <c r="BE25" s="1"/>
      <c r="BF25" s="1"/>
      <c r="BG25" s="1"/>
      <c r="BI25" s="145">
        <v>7</v>
      </c>
      <c r="BL25" s="145">
        <v>8</v>
      </c>
      <c r="BM25" s="1"/>
      <c r="BN25" s="1"/>
      <c r="BO25" s="1"/>
      <c r="BS25" s="145">
        <v>9</v>
      </c>
      <c r="BX25" s="1"/>
      <c r="BY25" s="1"/>
      <c r="CE25" s="1"/>
    </row>
    <row r="26" spans="1:89" ht="18" customHeight="1">
      <c r="A26" s="84"/>
      <c r="C26" s="1"/>
      <c r="E26" s="82"/>
      <c r="G26" s="82"/>
      <c r="H26" s="1"/>
      <c r="L26" s="146" t="s">
        <v>0</v>
      </c>
      <c r="N26" s="1"/>
      <c r="Q26" s="1"/>
      <c r="R26" s="1"/>
      <c r="S26" s="1"/>
      <c r="T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CD26" s="1"/>
      <c r="CE26" s="82"/>
      <c r="CK26" s="84"/>
    </row>
    <row r="27" spans="1:86" ht="18" customHeight="1">
      <c r="A27" s="84"/>
      <c r="E27" s="82"/>
      <c r="G27" s="82"/>
      <c r="L27" s="1"/>
      <c r="M27" s="1"/>
      <c r="P27" s="1"/>
      <c r="R27" s="1"/>
      <c r="AA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R27" s="1"/>
      <c r="BS27" s="1"/>
      <c r="BV27" s="1"/>
      <c r="BW27" s="1"/>
      <c r="BX27" s="1"/>
      <c r="BZ27" s="1"/>
      <c r="CA27" s="1"/>
      <c r="CE27" s="82"/>
      <c r="CH27" s="85" t="s">
        <v>12</v>
      </c>
    </row>
    <row r="28" spans="1:89" ht="18" customHeight="1">
      <c r="A28" s="84"/>
      <c r="E28" s="1"/>
      <c r="G28" s="1"/>
      <c r="M28" s="145">
        <v>1</v>
      </c>
      <c r="R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X28" s="1"/>
      <c r="BY28" s="145">
        <v>11</v>
      </c>
      <c r="CE28" s="1"/>
      <c r="CK28" s="84"/>
    </row>
    <row r="29" spans="2:88" ht="18" customHeight="1">
      <c r="B29" s="84"/>
      <c r="E29" s="1"/>
      <c r="G29" s="1"/>
      <c r="J29" s="1"/>
      <c r="K29" s="1"/>
      <c r="L29" s="1"/>
      <c r="M29" s="1"/>
      <c r="N29" s="1"/>
      <c r="O29" s="1"/>
      <c r="P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Q29" s="1"/>
      <c r="AS29" s="82"/>
      <c r="AZ29" s="1"/>
      <c r="BA29" s="1"/>
      <c r="BB29" s="1"/>
      <c r="BC29" s="1"/>
      <c r="BD29" s="1"/>
      <c r="BE29" s="1"/>
      <c r="BF29" s="1"/>
      <c r="BN29" s="1"/>
      <c r="BO29" s="1"/>
      <c r="BP29" s="1"/>
      <c r="BR29" s="1"/>
      <c r="BS29" s="86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84"/>
    </row>
    <row r="30" spans="5:83" ht="18" customHeight="1">
      <c r="E30" s="1"/>
      <c r="G30" s="1"/>
      <c r="Q30" s="1"/>
      <c r="Y30" s="145">
        <v>2</v>
      </c>
      <c r="AD30" s="1"/>
      <c r="AE30" s="1"/>
      <c r="AF30" s="1"/>
      <c r="AG30" s="1"/>
      <c r="AH30" s="1"/>
      <c r="AI30" s="1"/>
      <c r="AJ30" s="1"/>
      <c r="AK30" s="1"/>
      <c r="AL30" s="1"/>
      <c r="AZ30" s="1"/>
      <c r="BB30" s="1"/>
      <c r="BC30" s="1"/>
      <c r="BD30" s="1"/>
      <c r="BE30" s="1"/>
      <c r="BF30" s="1"/>
      <c r="BP30" s="1"/>
      <c r="BQ30" s="1"/>
      <c r="BR30" s="1"/>
      <c r="BS30" s="86"/>
      <c r="BT30" s="1"/>
      <c r="BV30" s="145">
        <v>10</v>
      </c>
      <c r="CE30" s="1"/>
    </row>
    <row r="31" spans="4:83" ht="18" customHeight="1">
      <c r="D31" s="87" t="s">
        <v>11</v>
      </c>
      <c r="E31" s="1"/>
      <c r="G31" s="1"/>
      <c r="N31" s="1"/>
      <c r="O31" s="1"/>
      <c r="P31" s="1"/>
      <c r="Q31" s="1"/>
      <c r="R31" s="1"/>
      <c r="T31" s="1"/>
      <c r="U31" s="1"/>
      <c r="W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Q31" s="1"/>
      <c r="BR31" s="1"/>
      <c r="BS31" s="1"/>
      <c r="BT31" s="1"/>
      <c r="BV31" s="1"/>
      <c r="CE31" s="1"/>
    </row>
    <row r="32" spans="3:87" ht="18" customHeight="1">
      <c r="C32" s="87"/>
      <c r="N32" s="1"/>
      <c r="S32" s="1"/>
      <c r="U32" s="1"/>
      <c r="V32" s="1"/>
      <c r="W32" s="1"/>
      <c r="X32" s="1"/>
      <c r="Y32" s="1"/>
      <c r="Z32" s="1"/>
      <c r="AA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X32" s="76" t="s">
        <v>25</v>
      </c>
      <c r="CI32" s="88"/>
    </row>
    <row r="33" spans="3:87" ht="18" customHeight="1">
      <c r="C33" s="87"/>
      <c r="I33" s="1"/>
      <c r="N33" s="1"/>
      <c r="O33" s="1"/>
      <c r="AE33" s="1"/>
      <c r="AF33" s="1"/>
      <c r="AH33" s="1"/>
      <c r="AK33" s="1"/>
      <c r="AO33" s="1"/>
      <c r="AP33" s="1"/>
      <c r="AQ33" s="1"/>
      <c r="AV33" s="1"/>
      <c r="AY33" s="145">
        <v>5</v>
      </c>
      <c r="BE33" s="1"/>
      <c r="BF33" s="1"/>
      <c r="BG33" s="1"/>
      <c r="BH33" s="145">
        <v>6</v>
      </c>
      <c r="BJ33" s="1"/>
      <c r="BL33" s="1"/>
      <c r="BS33" s="147" t="s">
        <v>80</v>
      </c>
      <c r="BU33" s="83"/>
      <c r="BW33" s="84"/>
      <c r="BX33" s="77" t="s">
        <v>79</v>
      </c>
      <c r="CI33" s="88"/>
    </row>
    <row r="34" spans="3:87" ht="18" customHeight="1">
      <c r="C34" s="87"/>
      <c r="I34" s="89"/>
      <c r="O34" s="1"/>
      <c r="V34" s="1"/>
      <c r="X34" s="1"/>
      <c r="AB34" s="1"/>
      <c r="AD34" s="1"/>
      <c r="AE34" s="1"/>
      <c r="AF34" s="1"/>
      <c r="AG34" s="1"/>
      <c r="AH34" s="1"/>
      <c r="AI34" s="1"/>
      <c r="AK34" s="1"/>
      <c r="AL34" s="1"/>
      <c r="AU34" s="1"/>
      <c r="AV34" s="1"/>
      <c r="AW34" s="1"/>
      <c r="AZ34" s="1"/>
      <c r="BB34" s="1"/>
      <c r="BC34" s="1"/>
      <c r="BD34" s="1"/>
      <c r="BK34" s="1"/>
      <c r="BY34" s="1"/>
      <c r="CB34" s="1"/>
      <c r="CI34" s="88"/>
    </row>
    <row r="35" spans="9:73" ht="18" customHeight="1">
      <c r="I35" s="1"/>
      <c r="X35" s="1"/>
      <c r="Y35" s="1"/>
      <c r="AB35" s="1"/>
      <c r="AC35" s="1"/>
      <c r="AE35" s="1"/>
      <c r="AF35" s="1"/>
      <c r="AH35" s="1"/>
      <c r="AI35" s="1"/>
      <c r="AJ35" s="1"/>
      <c r="AL35" s="1"/>
      <c r="AM35" s="1"/>
      <c r="AO35" s="1"/>
      <c r="AP35" s="1"/>
      <c r="AQ35" s="1"/>
      <c r="AS35" s="1"/>
      <c r="AT35" s="1"/>
      <c r="AU35" s="1"/>
      <c r="AV35" s="1"/>
      <c r="AW35" s="1"/>
      <c r="AX35" s="1"/>
      <c r="AY35" s="1"/>
      <c r="BB35" s="1"/>
      <c r="BC35" s="1"/>
      <c r="BI35" s="1"/>
      <c r="BJ35" s="1"/>
      <c r="BK35" s="79" t="s">
        <v>57</v>
      </c>
      <c r="BL35" s="1"/>
      <c r="BR35" s="78" t="s">
        <v>59</v>
      </c>
      <c r="BU35" s="1"/>
    </row>
    <row r="36" spans="27:86" ht="18" customHeight="1">
      <c r="AA36" s="131">
        <v>9.704</v>
      </c>
      <c r="AH36" s="1"/>
      <c r="AV36" s="1"/>
      <c r="BM36" s="1"/>
      <c r="BN36" s="1"/>
      <c r="BO36" s="1"/>
      <c r="BP36" s="1"/>
      <c r="BR36" s="1"/>
      <c r="CD36" s="79" t="s">
        <v>58</v>
      </c>
      <c r="CH36" s="246" t="s">
        <v>100</v>
      </c>
    </row>
    <row r="37" spans="34:86" ht="18" customHeight="1">
      <c r="AH37" s="1"/>
      <c r="AS37" s="129" t="s">
        <v>63</v>
      </c>
      <c r="BO37" s="1"/>
      <c r="BQ37" s="1"/>
      <c r="BV37" s="1"/>
      <c r="BW37" s="1"/>
      <c r="CD37" s="1"/>
      <c r="CH37" s="247">
        <v>6272</v>
      </c>
    </row>
    <row r="38" spans="41:76" ht="18" customHeight="1">
      <c r="AO38" s="76" t="s">
        <v>111</v>
      </c>
      <c r="BO38" s="1"/>
      <c r="BP38" s="1"/>
      <c r="BX38" s="1"/>
    </row>
    <row r="39" spans="41:79" ht="18" customHeight="1">
      <c r="AO39" s="77" t="s">
        <v>99</v>
      </c>
      <c r="BP39" s="1"/>
      <c r="BQ39" s="1"/>
      <c r="BR39" s="1"/>
      <c r="BY39" s="1"/>
      <c r="BZ39" s="1"/>
      <c r="CA39" s="1"/>
    </row>
    <row r="40" spans="52:88" ht="18" customHeight="1">
      <c r="AZ40" s="1"/>
      <c r="BQ40" s="1"/>
      <c r="BR40" s="1"/>
      <c r="BS40" s="1"/>
      <c r="BX40" s="1"/>
      <c r="BY40" s="1"/>
      <c r="BZ40" s="1"/>
      <c r="CJ40" s="84"/>
    </row>
    <row r="41" spans="6:79" ht="18" customHeight="1">
      <c r="F41" s="1"/>
      <c r="BP41" s="1"/>
      <c r="BY41" s="1"/>
      <c r="CA41" s="1"/>
    </row>
    <row r="42" spans="68:70" ht="18" customHeight="1">
      <c r="BP42" s="76" t="s">
        <v>25</v>
      </c>
      <c r="BR42" s="279" t="s">
        <v>60</v>
      </c>
    </row>
    <row r="43" ht="18" customHeight="1">
      <c r="BP43" s="77" t="s">
        <v>56</v>
      </c>
    </row>
    <row r="44" ht="18" customHeight="1"/>
    <row r="45" ht="18" customHeight="1"/>
    <row r="46" ht="18" customHeight="1"/>
    <row r="47" ht="18" customHeight="1"/>
    <row r="48" spans="2:88" ht="21" customHeight="1" thickBot="1">
      <c r="B48" s="92" t="s">
        <v>27</v>
      </c>
      <c r="C48" s="93" t="s">
        <v>33</v>
      </c>
      <c r="D48" s="93" t="s">
        <v>34</v>
      </c>
      <c r="E48" s="93" t="s">
        <v>35</v>
      </c>
      <c r="F48" s="94" t="s">
        <v>36</v>
      </c>
      <c r="G48" s="95"/>
      <c r="H48" s="93" t="s">
        <v>27</v>
      </c>
      <c r="I48" s="93" t="s">
        <v>33</v>
      </c>
      <c r="J48" s="93" t="s">
        <v>34</v>
      </c>
      <c r="K48" s="93" t="s">
        <v>35</v>
      </c>
      <c r="L48" s="96" t="s">
        <v>36</v>
      </c>
      <c r="M48" s="97"/>
      <c r="N48" s="97"/>
      <c r="O48" s="297" t="s">
        <v>37</v>
      </c>
      <c r="P48" s="297"/>
      <c r="Q48" s="97"/>
      <c r="R48" s="98"/>
      <c r="BJ48" s="92" t="s">
        <v>27</v>
      </c>
      <c r="BK48" s="93" t="s">
        <v>33</v>
      </c>
      <c r="BL48" s="96" t="s">
        <v>36</v>
      </c>
      <c r="BM48" s="97"/>
      <c r="BN48" s="97"/>
      <c r="BO48" s="297" t="s">
        <v>37</v>
      </c>
      <c r="BP48" s="297"/>
      <c r="BQ48" s="97"/>
      <c r="BR48" s="97"/>
      <c r="BS48" s="95"/>
      <c r="BT48" s="93" t="s">
        <v>27</v>
      </c>
      <c r="BU48" s="93" t="s">
        <v>33</v>
      </c>
      <c r="BV48" s="93" t="s">
        <v>34</v>
      </c>
      <c r="BW48" s="93" t="s">
        <v>35</v>
      </c>
      <c r="BX48" s="96" t="s">
        <v>36</v>
      </c>
      <c r="BY48" s="97"/>
      <c r="BZ48" s="97"/>
      <c r="CA48" s="297" t="s">
        <v>37</v>
      </c>
      <c r="CB48" s="297"/>
      <c r="CC48" s="97"/>
      <c r="CD48" s="97"/>
      <c r="CE48" s="95"/>
      <c r="CF48" s="93" t="s">
        <v>27</v>
      </c>
      <c r="CG48" s="93" t="s">
        <v>33</v>
      </c>
      <c r="CH48" s="93" t="s">
        <v>34</v>
      </c>
      <c r="CI48" s="93" t="s">
        <v>35</v>
      </c>
      <c r="CJ48" s="99" t="s">
        <v>36</v>
      </c>
    </row>
    <row r="49" spans="2:88" ht="21" customHeight="1" thickTop="1">
      <c r="B49" s="100"/>
      <c r="C49" s="19"/>
      <c r="D49" s="18" t="s">
        <v>4</v>
      </c>
      <c r="E49" s="19"/>
      <c r="F49" s="19"/>
      <c r="G49" s="101"/>
      <c r="H49" s="19"/>
      <c r="I49" s="19"/>
      <c r="J49" s="19"/>
      <c r="K49" s="19"/>
      <c r="L49" s="19"/>
      <c r="M49" s="18" t="s">
        <v>38</v>
      </c>
      <c r="N49" s="19"/>
      <c r="O49" s="19"/>
      <c r="P49" s="19"/>
      <c r="Q49" s="19"/>
      <c r="R49" s="20"/>
      <c r="BJ49" s="21"/>
      <c r="BK49" s="19"/>
      <c r="BL49" s="19"/>
      <c r="BM49" s="19"/>
      <c r="BN49" s="18" t="s">
        <v>119</v>
      </c>
      <c r="BO49" s="19"/>
      <c r="BP49" s="19"/>
      <c r="BQ49" s="19"/>
      <c r="BR49" s="19"/>
      <c r="BS49" s="101"/>
      <c r="BT49" s="19"/>
      <c r="BU49" s="19"/>
      <c r="BV49" s="19"/>
      <c r="BW49" s="19"/>
      <c r="BX49" s="19"/>
      <c r="BY49" s="18" t="s">
        <v>38</v>
      </c>
      <c r="BZ49" s="19"/>
      <c r="CA49" s="19"/>
      <c r="CB49" s="19"/>
      <c r="CC49" s="19"/>
      <c r="CD49" s="19"/>
      <c r="CE49" s="101"/>
      <c r="CF49" s="19"/>
      <c r="CG49" s="19"/>
      <c r="CH49" s="18" t="s">
        <v>4</v>
      </c>
      <c r="CI49" s="19"/>
      <c r="CJ49" s="103"/>
    </row>
    <row r="50" spans="2:88" ht="21" customHeight="1">
      <c r="B50" s="104"/>
      <c r="C50" s="105"/>
      <c r="D50" s="105"/>
      <c r="E50" s="105"/>
      <c r="F50" s="33"/>
      <c r="G50" s="106"/>
      <c r="H50" s="105"/>
      <c r="I50" s="105"/>
      <c r="J50" s="105"/>
      <c r="K50" s="105"/>
      <c r="L50" s="135"/>
      <c r="M50" s="134"/>
      <c r="N50" s="33"/>
      <c r="O50" s="33"/>
      <c r="P50" s="33"/>
      <c r="Q50" s="33"/>
      <c r="R50" s="109"/>
      <c r="BJ50" s="104"/>
      <c r="BK50" s="105"/>
      <c r="BL50" s="135"/>
      <c r="BM50" s="134"/>
      <c r="BN50" s="33"/>
      <c r="BO50" s="33"/>
      <c r="BP50" s="33"/>
      <c r="BR50" s="72"/>
      <c r="BS50" s="106"/>
      <c r="BT50" s="244"/>
      <c r="BU50" s="141"/>
      <c r="BV50" s="142"/>
      <c r="BW50" s="141"/>
      <c r="BX50" s="143"/>
      <c r="BY50" s="144"/>
      <c r="CD50" s="72"/>
      <c r="CE50" s="106"/>
      <c r="CF50" s="105"/>
      <c r="CG50" s="105"/>
      <c r="CH50" s="105"/>
      <c r="CI50" s="105"/>
      <c r="CJ50" s="109"/>
    </row>
    <row r="51" spans="2:88" ht="21" customHeight="1">
      <c r="B51" s="117"/>
      <c r="C51" s="118"/>
      <c r="D51" s="105"/>
      <c r="E51" s="119"/>
      <c r="F51" s="67"/>
      <c r="G51" s="110"/>
      <c r="H51" s="152">
        <v>5</v>
      </c>
      <c r="I51" s="111">
        <v>9.938</v>
      </c>
      <c r="J51" s="112">
        <v>-46</v>
      </c>
      <c r="K51" s="113">
        <f>I51+J51*0.001</f>
        <v>9.892000000000001</v>
      </c>
      <c r="L51" s="114" t="s">
        <v>42</v>
      </c>
      <c r="M51" s="133" t="s">
        <v>106</v>
      </c>
      <c r="R51" s="108"/>
      <c r="BJ51" s="255" t="s">
        <v>61</v>
      </c>
      <c r="BK51" s="132" t="s">
        <v>103</v>
      </c>
      <c r="BL51" s="114" t="s">
        <v>42</v>
      </c>
      <c r="BM51" s="133" t="s">
        <v>122</v>
      </c>
      <c r="BN51" s="72"/>
      <c r="BR51" s="72"/>
      <c r="BS51" s="110"/>
      <c r="BT51" s="152">
        <v>6</v>
      </c>
      <c r="BU51" s="111">
        <v>10.024</v>
      </c>
      <c r="BV51" s="112">
        <v>46</v>
      </c>
      <c r="BW51" s="113">
        <f>BU51+BV51*0.001</f>
        <v>10.069999999999999</v>
      </c>
      <c r="BX51" s="114" t="s">
        <v>42</v>
      </c>
      <c r="BY51" s="133" t="s">
        <v>118</v>
      </c>
      <c r="CD51" s="72"/>
      <c r="CE51" s="110"/>
      <c r="CF51" s="152">
        <v>9</v>
      </c>
      <c r="CG51" s="111">
        <v>10.124</v>
      </c>
      <c r="CH51" s="112">
        <v>46</v>
      </c>
      <c r="CI51" s="113">
        <f>CG51+CH51*0.001</f>
        <v>10.17</v>
      </c>
      <c r="CJ51" s="34" t="s">
        <v>41</v>
      </c>
    </row>
    <row r="52" spans="2:88" ht="21" customHeight="1">
      <c r="B52" s="148">
        <v>1</v>
      </c>
      <c r="C52" s="115">
        <v>9.575</v>
      </c>
      <c r="D52" s="112">
        <v>46</v>
      </c>
      <c r="E52" s="113">
        <f>C52+D52*0.001</f>
        <v>9.620999999999999</v>
      </c>
      <c r="F52" s="67" t="s">
        <v>41</v>
      </c>
      <c r="G52" s="110"/>
      <c r="H52" s="105"/>
      <c r="I52" s="105"/>
      <c r="J52" s="105"/>
      <c r="K52" s="105"/>
      <c r="L52" s="107"/>
      <c r="M52" s="33"/>
      <c r="N52" s="33"/>
      <c r="O52" s="33"/>
      <c r="P52" s="33"/>
      <c r="Q52" s="33"/>
      <c r="R52" s="109"/>
      <c r="BJ52" s="256" t="s">
        <v>70</v>
      </c>
      <c r="BK52" s="132" t="s">
        <v>76</v>
      </c>
      <c r="BL52" s="114" t="s">
        <v>42</v>
      </c>
      <c r="BM52" s="133" t="s">
        <v>105</v>
      </c>
      <c r="BN52" s="72"/>
      <c r="BR52" s="72"/>
      <c r="BS52" s="110"/>
      <c r="BT52" s="244"/>
      <c r="BU52" s="141"/>
      <c r="BV52" s="142"/>
      <c r="BW52" s="141"/>
      <c r="BX52" s="143"/>
      <c r="BY52" s="144"/>
      <c r="CD52" s="72"/>
      <c r="CE52" s="110"/>
      <c r="CF52" s="105"/>
      <c r="CG52" s="105"/>
      <c r="CH52" s="105"/>
      <c r="CI52" s="105"/>
      <c r="CJ52" s="109"/>
    </row>
    <row r="53" spans="2:88" ht="21" customHeight="1">
      <c r="B53" s="117"/>
      <c r="C53" s="118"/>
      <c r="D53" s="105"/>
      <c r="E53" s="119"/>
      <c r="F53" s="67"/>
      <c r="G53" s="110"/>
      <c r="H53" s="153" t="s">
        <v>63</v>
      </c>
      <c r="I53" s="113">
        <v>9.885</v>
      </c>
      <c r="J53" s="105"/>
      <c r="K53" s="105"/>
      <c r="L53" s="114" t="s">
        <v>42</v>
      </c>
      <c r="M53" s="133" t="s">
        <v>112</v>
      </c>
      <c r="R53" s="108"/>
      <c r="AS53" s="90" t="s">
        <v>26</v>
      </c>
      <c r="BJ53" s="256" t="s">
        <v>71</v>
      </c>
      <c r="BK53" s="132" t="s">
        <v>75</v>
      </c>
      <c r="BL53" s="114" t="s">
        <v>42</v>
      </c>
      <c r="BM53" s="133" t="s">
        <v>101</v>
      </c>
      <c r="BR53" s="72"/>
      <c r="BS53" s="110"/>
      <c r="BT53" s="152">
        <v>7</v>
      </c>
      <c r="BU53" s="111">
        <v>10.032</v>
      </c>
      <c r="BV53" s="112">
        <v>-57</v>
      </c>
      <c r="BW53" s="113">
        <f>BU53+BV53*0.001</f>
        <v>9.975</v>
      </c>
      <c r="BX53" s="114" t="s">
        <v>42</v>
      </c>
      <c r="BY53" s="133" t="s">
        <v>107</v>
      </c>
      <c r="CD53" s="72"/>
      <c r="CE53" s="110"/>
      <c r="CF53" s="152">
        <v>10</v>
      </c>
      <c r="CG53" s="111">
        <v>10.152</v>
      </c>
      <c r="CH53" s="112">
        <v>-46</v>
      </c>
      <c r="CI53" s="113">
        <f>CG53+CH53*0.001</f>
        <v>10.106</v>
      </c>
      <c r="CJ53" s="34" t="s">
        <v>41</v>
      </c>
    </row>
    <row r="54" spans="2:88" ht="21" customHeight="1">
      <c r="B54" s="151">
        <v>2</v>
      </c>
      <c r="C54" s="111">
        <v>9.687</v>
      </c>
      <c r="D54" s="112">
        <v>46</v>
      </c>
      <c r="E54" s="113">
        <f>C54+D54*0.001</f>
        <v>9.732999999999999</v>
      </c>
      <c r="F54" s="67" t="s">
        <v>41</v>
      </c>
      <c r="G54" s="110"/>
      <c r="H54" s="105"/>
      <c r="I54" s="105"/>
      <c r="J54" s="105"/>
      <c r="K54" s="105"/>
      <c r="L54" s="107"/>
      <c r="M54" s="33"/>
      <c r="N54" s="33"/>
      <c r="O54" s="33"/>
      <c r="P54" s="33"/>
      <c r="Q54" s="33"/>
      <c r="R54" s="109"/>
      <c r="AS54" s="75" t="s">
        <v>53</v>
      </c>
      <c r="BJ54" s="257" t="s">
        <v>69</v>
      </c>
      <c r="BK54" s="132" t="s">
        <v>77</v>
      </c>
      <c r="BL54" s="114" t="s">
        <v>42</v>
      </c>
      <c r="BM54" s="133" t="s">
        <v>74</v>
      </c>
      <c r="BR54" s="72"/>
      <c r="BS54" s="110"/>
      <c r="BT54" s="244"/>
      <c r="BU54" s="141"/>
      <c r="BV54" s="142"/>
      <c r="BW54" s="141"/>
      <c r="BX54" s="143"/>
      <c r="BY54" s="144"/>
      <c r="CD54" s="72"/>
      <c r="CE54" s="110"/>
      <c r="CF54" s="105"/>
      <c r="CG54" s="105"/>
      <c r="CH54" s="105"/>
      <c r="CI54" s="105"/>
      <c r="CJ54" s="109"/>
    </row>
    <row r="55" spans="2:88" ht="21" customHeight="1">
      <c r="B55" s="117"/>
      <c r="C55" s="118"/>
      <c r="D55" s="105"/>
      <c r="E55" s="119"/>
      <c r="F55" s="67"/>
      <c r="G55" s="110"/>
      <c r="H55" s="153" t="s">
        <v>55</v>
      </c>
      <c r="I55" s="113">
        <v>9.969</v>
      </c>
      <c r="J55" s="105"/>
      <c r="K55" s="105"/>
      <c r="L55" s="114" t="s">
        <v>42</v>
      </c>
      <c r="M55" s="133" t="s">
        <v>113</v>
      </c>
      <c r="R55" s="108"/>
      <c r="AS55" s="75" t="s">
        <v>54</v>
      </c>
      <c r="BJ55" s="257" t="s">
        <v>72</v>
      </c>
      <c r="BK55" s="132" t="s">
        <v>78</v>
      </c>
      <c r="BL55" s="114" t="s">
        <v>42</v>
      </c>
      <c r="BM55" s="133" t="s">
        <v>74</v>
      </c>
      <c r="BR55" s="72"/>
      <c r="BS55" s="110"/>
      <c r="BT55" s="152">
        <v>8</v>
      </c>
      <c r="BU55" s="111">
        <v>10.058</v>
      </c>
      <c r="BV55" s="112">
        <v>46</v>
      </c>
      <c r="BW55" s="113">
        <f>BU55+BV55*0.001</f>
        <v>10.104</v>
      </c>
      <c r="BX55" s="114" t="s">
        <v>42</v>
      </c>
      <c r="BY55" s="133" t="s">
        <v>104</v>
      </c>
      <c r="CD55" s="72"/>
      <c r="CE55" s="110"/>
      <c r="CF55" s="154">
        <v>11</v>
      </c>
      <c r="CG55" s="115">
        <v>10.186</v>
      </c>
      <c r="CH55" s="112">
        <v>-46</v>
      </c>
      <c r="CI55" s="113">
        <f>CG55+CH55*0.001</f>
        <v>10.14</v>
      </c>
      <c r="CJ55" s="34" t="s">
        <v>41</v>
      </c>
    </row>
    <row r="56" spans="2:88" ht="21" customHeight="1" thickBot="1">
      <c r="B56" s="120"/>
      <c r="C56" s="121"/>
      <c r="D56" s="122"/>
      <c r="E56" s="122"/>
      <c r="F56" s="123"/>
      <c r="G56" s="124"/>
      <c r="H56" s="125"/>
      <c r="I56" s="121"/>
      <c r="J56" s="122"/>
      <c r="K56" s="122"/>
      <c r="L56" s="126"/>
      <c r="M56" s="57"/>
      <c r="N56" s="127"/>
      <c r="O56" s="127"/>
      <c r="P56" s="127"/>
      <c r="Q56" s="127"/>
      <c r="R56" s="128"/>
      <c r="AD56" s="2"/>
      <c r="AE56" s="3"/>
      <c r="BG56" s="2"/>
      <c r="BH56" s="3"/>
      <c r="BJ56" s="258"/>
      <c r="BK56" s="136"/>
      <c r="BL56" s="138"/>
      <c r="BM56" s="139"/>
      <c r="BN56" s="140"/>
      <c r="BO56" s="127"/>
      <c r="BP56" s="127"/>
      <c r="BQ56" s="127"/>
      <c r="BR56" s="127"/>
      <c r="BS56" s="124"/>
      <c r="BT56" s="245"/>
      <c r="BU56" s="136"/>
      <c r="BV56" s="137"/>
      <c r="BW56" s="136"/>
      <c r="BX56" s="138"/>
      <c r="BY56" s="139"/>
      <c r="BZ56" s="140"/>
      <c r="CA56" s="127"/>
      <c r="CB56" s="127"/>
      <c r="CC56" s="127"/>
      <c r="CD56" s="127"/>
      <c r="CE56" s="124"/>
      <c r="CF56" s="125"/>
      <c r="CG56" s="121"/>
      <c r="CH56" s="122"/>
      <c r="CI56" s="122"/>
      <c r="CJ56" s="58"/>
    </row>
  </sheetData>
  <sheetProtection password="E9A7" sheet="1"/>
  <mergeCells count="27">
    <mergeCell ref="O48:P48"/>
    <mergeCell ref="P3:Q3"/>
    <mergeCell ref="BT3:BU3"/>
    <mergeCell ref="BL6:BM6"/>
    <mergeCell ref="BL7:BM7"/>
    <mergeCell ref="BL8:BM8"/>
    <mergeCell ref="BP6:BQ6"/>
    <mergeCell ref="BP7:BQ7"/>
    <mergeCell ref="BP3:BQ3"/>
    <mergeCell ref="BP4:BQ4"/>
    <mergeCell ref="AB3:AC3"/>
    <mergeCell ref="BH3:BI3"/>
    <mergeCell ref="AB4:AC4"/>
    <mergeCell ref="BH4:BI4"/>
    <mergeCell ref="T2:Y2"/>
    <mergeCell ref="BL3:BM3"/>
    <mergeCell ref="BL2:BQ2"/>
    <mergeCell ref="CA48:CB48"/>
    <mergeCell ref="T6:U6"/>
    <mergeCell ref="T7:U7"/>
    <mergeCell ref="T3:U3"/>
    <mergeCell ref="T4:U4"/>
    <mergeCell ref="X3:Y3"/>
    <mergeCell ref="X6:Y6"/>
    <mergeCell ref="X7:Y7"/>
    <mergeCell ref="X8:Y8"/>
    <mergeCell ref="BO48:BP4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K11 CI11" numberStoredAsText="1"/>
  </ignoredErrors>
  <drawing r:id="rId5"/>
  <legacyDrawing r:id="rId4"/>
  <oleObjects>
    <oleObject progId="Paint.Picture" shapeId="591612" r:id="rId1"/>
    <oleObject progId="Paint.Picture" shapeId="674233" r:id="rId2"/>
    <oleObject progId="Paint.Picture" shapeId="4601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2015-10-12T08:35:06Z</cp:lastPrinted>
  <dcterms:created xsi:type="dcterms:W3CDTF">2003-01-10T15:39:03Z</dcterms:created>
  <dcterms:modified xsi:type="dcterms:W3CDTF">2015-10-12T08:56:10Z</dcterms:modified>
  <cp:category/>
  <cp:version/>
  <cp:contentType/>
  <cp:contentStatus/>
</cp:coreProperties>
</file>