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Rýmařov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<sst xmlns="http://schemas.openxmlformats.org/spreadsheetml/2006/main" count="95" uniqueCount="64">
  <si>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</si>
  <si>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</si>
  <si>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</si>
  <si>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</si>
  <si>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</si>
  <si>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</si>
  <si>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</si>
  <si>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</si>
  <si>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</si>
  <si>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</si>
  <si>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</si>
  <si>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</si>
  <si>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</si>
  <si>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</si>
  <si>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</si>
  <si>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</si>
  <si>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</si>
  <si>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</si>
  <si>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</si>
  <si>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</si>
  <si>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</si>
  <si>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</si>
  <si>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</si>
  <si>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</si>
  <si>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</si>
  <si>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</si>
  <si>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 xml:space="preserve">  bez zabezpečení</t>
  </si>
  <si>
    <t>Směr  :  Břidličná</t>
  </si>
  <si>
    <t>Trať : 310</t>
  </si>
  <si>
    <t>Valšov</t>
  </si>
  <si>
    <t>Ev. č. : 348326</t>
  </si>
  <si>
    <t>Km  14,083</t>
  </si>
  <si>
    <t>Vk 2</t>
  </si>
  <si>
    <t>Vk 4</t>
  </si>
  <si>
    <t>L1</t>
  </si>
  <si>
    <t>Vk 1</t>
  </si>
  <si>
    <t>konec vlečky</t>
  </si>
  <si>
    <t>Vk 3</t>
  </si>
  <si>
    <t>Koncová dopravna</t>
  </si>
  <si>
    <t>Konec tratě</t>
  </si>
  <si>
    <t>Mechanické</t>
  </si>
  <si>
    <t>záznam hovorů zařízením ReDat</t>
  </si>
  <si>
    <t>klíče od výhybek a výkolejek v soupravě hlavních klíčů (SHK)</t>
  </si>
  <si>
    <t>bez zabezpečení</t>
  </si>
  <si>
    <t>výměnové zámky do obou směrů, klíč v.č. 2t / 2 v SHK - II.</t>
  </si>
  <si>
    <t>výměnový zámek, klíč v.č. L1 v SHK - IV.</t>
  </si>
  <si>
    <t>výměnový zámek, klíč v.č. 7 v SHK - VI.</t>
  </si>
  <si>
    <t>výměnový zámek, klíč v.č. 12 / 13 v SHK - VII.</t>
  </si>
  <si>
    <t>Vlečka č.:</t>
  </si>
  <si>
    <t>( klíč Vk 4 v SHK - VIII. )</t>
  </si>
  <si>
    <t>( klíč Vk 3 v SHK - V. )</t>
  </si>
  <si>
    <t xml:space="preserve">   6</t>
  </si>
  <si>
    <t>KANGO</t>
  </si>
  <si>
    <t>VII.</t>
  </si>
  <si>
    <t>provoz podle SŽDC D 3</t>
  </si>
  <si>
    <t>Kód : 15</t>
  </si>
  <si>
    <t>14,374</t>
  </si>
  <si>
    <t>Telefonické  dorozumívání</t>
  </si>
  <si>
    <t>spojení prostřednictvím GSM brány</t>
  </si>
  <si>
    <t>zaražedlo k.č. 2b v km 14,374</t>
  </si>
  <si>
    <t>km 14,148</t>
  </si>
  <si>
    <t>výměnový zámek v závislosti na Vk 1, klíč Vk 1 / 1t / 1 v SHK - I.</t>
  </si>
  <si>
    <t>výměnový zámek v závislosti na Vk 2, klíč Vk 2 / 3 v SHK - III.</t>
  </si>
  <si>
    <t>výměnový zámek v závislosti na v.č. 12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</si>
</sst>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sz val="12"/>
      <color indexed="12"/>
      <name val="Arial CE"/>
      <family val="0"/>
    </font>
    <font>
      <sz val="11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 quotePrefix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 textRotation="90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3" borderId="13" xfId="0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Alignment="1">
      <alignment horizontal="left"/>
    </xf>
    <xf numFmtId="0" fontId="37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42" fillId="0" borderId="7" xfId="0" applyNumberFormat="1" applyFont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164" fontId="44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26" fillId="0" borderId="0" xfId="0" applyNumberFormat="1" applyFont="1" applyAlignment="1">
      <alignment horizontal="right" vertical="top"/>
    </xf>
    <xf numFmtId="0" fontId="26" fillId="0" borderId="0" xfId="0" applyFont="1" applyBorder="1" applyAlignment="1">
      <alignment vertical="top"/>
    </xf>
    <xf numFmtId="0" fontId="46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44" fontId="10" fillId="2" borderId="55" xfId="18" applyFont="1" applyFill="1" applyBorder="1" applyAlignment="1">
      <alignment horizontal="center" vertical="center"/>
    </xf>
    <xf numFmtId="44" fontId="10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59" xfId="18" applyFont="1" applyFill="1" applyBorder="1" applyAlignment="1">
      <alignment horizontal="center" vertical="center"/>
    </xf>
    <xf numFmtId="44" fontId="32" fillId="2" borderId="55" xfId="18" applyFont="1" applyFill="1" applyBorder="1" applyAlignment="1">
      <alignment horizontal="center" vertical="center"/>
    </xf>
    <xf numFmtId="44" fontId="32" fillId="2" borderId="56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28" fillId="4" borderId="66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534525"/>
          <a:ext cx="17678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21</xdr:col>
      <xdr:colOff>714375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0791825" y="8162925"/>
          <a:ext cx="628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21</xdr:col>
      <xdr:colOff>476250</xdr:colOff>
      <xdr:row>34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8848725"/>
          <a:ext cx="826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114300</xdr:rowOff>
    </xdr:from>
    <xdr:to>
      <xdr:col>7</xdr:col>
      <xdr:colOff>266700</xdr:colOff>
      <xdr:row>39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35</xdr:row>
      <xdr:rowOff>114300</xdr:rowOff>
    </xdr:from>
    <xdr:to>
      <xdr:col>9</xdr:col>
      <xdr:colOff>266700</xdr:colOff>
      <xdr:row>37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4114800" y="9077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Rýmařov</a:t>
          </a:r>
        </a:p>
      </xdr:txBody>
    </xdr:sp>
    <xdr:clientData/>
  </xdr:twoCellAnchor>
  <xdr:twoCellAnchor>
    <xdr:from>
      <xdr:col>9</xdr:col>
      <xdr:colOff>266700</xdr:colOff>
      <xdr:row>40</xdr:row>
      <xdr:rowOff>76200</xdr:rowOff>
    </xdr:from>
    <xdr:to>
      <xdr:col>10</xdr:col>
      <xdr:colOff>495300</xdr:colOff>
      <xdr:row>40</xdr:row>
      <xdr:rowOff>114300</xdr:rowOff>
    </xdr:to>
    <xdr:sp>
      <xdr:nvSpPr>
        <xdr:cNvPr id="7" name="Line 68"/>
        <xdr:cNvSpPr>
          <a:spLocks/>
        </xdr:cNvSpPr>
      </xdr:nvSpPr>
      <xdr:spPr>
        <a:xfrm>
          <a:off x="63436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39</xdr:row>
      <xdr:rowOff>114300</xdr:rowOff>
    </xdr:from>
    <xdr:to>
      <xdr:col>8</xdr:col>
      <xdr:colOff>495300</xdr:colOff>
      <xdr:row>40</xdr:row>
      <xdr:rowOff>0</xdr:rowOff>
    </xdr:to>
    <xdr:sp>
      <xdr:nvSpPr>
        <xdr:cNvPr id="8" name="Line 69"/>
        <xdr:cNvSpPr>
          <a:spLocks/>
        </xdr:cNvSpPr>
      </xdr:nvSpPr>
      <xdr:spPr>
        <a:xfrm>
          <a:off x="485775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0</xdr:rowOff>
    </xdr:from>
    <xdr:to>
      <xdr:col>10</xdr:col>
      <xdr:colOff>495300</xdr:colOff>
      <xdr:row>35</xdr:row>
      <xdr:rowOff>114300</xdr:rowOff>
    </xdr:to>
    <xdr:sp>
      <xdr:nvSpPr>
        <xdr:cNvPr id="9" name="Line 72"/>
        <xdr:cNvSpPr>
          <a:spLocks/>
        </xdr:cNvSpPr>
      </xdr:nvSpPr>
      <xdr:spPr>
        <a:xfrm flipV="1">
          <a:off x="6343650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152400</xdr:rowOff>
    </xdr:from>
    <xdr:to>
      <xdr:col>11</xdr:col>
      <xdr:colOff>266700</xdr:colOff>
      <xdr:row>35</xdr:row>
      <xdr:rowOff>0</xdr:rowOff>
    </xdr:to>
    <xdr:sp>
      <xdr:nvSpPr>
        <xdr:cNvPr id="10" name="Line 73"/>
        <xdr:cNvSpPr>
          <a:spLocks/>
        </xdr:cNvSpPr>
      </xdr:nvSpPr>
      <xdr:spPr>
        <a:xfrm flipV="1">
          <a:off x="7086600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41</xdr:row>
      <xdr:rowOff>19050</xdr:rowOff>
    </xdr:from>
    <xdr:to>
      <xdr:col>33</xdr:col>
      <xdr:colOff>504825</xdr:colOff>
      <xdr:row>41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57270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13" name="Line 299"/>
        <xdr:cNvSpPr>
          <a:spLocks/>
        </xdr:cNvSpPr>
      </xdr:nvSpPr>
      <xdr:spPr>
        <a:xfrm flipH="1">
          <a:off x="6343650" y="86201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4" name="Line 309"/>
        <xdr:cNvSpPr>
          <a:spLocks/>
        </xdr:cNvSpPr>
      </xdr:nvSpPr>
      <xdr:spPr>
        <a:xfrm flipH="1" flipV="1">
          <a:off x="200406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352425</xdr:colOff>
      <xdr:row>42</xdr:row>
      <xdr:rowOff>9525</xdr:rowOff>
    </xdr:from>
    <xdr:to>
      <xdr:col>16</xdr:col>
      <xdr:colOff>619125</xdr:colOff>
      <xdr:row>44</xdr:row>
      <xdr:rowOff>0</xdr:rowOff>
    </xdr:to>
    <xdr:pic>
      <xdr:nvPicPr>
        <xdr:cNvPr id="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87075" y="10572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476250</xdr:colOff>
      <xdr:row>37</xdr:row>
      <xdr:rowOff>114300</xdr:rowOff>
    </xdr:from>
    <xdr:to>
      <xdr:col>34</xdr:col>
      <xdr:colOff>714375</xdr:colOff>
      <xdr:row>37</xdr:row>
      <xdr:rowOff>114300</xdr:rowOff>
    </xdr:to>
    <xdr:sp>
      <xdr:nvSpPr>
        <xdr:cNvPr id="18" name="Line 515"/>
        <xdr:cNvSpPr>
          <a:spLocks/>
        </xdr:cNvSpPr>
      </xdr:nvSpPr>
      <xdr:spPr>
        <a:xfrm>
          <a:off x="17811750" y="9534525"/>
          <a:ext cx="9153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40</xdr:row>
      <xdr:rowOff>114300</xdr:rowOff>
    </xdr:from>
    <xdr:to>
      <xdr:col>35</xdr:col>
      <xdr:colOff>390525</xdr:colOff>
      <xdr:row>40</xdr:row>
      <xdr:rowOff>114300</xdr:rowOff>
    </xdr:to>
    <xdr:sp>
      <xdr:nvSpPr>
        <xdr:cNvPr id="19" name="Line 516"/>
        <xdr:cNvSpPr>
          <a:spLocks/>
        </xdr:cNvSpPr>
      </xdr:nvSpPr>
      <xdr:spPr>
        <a:xfrm>
          <a:off x="7086600" y="10220325"/>
          <a:ext cx="20526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20</xdr:col>
      <xdr:colOff>0</xdr:colOff>
      <xdr:row>28</xdr:row>
      <xdr:rowOff>114300</xdr:rowOff>
    </xdr:to>
    <xdr:sp>
      <xdr:nvSpPr>
        <xdr:cNvPr id="20" name="Line 517"/>
        <xdr:cNvSpPr>
          <a:spLocks/>
        </xdr:cNvSpPr>
      </xdr:nvSpPr>
      <xdr:spPr>
        <a:xfrm>
          <a:off x="6343650" y="7477125"/>
          <a:ext cx="9048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37</xdr:row>
      <xdr:rowOff>114300</xdr:rowOff>
    </xdr:from>
    <xdr:to>
      <xdr:col>33</xdr:col>
      <xdr:colOff>247650</xdr:colOff>
      <xdr:row>40</xdr:row>
      <xdr:rowOff>114300</xdr:rowOff>
    </xdr:to>
    <xdr:sp>
      <xdr:nvSpPr>
        <xdr:cNvPr id="21" name="Line 518"/>
        <xdr:cNvSpPr>
          <a:spLocks/>
        </xdr:cNvSpPr>
      </xdr:nvSpPr>
      <xdr:spPr>
        <a:xfrm flipH="1" flipV="1">
          <a:off x="23031450" y="9534525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37</xdr:row>
      <xdr:rowOff>114300</xdr:rowOff>
    </xdr:from>
    <xdr:to>
      <xdr:col>26</xdr:col>
      <xdr:colOff>476250</xdr:colOff>
      <xdr:row>40</xdr:row>
      <xdr:rowOff>114300</xdr:rowOff>
    </xdr:to>
    <xdr:sp>
      <xdr:nvSpPr>
        <xdr:cNvPr id="22" name="Line 519"/>
        <xdr:cNvSpPr>
          <a:spLocks/>
        </xdr:cNvSpPr>
      </xdr:nvSpPr>
      <xdr:spPr>
        <a:xfrm flipH="1">
          <a:off x="16840200" y="953452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142875</xdr:rowOff>
    </xdr:from>
    <xdr:to>
      <xdr:col>12</xdr:col>
      <xdr:colOff>495300</xdr:colOff>
      <xdr:row>33</xdr:row>
      <xdr:rowOff>114300</xdr:rowOff>
    </xdr:to>
    <xdr:sp>
      <xdr:nvSpPr>
        <xdr:cNvPr id="23" name="Line 538"/>
        <xdr:cNvSpPr>
          <a:spLocks/>
        </xdr:cNvSpPr>
      </xdr:nvSpPr>
      <xdr:spPr>
        <a:xfrm flipV="1">
          <a:off x="782955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152400</xdr:rowOff>
    </xdr:from>
    <xdr:to>
      <xdr:col>14</xdr:col>
      <xdr:colOff>495300</xdr:colOff>
      <xdr:row>32</xdr:row>
      <xdr:rowOff>0</xdr:rowOff>
    </xdr:to>
    <xdr:sp>
      <xdr:nvSpPr>
        <xdr:cNvPr id="24" name="Line 539"/>
        <xdr:cNvSpPr>
          <a:spLocks/>
        </xdr:cNvSpPr>
      </xdr:nvSpPr>
      <xdr:spPr>
        <a:xfrm flipV="1">
          <a:off x="9315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25</xdr:col>
      <xdr:colOff>247650</xdr:colOff>
      <xdr:row>35</xdr:row>
      <xdr:rowOff>114300</xdr:rowOff>
    </xdr:to>
    <xdr:sp>
      <xdr:nvSpPr>
        <xdr:cNvPr id="25" name="Line 541"/>
        <xdr:cNvSpPr>
          <a:spLocks/>
        </xdr:cNvSpPr>
      </xdr:nvSpPr>
      <xdr:spPr>
        <a:xfrm flipH="1" flipV="1">
          <a:off x="18554700" y="86201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25</xdr:col>
      <xdr:colOff>247650</xdr:colOff>
      <xdr:row>31</xdr:row>
      <xdr:rowOff>0</xdr:rowOff>
    </xdr:to>
    <xdr:sp>
      <xdr:nvSpPr>
        <xdr:cNvPr id="26" name="Line 542"/>
        <xdr:cNvSpPr>
          <a:spLocks/>
        </xdr:cNvSpPr>
      </xdr:nvSpPr>
      <xdr:spPr>
        <a:xfrm flipH="1">
          <a:off x="18554700" y="7820025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28</xdr:row>
      <xdr:rowOff>114300</xdr:rowOff>
    </xdr:from>
    <xdr:to>
      <xdr:col>19</xdr:col>
      <xdr:colOff>876300</xdr:colOff>
      <xdr:row>31</xdr:row>
      <xdr:rowOff>114300</xdr:rowOff>
    </xdr:to>
    <xdr:sp>
      <xdr:nvSpPr>
        <xdr:cNvPr id="27" name="Line 543"/>
        <xdr:cNvSpPr>
          <a:spLocks/>
        </xdr:cNvSpPr>
      </xdr:nvSpPr>
      <xdr:spPr>
        <a:xfrm flipH="1" flipV="1">
          <a:off x="11982450" y="7477125"/>
          <a:ext cx="3314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114300</xdr:rowOff>
    </xdr:from>
    <xdr:to>
      <xdr:col>22</xdr:col>
      <xdr:colOff>476250</xdr:colOff>
      <xdr:row>28</xdr:row>
      <xdr:rowOff>114300</xdr:rowOff>
    </xdr:to>
    <xdr:sp>
      <xdr:nvSpPr>
        <xdr:cNvPr id="28" name="Line 544"/>
        <xdr:cNvSpPr>
          <a:spLocks/>
        </xdr:cNvSpPr>
      </xdr:nvSpPr>
      <xdr:spPr>
        <a:xfrm>
          <a:off x="15392400" y="7477125"/>
          <a:ext cx="2419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152400</xdr:rowOff>
    </xdr:from>
    <xdr:to>
      <xdr:col>26</xdr:col>
      <xdr:colOff>476250</xdr:colOff>
      <xdr:row>30</xdr:row>
      <xdr:rowOff>0</xdr:rowOff>
    </xdr:to>
    <xdr:sp>
      <xdr:nvSpPr>
        <xdr:cNvPr id="29" name="Line 545"/>
        <xdr:cNvSpPr>
          <a:spLocks/>
        </xdr:cNvSpPr>
      </xdr:nvSpPr>
      <xdr:spPr>
        <a:xfrm flipV="1">
          <a:off x="200406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27</xdr:col>
      <xdr:colOff>266700</xdr:colOff>
      <xdr:row>29</xdr:row>
      <xdr:rowOff>152400</xdr:rowOff>
    </xdr:to>
    <xdr:sp>
      <xdr:nvSpPr>
        <xdr:cNvPr id="30" name="Line 546"/>
        <xdr:cNvSpPr>
          <a:spLocks/>
        </xdr:cNvSpPr>
      </xdr:nvSpPr>
      <xdr:spPr>
        <a:xfrm flipV="1">
          <a:off x="20783550" y="77057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152400</xdr:rowOff>
    </xdr:from>
    <xdr:to>
      <xdr:col>24</xdr:col>
      <xdr:colOff>476250</xdr:colOff>
      <xdr:row>35</xdr:row>
      <xdr:rowOff>0</xdr:rowOff>
    </xdr:to>
    <xdr:sp>
      <xdr:nvSpPr>
        <xdr:cNvPr id="31" name="Line 547"/>
        <xdr:cNvSpPr>
          <a:spLocks/>
        </xdr:cNvSpPr>
      </xdr:nvSpPr>
      <xdr:spPr>
        <a:xfrm>
          <a:off x="185547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0</xdr:rowOff>
    </xdr:from>
    <xdr:to>
      <xdr:col>25</xdr:col>
      <xdr:colOff>247650</xdr:colOff>
      <xdr:row>35</xdr:row>
      <xdr:rowOff>114300</xdr:rowOff>
    </xdr:to>
    <xdr:sp>
      <xdr:nvSpPr>
        <xdr:cNvPr id="32" name="Line 548"/>
        <xdr:cNvSpPr>
          <a:spLocks/>
        </xdr:cNvSpPr>
      </xdr:nvSpPr>
      <xdr:spPr>
        <a:xfrm>
          <a:off x="192976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28</xdr:row>
      <xdr:rowOff>0</xdr:rowOff>
    </xdr:to>
    <xdr:sp>
      <xdr:nvSpPr>
        <xdr:cNvPr id="33" name="Line 586"/>
        <xdr:cNvSpPr>
          <a:spLocks/>
        </xdr:cNvSpPr>
      </xdr:nvSpPr>
      <xdr:spPr>
        <a:xfrm>
          <a:off x="15392400" y="7143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733425</xdr:colOff>
      <xdr:row>32</xdr:row>
      <xdr:rowOff>0</xdr:rowOff>
    </xdr:from>
    <xdr:to>
      <xdr:col>22</xdr:col>
      <xdr:colOff>495300</xdr:colOff>
      <xdr:row>32</xdr:row>
      <xdr:rowOff>142875</xdr:rowOff>
    </xdr:to>
    <xdr:sp>
      <xdr:nvSpPr>
        <xdr:cNvPr id="34" name="Line 597"/>
        <xdr:cNvSpPr>
          <a:spLocks/>
        </xdr:cNvSpPr>
      </xdr:nvSpPr>
      <xdr:spPr>
        <a:xfrm>
          <a:off x="17097375" y="8277225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29</xdr:row>
      <xdr:rowOff>114300</xdr:rowOff>
    </xdr:from>
    <xdr:to>
      <xdr:col>30</xdr:col>
      <xdr:colOff>47625</xdr:colOff>
      <xdr:row>29</xdr:row>
      <xdr:rowOff>114300</xdr:rowOff>
    </xdr:to>
    <xdr:sp>
      <xdr:nvSpPr>
        <xdr:cNvPr id="35" name="Line 605"/>
        <xdr:cNvSpPr>
          <a:spLocks/>
        </xdr:cNvSpPr>
      </xdr:nvSpPr>
      <xdr:spPr>
        <a:xfrm>
          <a:off x="20783550" y="7705725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oneCellAnchor>
    <xdr:from>
      <xdr:col>17</xdr:col>
      <xdr:colOff>228600</xdr:colOff>
      <xdr:row>31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1270635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21</xdr:col>
      <xdr:colOff>228600</xdr:colOff>
      <xdr:row>28</xdr:row>
      <xdr:rowOff>0</xdr:rowOff>
    </xdr:from>
    <xdr:ext cx="523875" cy="228600"/>
    <xdr:sp>
      <xdr:nvSpPr>
        <xdr:cNvPr id="38" name="text 7125"/>
        <xdr:cNvSpPr txBox="1">
          <a:spLocks noChangeArrowheads="1"/>
        </xdr:cNvSpPr>
      </xdr:nvSpPr>
      <xdr:spPr>
        <a:xfrm>
          <a:off x="16592550" y="7362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33</xdr:col>
      <xdr:colOff>0</xdr:colOff>
      <xdr:row>37</xdr:row>
      <xdr:rowOff>0</xdr:rowOff>
    </xdr:from>
    <xdr:ext cx="514350" cy="228600"/>
    <xdr:sp>
      <xdr:nvSpPr>
        <xdr:cNvPr id="39" name="text 7125"/>
        <xdr:cNvSpPr txBox="1">
          <a:spLocks noChangeArrowheads="1"/>
        </xdr:cNvSpPr>
      </xdr:nvSpPr>
      <xdr:spPr>
        <a:xfrm>
          <a:off x="257365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30</xdr:col>
      <xdr:colOff>0</xdr:colOff>
      <xdr:row>28</xdr:row>
      <xdr:rowOff>114300</xdr:rowOff>
    </xdr:from>
    <xdr:to>
      <xdr:col>32</xdr:col>
      <xdr:colOff>0</xdr:colOff>
      <xdr:row>30</xdr:row>
      <xdr:rowOff>114300</xdr:rowOff>
    </xdr:to>
    <xdr:sp>
      <xdr:nvSpPr>
        <xdr:cNvPr id="40" name="TextBox 623"/>
        <xdr:cNvSpPr txBox="1">
          <a:spLocks noChangeArrowheads="1"/>
        </xdr:cNvSpPr>
      </xdr:nvSpPr>
      <xdr:spPr>
        <a:xfrm>
          <a:off x="23279100" y="74771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twoCellAnchor>
    <xdr:from>
      <xdr:col>14</xdr:col>
      <xdr:colOff>314325</xdr:colOff>
      <xdr:row>38</xdr:row>
      <xdr:rowOff>76200</xdr:rowOff>
    </xdr:from>
    <xdr:to>
      <xdr:col>17</xdr:col>
      <xdr:colOff>85725</xdr:colOff>
      <xdr:row>39</xdr:row>
      <xdr:rowOff>152400</xdr:rowOff>
    </xdr:to>
    <xdr:grpSp>
      <xdr:nvGrpSpPr>
        <xdr:cNvPr id="41" name="Group 625"/>
        <xdr:cNvGrpSpPr>
          <a:grpSpLocks/>
        </xdr:cNvGrpSpPr>
      </xdr:nvGrpSpPr>
      <xdr:grpSpPr>
        <a:xfrm>
          <a:off x="9877425" y="97250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42" name="Rectangle 62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62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62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2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3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63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3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35</xdr:row>
      <xdr:rowOff>76200</xdr:rowOff>
    </xdr:from>
    <xdr:to>
      <xdr:col>17</xdr:col>
      <xdr:colOff>85725</xdr:colOff>
      <xdr:row>36</xdr:row>
      <xdr:rowOff>152400</xdr:rowOff>
    </xdr:to>
    <xdr:grpSp>
      <xdr:nvGrpSpPr>
        <xdr:cNvPr id="49" name="Group 633"/>
        <xdr:cNvGrpSpPr>
          <a:grpSpLocks/>
        </xdr:cNvGrpSpPr>
      </xdr:nvGrpSpPr>
      <xdr:grpSpPr>
        <a:xfrm>
          <a:off x="9877425" y="90392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50" name="Rectangle 63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3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3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3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3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3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4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48</xdr:row>
      <xdr:rowOff>19050</xdr:rowOff>
    </xdr:from>
    <xdr:ext cx="323850" cy="276225"/>
    <xdr:sp>
      <xdr:nvSpPr>
        <xdr:cNvPr id="57" name="Oval 656"/>
        <xdr:cNvSpPr>
          <a:spLocks noChangeAspect="1"/>
        </xdr:cNvSpPr>
      </xdr:nvSpPr>
      <xdr:spPr>
        <a:xfrm>
          <a:off x="13773150" y="12182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34</xdr:row>
      <xdr:rowOff>114300</xdr:rowOff>
    </xdr:from>
    <xdr:to>
      <xdr:col>12</xdr:col>
      <xdr:colOff>495300</xdr:colOff>
      <xdr:row>34</xdr:row>
      <xdr:rowOff>152400</xdr:rowOff>
    </xdr:to>
    <xdr:sp>
      <xdr:nvSpPr>
        <xdr:cNvPr id="58" name="Line 657"/>
        <xdr:cNvSpPr>
          <a:spLocks/>
        </xdr:cNvSpPr>
      </xdr:nvSpPr>
      <xdr:spPr>
        <a:xfrm flipV="1">
          <a:off x="7829550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0</xdr:rowOff>
    </xdr:from>
    <xdr:to>
      <xdr:col>9</xdr:col>
      <xdr:colOff>266700</xdr:colOff>
      <xdr:row>40</xdr:row>
      <xdr:rowOff>76200</xdr:rowOff>
    </xdr:to>
    <xdr:sp>
      <xdr:nvSpPr>
        <xdr:cNvPr id="59" name="Line 660"/>
        <xdr:cNvSpPr>
          <a:spLocks/>
        </xdr:cNvSpPr>
      </xdr:nvSpPr>
      <xdr:spPr>
        <a:xfrm>
          <a:off x="56007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0</xdr:rowOff>
    </xdr:from>
    <xdr:to>
      <xdr:col>13</xdr:col>
      <xdr:colOff>266700</xdr:colOff>
      <xdr:row>32</xdr:row>
      <xdr:rowOff>142875</xdr:rowOff>
    </xdr:to>
    <xdr:sp>
      <xdr:nvSpPr>
        <xdr:cNvPr id="60" name="Line 661"/>
        <xdr:cNvSpPr>
          <a:spLocks/>
        </xdr:cNvSpPr>
      </xdr:nvSpPr>
      <xdr:spPr>
        <a:xfrm flipV="1">
          <a:off x="857250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15</xdr:col>
      <xdr:colOff>257175</xdr:colOff>
      <xdr:row>31</xdr:row>
      <xdr:rowOff>152400</xdr:rowOff>
    </xdr:to>
    <xdr:sp>
      <xdr:nvSpPr>
        <xdr:cNvPr id="61" name="Line 662"/>
        <xdr:cNvSpPr>
          <a:spLocks/>
        </xdr:cNvSpPr>
      </xdr:nvSpPr>
      <xdr:spPr>
        <a:xfrm flipV="1">
          <a:off x="100584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35</xdr:row>
      <xdr:rowOff>219075</xdr:rowOff>
    </xdr:from>
    <xdr:to>
      <xdr:col>4</xdr:col>
      <xdr:colOff>647700</xdr:colOff>
      <xdr:row>37</xdr:row>
      <xdr:rowOff>114300</xdr:rowOff>
    </xdr:to>
    <xdr:grpSp>
      <xdr:nvGrpSpPr>
        <xdr:cNvPr id="62" name="Group 663"/>
        <xdr:cNvGrpSpPr>
          <a:grpSpLocks noChangeAspect="1"/>
        </xdr:cNvGrpSpPr>
      </xdr:nvGrpSpPr>
      <xdr:grpSpPr>
        <a:xfrm>
          <a:off x="24765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65" name="Group 6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68" name="Group 669"/>
        <xdr:cNvGrpSpPr>
          <a:grpSpLocks noChangeAspect="1"/>
        </xdr:cNvGrpSpPr>
      </xdr:nvGrpSpPr>
      <xdr:grpSpPr>
        <a:xfrm>
          <a:off x="61817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6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85725</xdr:colOff>
      <xdr:row>41</xdr:row>
      <xdr:rowOff>47625</xdr:rowOff>
    </xdr:from>
    <xdr:to>
      <xdr:col>9</xdr:col>
      <xdr:colOff>438150</xdr:colOff>
      <xdr:row>41</xdr:row>
      <xdr:rowOff>171450</xdr:rowOff>
    </xdr:to>
    <xdr:sp>
      <xdr:nvSpPr>
        <xdr:cNvPr id="71" name="kreslení 427"/>
        <xdr:cNvSpPr>
          <a:spLocks/>
        </xdr:cNvSpPr>
      </xdr:nvSpPr>
      <xdr:spPr>
        <a:xfrm>
          <a:off x="6162675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161925</xdr:colOff>
      <xdr:row>30</xdr:row>
      <xdr:rowOff>57150</xdr:rowOff>
    </xdr:from>
    <xdr:to>
      <xdr:col>14</xdr:col>
      <xdr:colOff>0</xdr:colOff>
      <xdr:row>30</xdr:row>
      <xdr:rowOff>180975</xdr:rowOff>
    </xdr:to>
    <xdr:sp>
      <xdr:nvSpPr>
        <xdr:cNvPr id="72" name="kreslení 16"/>
        <xdr:cNvSpPr>
          <a:spLocks/>
        </xdr:cNvSpPr>
      </xdr:nvSpPr>
      <xdr:spPr>
        <a:xfrm>
          <a:off x="9210675" y="7877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26</xdr:row>
      <xdr:rowOff>209550</xdr:rowOff>
    </xdr:from>
    <xdr:to>
      <xdr:col>16</xdr:col>
      <xdr:colOff>628650</xdr:colOff>
      <xdr:row>28</xdr:row>
      <xdr:rowOff>114300</xdr:rowOff>
    </xdr:to>
    <xdr:grpSp>
      <xdr:nvGrpSpPr>
        <xdr:cNvPr id="73" name="Group 697"/>
        <xdr:cNvGrpSpPr>
          <a:grpSpLocks noChangeAspect="1"/>
        </xdr:cNvGrpSpPr>
      </xdr:nvGrpSpPr>
      <xdr:grpSpPr>
        <a:xfrm>
          <a:off x="11830050" y="7115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4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142875</xdr:rowOff>
    </xdr:from>
    <xdr:to>
      <xdr:col>23</xdr:col>
      <xdr:colOff>247650</xdr:colOff>
      <xdr:row>33</xdr:row>
      <xdr:rowOff>114300</xdr:rowOff>
    </xdr:to>
    <xdr:sp>
      <xdr:nvSpPr>
        <xdr:cNvPr id="76" name="Line 700"/>
        <xdr:cNvSpPr>
          <a:spLocks/>
        </xdr:cNvSpPr>
      </xdr:nvSpPr>
      <xdr:spPr>
        <a:xfrm>
          <a:off x="17830800" y="84201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23</xdr:col>
      <xdr:colOff>247650</xdr:colOff>
      <xdr:row>34</xdr:row>
      <xdr:rowOff>152400</xdr:rowOff>
    </xdr:to>
    <xdr:sp>
      <xdr:nvSpPr>
        <xdr:cNvPr id="77" name="Line 701"/>
        <xdr:cNvSpPr>
          <a:spLocks/>
        </xdr:cNvSpPr>
      </xdr:nvSpPr>
      <xdr:spPr>
        <a:xfrm>
          <a:off x="178117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27</xdr:row>
      <xdr:rowOff>209550</xdr:rowOff>
    </xdr:from>
    <xdr:to>
      <xdr:col>27</xdr:col>
      <xdr:colOff>419100</xdr:colOff>
      <xdr:row>29</xdr:row>
      <xdr:rowOff>114300</xdr:rowOff>
    </xdr:to>
    <xdr:grpSp>
      <xdr:nvGrpSpPr>
        <xdr:cNvPr id="78" name="Group 709"/>
        <xdr:cNvGrpSpPr>
          <a:grpSpLocks noChangeAspect="1"/>
        </xdr:cNvGrpSpPr>
      </xdr:nvGrpSpPr>
      <xdr:grpSpPr>
        <a:xfrm>
          <a:off x="21383625" y="7343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7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33</xdr:row>
      <xdr:rowOff>209550</xdr:rowOff>
    </xdr:from>
    <xdr:to>
      <xdr:col>25</xdr:col>
      <xdr:colOff>409575</xdr:colOff>
      <xdr:row>35</xdr:row>
      <xdr:rowOff>114300</xdr:rowOff>
    </xdr:to>
    <xdr:grpSp>
      <xdr:nvGrpSpPr>
        <xdr:cNvPr id="81" name="Group 721"/>
        <xdr:cNvGrpSpPr>
          <a:grpSpLocks noChangeAspect="1"/>
        </xdr:cNvGrpSpPr>
      </xdr:nvGrpSpPr>
      <xdr:grpSpPr>
        <a:xfrm>
          <a:off x="198882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2" name="Line 7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37</xdr:row>
      <xdr:rowOff>114300</xdr:rowOff>
    </xdr:from>
    <xdr:to>
      <xdr:col>26</xdr:col>
      <xdr:colOff>628650</xdr:colOff>
      <xdr:row>39</xdr:row>
      <xdr:rowOff>28575</xdr:rowOff>
    </xdr:to>
    <xdr:grpSp>
      <xdr:nvGrpSpPr>
        <xdr:cNvPr id="84" name="Group 727"/>
        <xdr:cNvGrpSpPr>
          <a:grpSpLocks noChangeAspect="1"/>
        </xdr:cNvGrpSpPr>
      </xdr:nvGrpSpPr>
      <xdr:grpSpPr>
        <a:xfrm>
          <a:off x="206311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209550</xdr:rowOff>
    </xdr:from>
    <xdr:to>
      <xdr:col>28</xdr:col>
      <xdr:colOff>628650</xdr:colOff>
      <xdr:row>37</xdr:row>
      <xdr:rowOff>114300</xdr:rowOff>
    </xdr:to>
    <xdr:grpSp>
      <xdr:nvGrpSpPr>
        <xdr:cNvPr id="87" name="Group 730"/>
        <xdr:cNvGrpSpPr>
          <a:grpSpLocks noChangeAspect="1"/>
        </xdr:cNvGrpSpPr>
      </xdr:nvGrpSpPr>
      <xdr:grpSpPr>
        <a:xfrm>
          <a:off x="2211705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7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31</xdr:row>
      <xdr:rowOff>0</xdr:rowOff>
    </xdr:from>
    <xdr:to>
      <xdr:col>23</xdr:col>
      <xdr:colOff>247650</xdr:colOff>
      <xdr:row>31</xdr:row>
      <xdr:rowOff>76200</xdr:rowOff>
    </xdr:to>
    <xdr:sp>
      <xdr:nvSpPr>
        <xdr:cNvPr id="90" name="Line 733"/>
        <xdr:cNvSpPr>
          <a:spLocks/>
        </xdr:cNvSpPr>
      </xdr:nvSpPr>
      <xdr:spPr>
        <a:xfrm flipV="1">
          <a:off x="17811750" y="8048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76200</xdr:rowOff>
    </xdr:from>
    <xdr:to>
      <xdr:col>22</xdr:col>
      <xdr:colOff>476250</xdr:colOff>
      <xdr:row>31</xdr:row>
      <xdr:rowOff>114300</xdr:rowOff>
    </xdr:to>
    <xdr:sp>
      <xdr:nvSpPr>
        <xdr:cNvPr id="91" name="Line 734"/>
        <xdr:cNvSpPr>
          <a:spLocks/>
        </xdr:cNvSpPr>
      </xdr:nvSpPr>
      <xdr:spPr>
        <a:xfrm flipV="1">
          <a:off x="17078325" y="8124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35</xdr:row>
      <xdr:rowOff>209550</xdr:rowOff>
    </xdr:from>
    <xdr:to>
      <xdr:col>29</xdr:col>
      <xdr:colOff>419100</xdr:colOff>
      <xdr:row>37</xdr:row>
      <xdr:rowOff>114300</xdr:rowOff>
    </xdr:to>
    <xdr:grpSp>
      <xdr:nvGrpSpPr>
        <xdr:cNvPr id="92" name="Group 741"/>
        <xdr:cNvGrpSpPr>
          <a:grpSpLocks noChangeAspect="1"/>
        </xdr:cNvGrpSpPr>
      </xdr:nvGrpSpPr>
      <xdr:grpSpPr>
        <a:xfrm>
          <a:off x="22869525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7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323850</xdr:colOff>
      <xdr:row>40</xdr:row>
      <xdr:rowOff>114300</xdr:rowOff>
    </xdr:from>
    <xdr:to>
      <xdr:col>21</xdr:col>
      <xdr:colOff>628650</xdr:colOff>
      <xdr:row>42</xdr:row>
      <xdr:rowOff>28575</xdr:rowOff>
    </xdr:to>
    <xdr:grpSp>
      <xdr:nvGrpSpPr>
        <xdr:cNvPr id="95" name="Group 747"/>
        <xdr:cNvGrpSpPr>
          <a:grpSpLocks noChangeAspect="1"/>
        </xdr:cNvGrpSpPr>
      </xdr:nvGrpSpPr>
      <xdr:grpSpPr>
        <a:xfrm>
          <a:off x="1668780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476250</xdr:colOff>
      <xdr:row>34</xdr:row>
      <xdr:rowOff>114300</xdr:rowOff>
    </xdr:from>
    <xdr:to>
      <xdr:col>22</xdr:col>
      <xdr:colOff>476250</xdr:colOff>
      <xdr:row>34</xdr:row>
      <xdr:rowOff>114300</xdr:rowOff>
    </xdr:to>
    <xdr:sp>
      <xdr:nvSpPr>
        <xdr:cNvPr id="98" name="Line 759"/>
        <xdr:cNvSpPr>
          <a:spLocks/>
        </xdr:cNvSpPr>
      </xdr:nvSpPr>
      <xdr:spPr>
        <a:xfrm>
          <a:off x="16840200" y="8848725"/>
          <a:ext cx="97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23</xdr:col>
      <xdr:colOff>247650</xdr:colOff>
      <xdr:row>28</xdr:row>
      <xdr:rowOff>152400</xdr:rowOff>
    </xdr:to>
    <xdr:sp>
      <xdr:nvSpPr>
        <xdr:cNvPr id="99" name="Line 760"/>
        <xdr:cNvSpPr>
          <a:spLocks/>
        </xdr:cNvSpPr>
      </xdr:nvSpPr>
      <xdr:spPr>
        <a:xfrm>
          <a:off x="17811750" y="7477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76200</xdr:rowOff>
    </xdr:from>
    <xdr:to>
      <xdr:col>26</xdr:col>
      <xdr:colOff>476250</xdr:colOff>
      <xdr:row>29</xdr:row>
      <xdr:rowOff>114300</xdr:rowOff>
    </xdr:to>
    <xdr:sp>
      <xdr:nvSpPr>
        <xdr:cNvPr id="100" name="Line 761"/>
        <xdr:cNvSpPr>
          <a:spLocks/>
        </xdr:cNvSpPr>
      </xdr:nvSpPr>
      <xdr:spPr>
        <a:xfrm>
          <a:off x="200406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28</xdr:row>
      <xdr:rowOff>152400</xdr:rowOff>
    </xdr:from>
    <xdr:to>
      <xdr:col>25</xdr:col>
      <xdr:colOff>247650</xdr:colOff>
      <xdr:row>29</xdr:row>
      <xdr:rowOff>76200</xdr:rowOff>
    </xdr:to>
    <xdr:sp>
      <xdr:nvSpPr>
        <xdr:cNvPr id="101" name="Line 762"/>
        <xdr:cNvSpPr>
          <a:spLocks/>
        </xdr:cNvSpPr>
      </xdr:nvSpPr>
      <xdr:spPr>
        <a:xfrm>
          <a:off x="18554700" y="7515225"/>
          <a:ext cx="148590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31</xdr:row>
      <xdr:rowOff>152400</xdr:rowOff>
    </xdr:from>
    <xdr:to>
      <xdr:col>21</xdr:col>
      <xdr:colOff>733425</xdr:colOff>
      <xdr:row>32</xdr:row>
      <xdr:rowOff>0</xdr:rowOff>
    </xdr:to>
    <xdr:sp>
      <xdr:nvSpPr>
        <xdr:cNvPr id="102" name="Line 767"/>
        <xdr:cNvSpPr>
          <a:spLocks/>
        </xdr:cNvSpPr>
      </xdr:nvSpPr>
      <xdr:spPr>
        <a:xfrm>
          <a:off x="163544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31</xdr:row>
      <xdr:rowOff>114300</xdr:rowOff>
    </xdr:from>
    <xdr:to>
      <xdr:col>20</xdr:col>
      <xdr:colOff>962025</xdr:colOff>
      <xdr:row>31</xdr:row>
      <xdr:rowOff>152400</xdr:rowOff>
    </xdr:to>
    <xdr:sp>
      <xdr:nvSpPr>
        <xdr:cNvPr id="103" name="Line 768"/>
        <xdr:cNvSpPr>
          <a:spLocks/>
        </xdr:cNvSpPr>
      </xdr:nvSpPr>
      <xdr:spPr>
        <a:xfrm>
          <a:off x="15621000" y="81629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29</xdr:row>
      <xdr:rowOff>209550</xdr:rowOff>
    </xdr:from>
    <xdr:to>
      <xdr:col>20</xdr:col>
      <xdr:colOff>57150</xdr:colOff>
      <xdr:row>31</xdr:row>
      <xdr:rowOff>114300</xdr:rowOff>
    </xdr:to>
    <xdr:grpSp>
      <xdr:nvGrpSpPr>
        <xdr:cNvPr id="104" name="Group 769"/>
        <xdr:cNvGrpSpPr>
          <a:grpSpLocks noChangeAspect="1"/>
        </xdr:cNvGrpSpPr>
      </xdr:nvGrpSpPr>
      <xdr:grpSpPr>
        <a:xfrm>
          <a:off x="1514475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77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7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29</xdr:row>
      <xdr:rowOff>209550</xdr:rowOff>
    </xdr:from>
    <xdr:to>
      <xdr:col>20</xdr:col>
      <xdr:colOff>381000</xdr:colOff>
      <xdr:row>31</xdr:row>
      <xdr:rowOff>114300</xdr:rowOff>
    </xdr:to>
    <xdr:grpSp>
      <xdr:nvGrpSpPr>
        <xdr:cNvPr id="107" name="Group 772"/>
        <xdr:cNvGrpSpPr>
          <a:grpSpLocks noChangeAspect="1"/>
        </xdr:cNvGrpSpPr>
      </xdr:nvGrpSpPr>
      <xdr:grpSpPr>
        <a:xfrm>
          <a:off x="15468600" y="7800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7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36</xdr:row>
      <xdr:rowOff>57150</xdr:rowOff>
    </xdr:from>
    <xdr:to>
      <xdr:col>32</xdr:col>
      <xdr:colOff>657225</xdr:colOff>
      <xdr:row>36</xdr:row>
      <xdr:rowOff>180975</xdr:rowOff>
    </xdr:to>
    <xdr:sp>
      <xdr:nvSpPr>
        <xdr:cNvPr id="110" name="kreslení 16"/>
        <xdr:cNvSpPr>
          <a:spLocks/>
        </xdr:cNvSpPr>
      </xdr:nvSpPr>
      <xdr:spPr>
        <a:xfrm>
          <a:off x="25069800" y="924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0</xdr:colOff>
      <xdr:row>29</xdr:row>
      <xdr:rowOff>47625</xdr:rowOff>
    </xdr:from>
    <xdr:to>
      <xdr:col>23</xdr:col>
      <xdr:colOff>352425</xdr:colOff>
      <xdr:row>29</xdr:row>
      <xdr:rowOff>171450</xdr:rowOff>
    </xdr:to>
    <xdr:sp>
      <xdr:nvSpPr>
        <xdr:cNvPr id="111" name="kreslení 417"/>
        <xdr:cNvSpPr>
          <a:spLocks/>
        </xdr:cNvSpPr>
      </xdr:nvSpPr>
      <xdr:spPr>
        <a:xfrm>
          <a:off x="1830705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419100</xdr:colOff>
      <xdr:row>35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1095375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oneCellAnchor>
  <xdr:oneCellAnchor>
    <xdr:from>
      <xdr:col>15</xdr:col>
      <xdr:colOff>419100</xdr:colOff>
      <xdr:row>38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109537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44</a:t>
          </a:r>
        </a:p>
      </xdr:txBody>
    </xdr:sp>
    <xdr:clientData/>
  </xdr:one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114" name="Group 793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15" name="TextBox 794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6" name="Line 795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796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797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798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99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00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36</xdr:row>
      <xdr:rowOff>0</xdr:rowOff>
    </xdr:from>
    <xdr:to>
      <xdr:col>10</xdr:col>
      <xdr:colOff>514350</xdr:colOff>
      <xdr:row>37</xdr:row>
      <xdr:rowOff>0</xdr:rowOff>
    </xdr:to>
    <xdr:grpSp>
      <xdr:nvGrpSpPr>
        <xdr:cNvPr id="122" name="Group 801"/>
        <xdr:cNvGrpSpPr>
          <a:grpSpLocks noChangeAspect="1"/>
        </xdr:cNvGrpSpPr>
      </xdr:nvGrpSpPr>
      <xdr:grpSpPr>
        <a:xfrm>
          <a:off x="70580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3" name="Rectangle 8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238125</xdr:colOff>
      <xdr:row>33</xdr:row>
      <xdr:rowOff>0</xdr:rowOff>
    </xdr:from>
    <xdr:to>
      <xdr:col>13</xdr:col>
      <xdr:colOff>285750</xdr:colOff>
      <xdr:row>34</xdr:row>
      <xdr:rowOff>0</xdr:rowOff>
    </xdr:to>
    <xdr:grpSp>
      <xdr:nvGrpSpPr>
        <xdr:cNvPr id="126" name="Group 805"/>
        <xdr:cNvGrpSpPr>
          <a:grpSpLocks noChangeAspect="1"/>
        </xdr:cNvGrpSpPr>
      </xdr:nvGrpSpPr>
      <xdr:grpSpPr>
        <a:xfrm>
          <a:off x="928687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7" name="Rectangle 80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0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0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33</xdr:row>
      <xdr:rowOff>0</xdr:rowOff>
    </xdr:from>
    <xdr:to>
      <xdr:col>21</xdr:col>
      <xdr:colOff>504825</xdr:colOff>
      <xdr:row>34</xdr:row>
      <xdr:rowOff>0</xdr:rowOff>
    </xdr:to>
    <xdr:grpSp>
      <xdr:nvGrpSpPr>
        <xdr:cNvPr id="130" name="Group 809"/>
        <xdr:cNvGrpSpPr>
          <a:grpSpLocks noChangeAspect="1"/>
        </xdr:cNvGrpSpPr>
      </xdr:nvGrpSpPr>
      <xdr:grpSpPr>
        <a:xfrm>
          <a:off x="16821150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1" name="Rectangle 8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134" name="Group 813"/>
        <xdr:cNvGrpSpPr>
          <a:grpSpLocks noChangeAspect="1"/>
        </xdr:cNvGrpSpPr>
      </xdr:nvGrpSpPr>
      <xdr:grpSpPr>
        <a:xfrm>
          <a:off x="17792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5" name="Rectangle 8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40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22021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34</xdr:col>
      <xdr:colOff>228600</xdr:colOff>
      <xdr:row>40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264795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33</xdr:col>
      <xdr:colOff>95250</xdr:colOff>
      <xdr:row>40</xdr:row>
      <xdr:rowOff>114300</xdr:rowOff>
    </xdr:from>
    <xdr:to>
      <xdr:col>33</xdr:col>
      <xdr:colOff>409575</xdr:colOff>
      <xdr:row>42</xdr:row>
      <xdr:rowOff>28575</xdr:rowOff>
    </xdr:to>
    <xdr:grpSp>
      <xdr:nvGrpSpPr>
        <xdr:cNvPr id="140" name="Group 819"/>
        <xdr:cNvGrpSpPr>
          <a:grpSpLocks/>
        </xdr:cNvGrpSpPr>
      </xdr:nvGrpSpPr>
      <xdr:grpSpPr>
        <a:xfrm>
          <a:off x="258318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29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20218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3"/>
      <c r="C2" s="114"/>
      <c r="D2" s="114"/>
      <c r="E2" s="35" t="s">
        <v>27</v>
      </c>
      <c r="F2" s="114"/>
      <c r="G2" s="114"/>
      <c r="H2" s="115"/>
      <c r="I2" s="38"/>
      <c r="J2" s="38"/>
      <c r="L2" s="38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3"/>
      <c r="AE2" s="114"/>
      <c r="AF2" s="114"/>
      <c r="AG2" s="150" t="s">
        <v>38</v>
      </c>
      <c r="AH2" s="114"/>
      <c r="AI2" s="114"/>
      <c r="AJ2" s="115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28</v>
      </c>
      <c r="Q3"/>
      <c r="S3" s="36" t="s">
        <v>31</v>
      </c>
      <c r="T3" s="27"/>
      <c r="U3"/>
      <c r="W3" s="28" t="s">
        <v>30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0" t="s">
        <v>21</v>
      </c>
      <c r="K4" s="206"/>
      <c r="L4" s="206"/>
      <c r="M4" s="206"/>
      <c r="N4" s="206"/>
      <c r="O4" s="206"/>
      <c r="P4" s="46"/>
      <c r="Q4" s="47"/>
      <c r="R4" s="47"/>
      <c r="S4" s="47"/>
      <c r="T4" s="47"/>
      <c r="U4" s="47"/>
      <c r="V4" s="48"/>
      <c r="W4" s="206" t="s">
        <v>21</v>
      </c>
      <c r="X4" s="206"/>
      <c r="Y4" s="206"/>
      <c r="Z4" s="206"/>
      <c r="AA4" s="206"/>
      <c r="AB4" s="207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1" t="s">
        <v>23</v>
      </c>
      <c r="K5" s="212"/>
      <c r="L5" s="215"/>
      <c r="M5" s="216"/>
      <c r="N5" s="213"/>
      <c r="O5" s="214"/>
      <c r="P5" s="50"/>
      <c r="Q5" s="128"/>
      <c r="R5" s="54"/>
      <c r="S5" s="21" t="s">
        <v>22</v>
      </c>
      <c r="T5" s="53"/>
      <c r="U5" s="157"/>
      <c r="V5" s="51"/>
      <c r="W5" s="217"/>
      <c r="X5" s="216"/>
      <c r="Y5" s="204"/>
      <c r="Z5" s="205"/>
      <c r="AA5" s="208"/>
      <c r="AB5" s="209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22"/>
      <c r="K6" s="123"/>
      <c r="L6" s="124"/>
      <c r="M6" s="125"/>
      <c r="N6" s="126"/>
      <c r="O6" s="127"/>
      <c r="P6" s="50"/>
      <c r="Q6" s="62"/>
      <c r="R6" s="62"/>
      <c r="S6" s="62"/>
      <c r="T6" s="62"/>
      <c r="U6" s="62"/>
      <c r="V6" s="51"/>
      <c r="W6" s="130"/>
      <c r="X6" s="131"/>
      <c r="Y6" s="132"/>
      <c r="Z6" s="131"/>
      <c r="AA6" s="133"/>
      <c r="AB6" s="134"/>
      <c r="AC6" s="43"/>
      <c r="AD6" s="8"/>
      <c r="AE6" s="38"/>
      <c r="AF6" s="38"/>
      <c r="AG6" s="156" t="s">
        <v>39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57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8"/>
      <c r="R7" s="42"/>
      <c r="S7" s="159" t="s">
        <v>40</v>
      </c>
      <c r="T7" s="128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58</v>
      </c>
      <c r="F8" s="10"/>
      <c r="G8" s="10"/>
      <c r="H8" s="13"/>
      <c r="I8" s="38"/>
      <c r="J8" s="220" t="s">
        <v>20</v>
      </c>
      <c r="K8" s="221"/>
      <c r="L8" s="2"/>
      <c r="M8" s="57"/>
      <c r="N8" s="1"/>
      <c r="O8" s="56"/>
      <c r="P8" s="50"/>
      <c r="Q8" s="128"/>
      <c r="R8" s="128"/>
      <c r="S8" s="129" t="s">
        <v>24</v>
      </c>
      <c r="T8" s="128"/>
      <c r="U8" s="128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56" t="s">
        <v>59</v>
      </c>
      <c r="AH8" s="38"/>
      <c r="AI8" s="38"/>
      <c r="AJ8" s="13"/>
    </row>
    <row r="9" spans="2:36" s="39" customFormat="1" ht="22.5" customHeight="1">
      <c r="B9" s="8"/>
      <c r="C9" s="10"/>
      <c r="D9" s="10"/>
      <c r="E9" s="32" t="s">
        <v>54</v>
      </c>
      <c r="F9" s="10"/>
      <c r="G9" s="10"/>
      <c r="H9" s="22"/>
      <c r="I9" s="38"/>
      <c r="J9" s="222">
        <v>13.713</v>
      </c>
      <c r="K9" s="223"/>
      <c r="L9" s="116"/>
      <c r="M9" s="57"/>
      <c r="N9" s="1"/>
      <c r="O9" s="56"/>
      <c r="P9" s="50"/>
      <c r="Q9" s="38"/>
      <c r="R9" s="38"/>
      <c r="S9" s="158" t="s">
        <v>42</v>
      </c>
      <c r="T9" s="38"/>
      <c r="U9" s="38"/>
      <c r="V9" s="51"/>
      <c r="W9" s="58"/>
      <c r="X9" s="59"/>
      <c r="Y9" s="42"/>
      <c r="Z9" s="59"/>
      <c r="AA9" s="224"/>
      <c r="AB9" s="225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55</v>
      </c>
      <c r="F10" s="7"/>
      <c r="G10" s="7"/>
      <c r="H10" s="22"/>
      <c r="I10" s="38"/>
      <c r="J10" s="58"/>
      <c r="K10" s="59"/>
      <c r="L10" s="116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6"/>
      <c r="Q14" s="137"/>
      <c r="R14" s="138"/>
      <c r="S14" s="139"/>
      <c r="T14" s="140"/>
      <c r="U14" s="14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6"/>
      <c r="Q15" s="142"/>
      <c r="R15" s="77"/>
      <c r="S15" s="135" t="s">
        <v>25</v>
      </c>
      <c r="T15" s="61"/>
      <c r="U15" s="14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5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6"/>
      <c r="Q16" s="142"/>
      <c r="R16" s="77"/>
      <c r="S16" s="77"/>
      <c r="T16" s="61"/>
      <c r="U16" s="143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61"/>
      <c r="C17" s="61"/>
      <c r="D17" s="61"/>
      <c r="E17" s="61"/>
      <c r="F17" s="61"/>
      <c r="G17" s="61"/>
      <c r="H17" s="61"/>
      <c r="I17" s="38"/>
      <c r="J17" s="61"/>
      <c r="K17" s="61"/>
      <c r="L17" s="61"/>
      <c r="M17" s="61"/>
      <c r="N17" s="61"/>
      <c r="O17" s="61"/>
      <c r="P17" s="76"/>
      <c r="Q17" s="142"/>
      <c r="R17" s="77"/>
      <c r="S17" s="136" t="s">
        <v>29</v>
      </c>
      <c r="T17" s="61"/>
      <c r="U17" s="14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61"/>
      <c r="C18" s="61"/>
      <c r="D18" s="61"/>
      <c r="E18" s="61"/>
      <c r="F18" s="61"/>
      <c r="G18" s="61"/>
      <c r="H18" s="61"/>
      <c r="I18" s="38"/>
      <c r="J18" s="61"/>
      <c r="K18" s="61"/>
      <c r="L18" s="61"/>
      <c r="M18" s="61"/>
      <c r="N18" s="61"/>
      <c r="O18" s="61"/>
      <c r="P18" s="76"/>
      <c r="Q18" s="142"/>
      <c r="R18" s="77"/>
      <c r="S18" s="77"/>
      <c r="T18" s="61"/>
      <c r="U18" s="143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9:37" s="63" customFormat="1" ht="18" customHeight="1">
      <c r="I19" s="38"/>
      <c r="J19" s="61"/>
      <c r="K19" s="61"/>
      <c r="L19" s="61"/>
      <c r="M19" s="61"/>
      <c r="N19" s="61"/>
      <c r="O19" s="61"/>
      <c r="P19" s="76"/>
      <c r="Q19" s="142"/>
      <c r="R19" s="77"/>
      <c r="S19" s="160" t="s">
        <v>41</v>
      </c>
      <c r="T19" s="61"/>
      <c r="U19" s="143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5"/>
      <c r="I20" s="38"/>
      <c r="Q20" s="144"/>
      <c r="R20" s="145"/>
      <c r="S20" s="146"/>
      <c r="T20" s="146"/>
      <c r="U20" s="14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3" customFormat="1" ht="18" customHeight="1"/>
    <row r="22" spans="6:19" s="63" customFormat="1" ht="18" customHeight="1">
      <c r="F22" s="5"/>
      <c r="S22" s="33" t="s">
        <v>10</v>
      </c>
    </row>
    <row r="23" spans="7:19" s="63" customFormat="1" ht="18" customHeight="1">
      <c r="G23" s="5"/>
      <c r="S23" s="29" t="s">
        <v>11</v>
      </c>
    </row>
    <row r="24" s="63" customFormat="1" ht="18" customHeight="1">
      <c r="S24" s="29" t="s">
        <v>12</v>
      </c>
    </row>
    <row r="25" spans="6:37" s="63" customFormat="1" ht="18" customHeight="1">
      <c r="F25" s="5"/>
      <c r="I25" s="5"/>
      <c r="R25" s="71"/>
      <c r="AC25" s="61"/>
      <c r="AD25" s="61"/>
      <c r="AJ25" s="61"/>
      <c r="AK25" s="61"/>
    </row>
    <row r="26" spans="20:21" s="63" customFormat="1" ht="18" customHeight="1">
      <c r="T26" s="226" t="s">
        <v>36</v>
      </c>
      <c r="U26" s="226"/>
    </row>
    <row r="27" spans="20:24" s="63" customFormat="1" ht="18" customHeight="1">
      <c r="T27" s="227" t="s">
        <v>60</v>
      </c>
      <c r="U27" s="227"/>
      <c r="X27" s="201" t="s">
        <v>50</v>
      </c>
    </row>
    <row r="28" spans="2:37" s="63" customFormat="1" ht="18" customHeight="1">
      <c r="B28" s="61"/>
      <c r="D28" s="61"/>
      <c r="E28" s="61"/>
      <c r="F28" s="61"/>
      <c r="I28" s="192" t="s">
        <v>48</v>
      </c>
      <c r="J28" s="5"/>
      <c r="K28" s="5"/>
      <c r="L28" s="71"/>
      <c r="M28" s="71"/>
      <c r="N28" s="71"/>
      <c r="O28" s="71"/>
      <c r="Q28" s="196" t="s">
        <v>34</v>
      </c>
      <c r="AC28" s="61"/>
      <c r="AD28" s="61"/>
      <c r="AE28" s="155">
        <v>14.276</v>
      </c>
      <c r="AJ28" s="61"/>
      <c r="AK28" s="61"/>
    </row>
    <row r="29" spans="2:37" s="63" customFormat="1" ht="18" customHeight="1">
      <c r="B29" s="61"/>
      <c r="C29" s="5"/>
      <c r="D29"/>
      <c r="E29" s="61"/>
      <c r="F29" s="61"/>
      <c r="I29" s="193">
        <v>6110</v>
      </c>
      <c r="J29" s="5"/>
      <c r="K29" s="61"/>
      <c r="L29" s="71"/>
      <c r="M29" s="71"/>
      <c r="N29" s="61"/>
      <c r="O29" s="61"/>
      <c r="P29" s="5"/>
      <c r="Q29" s="5"/>
      <c r="R29" s="61"/>
      <c r="S29" s="61"/>
      <c r="T29" s="5"/>
      <c r="U29" s="71"/>
      <c r="V29" s="5"/>
      <c r="W29" s="5"/>
      <c r="X29" s="5"/>
      <c r="Y29" s="5"/>
      <c r="Z29" s="71"/>
      <c r="AA29" s="5"/>
      <c r="AB29" s="196">
        <v>10</v>
      </c>
      <c r="AC29" s="5"/>
      <c r="AD29" s="61"/>
      <c r="AJ29" s="61"/>
      <c r="AK29" s="61"/>
    </row>
    <row r="30" spans="14:31" s="63" customFormat="1" ht="18" customHeight="1">
      <c r="N30" s="152" t="s">
        <v>32</v>
      </c>
      <c r="Z30" s="5"/>
      <c r="AA30" s="5"/>
      <c r="AB30" s="5"/>
      <c r="AC30" s="5"/>
      <c r="AE30" s="5"/>
    </row>
    <row r="31" spans="6:24" s="63" customFormat="1" ht="18" customHeight="1">
      <c r="F31" s="5"/>
      <c r="G31" s="5"/>
      <c r="H31" s="5"/>
      <c r="L31" s="71"/>
      <c r="S31" s="61"/>
      <c r="T31" s="198">
        <v>5</v>
      </c>
      <c r="U31" s="202" t="s">
        <v>51</v>
      </c>
      <c r="V31" s="5"/>
      <c r="W31" s="5"/>
      <c r="X31" s="200" t="s">
        <v>37</v>
      </c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R32" s="5"/>
      <c r="S32" s="5"/>
      <c r="T32" s="5"/>
      <c r="U32" s="5"/>
      <c r="V32" s="5"/>
      <c r="Y32" s="5"/>
      <c r="AJ32" s="61"/>
      <c r="AK32" s="61"/>
    </row>
    <row r="33" spans="2:37" s="63" customFormat="1" ht="18" customHeight="1">
      <c r="B33" s="61"/>
      <c r="E33" s="61"/>
      <c r="F33" s="61"/>
      <c r="G33" s="61"/>
      <c r="L33" s="5"/>
      <c r="M33" s="5"/>
      <c r="N33" s="71"/>
      <c r="O33" s="71"/>
      <c r="P33" s="72"/>
      <c r="Q33" s="71"/>
      <c r="R33" s="71"/>
      <c r="T33" s="71"/>
      <c r="U33" s="71"/>
      <c r="V33" s="5"/>
      <c r="W33" s="5"/>
      <c r="X33" s="5"/>
      <c r="Y33" s="5"/>
      <c r="Z33" s="5"/>
      <c r="AD33" s="5"/>
      <c r="AE33" s="5"/>
      <c r="AF33" s="71"/>
      <c r="AJ33" s="61"/>
      <c r="AK33" s="61"/>
    </row>
    <row r="34" spans="2:37" s="63" customFormat="1" ht="18" customHeight="1">
      <c r="B34" s="61"/>
      <c r="E34" s="61"/>
      <c r="F34" s="5"/>
      <c r="G34" s="61"/>
      <c r="H34" s="5"/>
      <c r="I34" s="5"/>
      <c r="J34" s="5"/>
      <c r="K34" s="5"/>
      <c r="L34" s="5"/>
      <c r="N34" s="5"/>
      <c r="P34" s="5"/>
      <c r="Q34" s="61"/>
      <c r="R34" s="71"/>
      <c r="U34" s="71"/>
      <c r="V34" s="87"/>
      <c r="W34" s="87"/>
      <c r="X34" s="5"/>
      <c r="Y34" s="71"/>
      <c r="AA34" s="5"/>
      <c r="AB34" s="5"/>
      <c r="AD34" s="71"/>
      <c r="AE34" s="71"/>
      <c r="AF34" s="5"/>
      <c r="AI34" s="5"/>
      <c r="AJ34" s="61"/>
      <c r="AK34" s="61"/>
    </row>
    <row r="35" spans="2:37" s="63" customFormat="1" ht="18" customHeight="1">
      <c r="B35" s="61"/>
      <c r="E35" s="61"/>
      <c r="G35" s="5"/>
      <c r="J35" s="195">
        <v>3</v>
      </c>
      <c r="K35" s="5"/>
      <c r="L35" s="5"/>
      <c r="M35" s="5"/>
      <c r="N35" s="5"/>
      <c r="O35" s="5"/>
      <c r="R35" s="71"/>
      <c r="S35" s="6"/>
      <c r="T35" s="71"/>
      <c r="V35" s="5"/>
      <c r="W35" s="5"/>
      <c r="X35" s="5"/>
      <c r="Y35" s="5"/>
      <c r="Z35" s="196">
        <v>8</v>
      </c>
      <c r="AA35" s="5"/>
      <c r="AB35" s="5"/>
      <c r="AC35" s="87"/>
      <c r="AF35" s="71"/>
      <c r="AG35" s="201" t="s">
        <v>49</v>
      </c>
      <c r="AH35"/>
      <c r="AI35" s="6"/>
      <c r="AJ35" s="61"/>
      <c r="AK35" s="61"/>
    </row>
    <row r="36" spans="2:37" s="63" customFormat="1" ht="18" customHeight="1">
      <c r="B36" s="61"/>
      <c r="D36" s="6"/>
      <c r="E36" s="61"/>
      <c r="F36" s="5"/>
      <c r="G36" s="61"/>
      <c r="I36" s="5"/>
      <c r="J36" s="5"/>
      <c r="L36" s="5"/>
      <c r="M36" s="5"/>
      <c r="N36" s="61"/>
      <c r="O36" s="71"/>
      <c r="R36" s="71"/>
      <c r="S36" s="71"/>
      <c r="T36" s="71"/>
      <c r="U36" s="71"/>
      <c r="V36" s="71"/>
      <c r="Y36" s="5"/>
      <c r="Z36" s="5"/>
      <c r="AA36" s="5"/>
      <c r="AB36" s="5"/>
      <c r="AC36" s="87"/>
      <c r="AG36" s="154" t="s">
        <v>33</v>
      </c>
      <c r="AI36" s="6"/>
      <c r="AJ36" s="61"/>
      <c r="AK36" s="61"/>
    </row>
    <row r="37" spans="2:37" s="63" customFormat="1" ht="18" customHeight="1">
      <c r="B37" s="61"/>
      <c r="E37" s="195">
        <v>1</v>
      </c>
      <c r="G37" s="195">
        <v>2</v>
      </c>
      <c r="L37" s="5"/>
      <c r="O37" s="71"/>
      <c r="R37" s="71"/>
      <c r="S37" s="71"/>
      <c r="U37" s="71"/>
      <c r="V37" s="5"/>
      <c r="W37" s="5"/>
      <c r="X37" s="74"/>
      <c r="Y37" s="87"/>
      <c r="AC37" s="196">
        <v>11</v>
      </c>
      <c r="AD37" s="196">
        <v>12</v>
      </c>
      <c r="AF37" s="5"/>
      <c r="AG37" s="5"/>
      <c r="AI37" s="194">
        <v>14.337</v>
      </c>
      <c r="AJ37" s="61"/>
      <c r="AK37" s="61"/>
    </row>
    <row r="38" spans="2:37" s="63" customFormat="1" ht="18" customHeight="1">
      <c r="B38" s="5"/>
      <c r="D38" s="5"/>
      <c r="E38" s="5"/>
      <c r="F38" s="5"/>
      <c r="G38" s="5"/>
      <c r="H38" s="5"/>
      <c r="J38" s="5"/>
      <c r="K38" s="5"/>
      <c r="L38" s="71"/>
      <c r="M38" s="71"/>
      <c r="N38" s="71"/>
      <c r="O38" s="75"/>
      <c r="P38" s="5"/>
      <c r="R38" s="71"/>
      <c r="S38" s="6"/>
      <c r="T38" s="5"/>
      <c r="U38" s="71"/>
      <c r="V38" s="5"/>
      <c r="W38" s="5"/>
      <c r="Y38" s="5"/>
      <c r="Z38" s="5"/>
      <c r="AA38" s="5"/>
      <c r="AB38" s="5"/>
      <c r="AC38" s="5"/>
      <c r="AD38" s="5"/>
      <c r="AG38" s="5"/>
      <c r="AH38"/>
      <c r="AI38" s="5"/>
      <c r="AJ38"/>
      <c r="AK38" s="61"/>
    </row>
    <row r="39" spans="2:37" s="63" customFormat="1" ht="18" customHeight="1">
      <c r="B39" s="61"/>
      <c r="D39" s="5"/>
      <c r="E39" s="71"/>
      <c r="G39" s="72"/>
      <c r="H39" s="71"/>
      <c r="J39" s="5"/>
      <c r="K39" s="71"/>
      <c r="L39" s="71"/>
      <c r="M39" s="71"/>
      <c r="Q39" s="76"/>
      <c r="R39" s="71"/>
      <c r="S39" s="5"/>
      <c r="U39" s="87"/>
      <c r="V39" s="71"/>
      <c r="X39" s="5"/>
      <c r="Y39" s="71"/>
      <c r="AA39" s="197">
        <v>9</v>
      </c>
      <c r="AC39" s="5"/>
      <c r="AE39" s="61"/>
      <c r="AF39" s="71"/>
      <c r="AH39" s="6"/>
      <c r="AI39" s="5"/>
      <c r="AK39" s="61"/>
    </row>
    <row r="40" spans="2:37" s="63" customFormat="1" ht="18" customHeight="1">
      <c r="B40" s="191" t="s">
        <v>20</v>
      </c>
      <c r="D40" s="5"/>
      <c r="E40" s="71"/>
      <c r="H40" s="5"/>
      <c r="I40" s="5"/>
      <c r="J40" s="5"/>
      <c r="K40" s="71"/>
      <c r="L40" s="71"/>
      <c r="M40" s="5"/>
      <c r="N40" s="76"/>
      <c r="O40" s="71"/>
      <c r="P40" s="71"/>
      <c r="R40" s="71"/>
      <c r="S40" s="5"/>
      <c r="T40" s="71"/>
      <c r="U40" s="87"/>
      <c r="W40" s="5"/>
      <c r="X40" s="5"/>
      <c r="Y40" s="77"/>
      <c r="AB40" s="71"/>
      <c r="AC40" s="5"/>
      <c r="AD40" s="5"/>
      <c r="AF40" s="74"/>
      <c r="AH40" s="5"/>
      <c r="AI40" s="5"/>
      <c r="AJ40" s="61"/>
      <c r="AK40" s="61"/>
    </row>
    <row r="41" spans="8:37" s="63" customFormat="1" ht="18" customHeight="1">
      <c r="H41" s="61"/>
      <c r="I41" s="5"/>
      <c r="J41" s="5"/>
      <c r="K41" s="5"/>
      <c r="L41" s="71"/>
      <c r="M41" s="71"/>
      <c r="N41" s="5"/>
      <c r="P41" s="5"/>
      <c r="Q41" s="71"/>
      <c r="S41" s="5"/>
      <c r="T41" s="71"/>
      <c r="V41" s="5"/>
      <c r="W41" s="5"/>
      <c r="AA41" s="5"/>
      <c r="AB41" s="5"/>
      <c r="AC41" s="5"/>
      <c r="AE41" s="71"/>
      <c r="AG41" s="5"/>
      <c r="AH41" s="5"/>
      <c r="AI41" s="5"/>
      <c r="AJ41"/>
      <c r="AK41" s="61"/>
    </row>
    <row r="42" spans="2:37" s="63" customFormat="1" ht="18" customHeight="1">
      <c r="B42" s="61"/>
      <c r="C42" s="71"/>
      <c r="D42" s="5"/>
      <c r="F42" s="71"/>
      <c r="G42" s="5"/>
      <c r="I42" s="87"/>
      <c r="L42" s="5"/>
      <c r="Q42" s="71"/>
      <c r="R42" s="71"/>
      <c r="S42" s="76"/>
      <c r="V42" s="197">
        <v>7</v>
      </c>
      <c r="Y42" s="71"/>
      <c r="Z42" s="71"/>
      <c r="AA42" s="71"/>
      <c r="AB42" s="71"/>
      <c r="AD42" s="71"/>
      <c r="AF42" s="74"/>
      <c r="AH42" s="197">
        <v>13</v>
      </c>
      <c r="AJ42" s="199" t="s">
        <v>56</v>
      </c>
      <c r="AK42" s="61"/>
    </row>
    <row r="43" spans="2:37" s="63" customFormat="1" ht="18" customHeight="1">
      <c r="B43" s="76"/>
      <c r="J43" s="153" t="s">
        <v>35</v>
      </c>
      <c r="K43" s="5"/>
      <c r="M43" s="71"/>
      <c r="N43" s="76"/>
      <c r="O43" s="71"/>
      <c r="P43" s="71"/>
      <c r="Q43" s="71"/>
      <c r="R43" s="71"/>
      <c r="S43" s="76"/>
      <c r="Y43" s="71"/>
      <c r="Z43" s="5"/>
      <c r="AA43" s="5"/>
      <c r="AB43" s="5"/>
      <c r="AC43" s="5"/>
      <c r="AE43" s="71"/>
      <c r="AF43" s="71"/>
      <c r="AG43" s="71"/>
      <c r="AH43" s="71"/>
      <c r="AI43" s="71"/>
      <c r="AJ43" s="71"/>
      <c r="AK43" s="61"/>
    </row>
    <row r="44" spans="2:37" s="63" customFormat="1" ht="18" customHeight="1">
      <c r="B44" s="61"/>
      <c r="C44" s="77"/>
      <c r="J44"/>
      <c r="L44" s="5"/>
      <c r="O44" s="5"/>
      <c r="P44" s="5"/>
      <c r="Q44" s="61"/>
      <c r="R44" s="71"/>
      <c r="S44" s="5"/>
      <c r="T44" s="76"/>
      <c r="U44" s="71"/>
      <c r="V44" s="71"/>
      <c r="X44" s="5"/>
      <c r="Z44" s="5"/>
      <c r="AD44" s="71"/>
      <c r="AE44" s="73"/>
      <c r="AF44" s="71"/>
      <c r="AG44" s="71"/>
      <c r="AH44" s="71"/>
      <c r="AI44" s="71"/>
      <c r="AJ44" s="71"/>
      <c r="AK44" s="61"/>
    </row>
    <row r="45" spans="2:37" s="63" customFormat="1" ht="18" customHeight="1">
      <c r="B45" s="61"/>
      <c r="C45" s="77"/>
      <c r="F45" s="71"/>
      <c r="H45" s="71"/>
      <c r="L45" s="71"/>
      <c r="M45" s="71"/>
      <c r="P45" s="71"/>
      <c r="Q45" s="71"/>
      <c r="R45" s="71"/>
      <c r="S45" s="71"/>
      <c r="T45" s="71"/>
      <c r="U45" s="71"/>
      <c r="V45" s="71"/>
      <c r="W45" s="71"/>
      <c r="X45" s="5"/>
      <c r="AB45" s="72"/>
      <c r="AD45" s="71"/>
      <c r="AE45" s="71"/>
      <c r="AF45" s="71"/>
      <c r="AH45" s="71"/>
      <c r="AI45" s="72"/>
      <c r="AJ45" s="78"/>
      <c r="AK45" s="61"/>
    </row>
    <row r="46" spans="2:37" s="63" customFormat="1" ht="18" customHeight="1">
      <c r="B46" s="61"/>
      <c r="C46" s="61"/>
      <c r="D46" s="61"/>
      <c r="E46" s="61"/>
      <c r="Q46" s="71"/>
      <c r="R46" s="71"/>
      <c r="U46" s="71"/>
      <c r="V46" s="71"/>
      <c r="W46" s="72"/>
      <c r="X46" s="72"/>
      <c r="Y46" s="71"/>
      <c r="Z46" s="72"/>
      <c r="AA46" s="72"/>
      <c r="AB46" s="71"/>
      <c r="AD46" s="71"/>
      <c r="AE46" s="71"/>
      <c r="AF46" s="71"/>
      <c r="AG46" s="76"/>
      <c r="AH46" s="61"/>
      <c r="AI46" s="61"/>
      <c r="AJ46" s="61"/>
      <c r="AK46" s="61"/>
    </row>
    <row r="47" spans="2:37" s="63" customFormat="1" ht="18" customHeight="1" thickBot="1">
      <c r="B47" s="61"/>
      <c r="M47" s="72"/>
      <c r="N47" s="72"/>
      <c r="X47" s="72"/>
      <c r="Y47" s="72"/>
      <c r="Z47" s="72"/>
      <c r="AA47" s="72"/>
      <c r="AB47" s="72"/>
      <c r="AC47" s="72"/>
      <c r="AD47" s="72"/>
      <c r="AJ47" s="61"/>
      <c r="AK47" s="61"/>
    </row>
    <row r="48" spans="2:36" s="4" customFormat="1" ht="36" customHeight="1">
      <c r="B48" s="228" t="s">
        <v>16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29"/>
      <c r="O48" s="230" t="s">
        <v>18</v>
      </c>
      <c r="P48" s="231"/>
      <c r="Q48" s="231"/>
      <c r="R48" s="232"/>
      <c r="S48" s="161"/>
      <c r="T48" s="230" t="s">
        <v>19</v>
      </c>
      <c r="U48" s="231"/>
      <c r="V48" s="231"/>
      <c r="W48" s="232"/>
      <c r="X48" s="218" t="s">
        <v>16</v>
      </c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9"/>
    </row>
    <row r="49" spans="2:36" s="4" customFormat="1" ht="24.75" customHeight="1" thickBot="1">
      <c r="B49" s="79" t="s">
        <v>2</v>
      </c>
      <c r="C49" s="80" t="s">
        <v>3</v>
      </c>
      <c r="D49" s="80" t="s">
        <v>4</v>
      </c>
      <c r="E49" s="80" t="s">
        <v>5</v>
      </c>
      <c r="F49" s="80" t="s">
        <v>17</v>
      </c>
      <c r="G49" s="81"/>
      <c r="H49" s="162"/>
      <c r="I49" s="162"/>
      <c r="J49" s="82" t="s">
        <v>9</v>
      </c>
      <c r="K49" s="162"/>
      <c r="L49" s="162"/>
      <c r="M49" s="162"/>
      <c r="N49" s="162"/>
      <c r="O49" s="88" t="s">
        <v>2</v>
      </c>
      <c r="P49" s="89" t="s">
        <v>6</v>
      </c>
      <c r="Q49" s="89" t="s">
        <v>7</v>
      </c>
      <c r="R49" s="90" t="s">
        <v>8</v>
      </c>
      <c r="S49" s="97" t="s">
        <v>0</v>
      </c>
      <c r="T49" s="88" t="s">
        <v>2</v>
      </c>
      <c r="U49" s="89" t="s">
        <v>6</v>
      </c>
      <c r="V49" s="89" t="s">
        <v>7</v>
      </c>
      <c r="W49" s="91" t="s">
        <v>8</v>
      </c>
      <c r="X49" s="163" t="s">
        <v>2</v>
      </c>
      <c r="Y49" s="80" t="s">
        <v>3</v>
      </c>
      <c r="Z49" s="80" t="s">
        <v>4</v>
      </c>
      <c r="AA49" s="80" t="s">
        <v>5</v>
      </c>
      <c r="AB49" s="80" t="s">
        <v>17</v>
      </c>
      <c r="AC49" s="81"/>
      <c r="AD49" s="162"/>
      <c r="AE49" s="162"/>
      <c r="AF49" s="82" t="s">
        <v>9</v>
      </c>
      <c r="AG49" s="162"/>
      <c r="AH49" s="162"/>
      <c r="AI49" s="162"/>
      <c r="AJ49" s="164"/>
    </row>
    <row r="50" spans="2:36" s="4" customFormat="1" ht="24.75" customHeight="1" thickTop="1">
      <c r="B50" s="30"/>
      <c r="C50" s="83"/>
      <c r="D50" s="18"/>
      <c r="E50" s="100"/>
      <c r="F50" s="19"/>
      <c r="G50" s="84"/>
      <c r="H50" s="85"/>
      <c r="I50" s="165"/>
      <c r="J50" s="85"/>
      <c r="K50" s="85"/>
      <c r="L50" s="85"/>
      <c r="M50" s="85"/>
      <c r="N50" s="86"/>
      <c r="O50" s="94"/>
      <c r="P50" s="95"/>
      <c r="Q50" s="95"/>
      <c r="R50" s="96"/>
      <c r="S50" s="102"/>
      <c r="T50" s="94"/>
      <c r="U50" s="98"/>
      <c r="V50" s="98"/>
      <c r="W50" s="99"/>
      <c r="X50" s="166"/>
      <c r="Y50" s="167"/>
      <c r="Z50" s="168"/>
      <c r="AA50" s="167"/>
      <c r="AB50" s="19"/>
      <c r="AC50" s="169"/>
      <c r="AD50" s="85"/>
      <c r="AE50" s="85"/>
      <c r="AF50" s="17"/>
      <c r="AG50" s="17"/>
      <c r="AH50" s="85"/>
      <c r="AI50" s="85"/>
      <c r="AJ50" s="86"/>
    </row>
    <row r="51" spans="2:36" s="4" customFormat="1" ht="24.75" customHeight="1">
      <c r="B51" s="170">
        <v>1</v>
      </c>
      <c r="C51" s="171">
        <v>13.933</v>
      </c>
      <c r="D51" s="93">
        <v>46</v>
      </c>
      <c r="E51" s="92">
        <f>C51+(D51/1000)</f>
        <v>13.979</v>
      </c>
      <c r="F51" s="19" t="s">
        <v>13</v>
      </c>
      <c r="G51" s="172" t="s">
        <v>61</v>
      </c>
      <c r="H51" s="85"/>
      <c r="I51" s="165"/>
      <c r="J51" s="85"/>
      <c r="K51" s="85"/>
      <c r="L51" s="85"/>
      <c r="M51" s="85"/>
      <c r="N51" s="173"/>
      <c r="O51" s="94"/>
      <c r="P51" s="95"/>
      <c r="Q51" s="95"/>
      <c r="R51" s="96"/>
      <c r="S51" s="102"/>
      <c r="T51" s="94"/>
      <c r="U51" s="98"/>
      <c r="V51" s="98"/>
      <c r="W51" s="99"/>
      <c r="X51" s="117">
        <v>7</v>
      </c>
      <c r="Y51" s="148">
        <v>14.161</v>
      </c>
      <c r="Z51" s="93">
        <v>46</v>
      </c>
      <c r="AA51" s="174">
        <f>Y51+(Z51/1000)</f>
        <v>14.206999999999999</v>
      </c>
      <c r="AB51" s="19" t="s">
        <v>13</v>
      </c>
      <c r="AC51" s="172" t="s">
        <v>46</v>
      </c>
      <c r="AD51" s="85"/>
      <c r="AE51" s="85"/>
      <c r="AF51" s="85"/>
      <c r="AG51" s="17"/>
      <c r="AH51" s="17"/>
      <c r="AI51" s="85"/>
      <c r="AJ51" s="86"/>
    </row>
    <row r="52" spans="2:36" s="4" customFormat="1" ht="24.75" customHeight="1">
      <c r="B52" s="30"/>
      <c r="C52" s="83"/>
      <c r="D52" s="18"/>
      <c r="E52" s="100"/>
      <c r="F52" s="19"/>
      <c r="G52" s="84"/>
      <c r="H52" s="85"/>
      <c r="I52" s="165"/>
      <c r="J52" s="85"/>
      <c r="K52" s="85"/>
      <c r="L52" s="85"/>
      <c r="M52" s="85"/>
      <c r="N52" s="173"/>
      <c r="O52" s="94"/>
      <c r="P52" s="95"/>
      <c r="Q52" s="95"/>
      <c r="R52" s="96"/>
      <c r="S52" s="105" t="s">
        <v>52</v>
      </c>
      <c r="T52" s="94"/>
      <c r="U52" s="98"/>
      <c r="V52" s="98"/>
      <c r="W52" s="99"/>
      <c r="X52" s="30"/>
      <c r="Y52" s="83"/>
      <c r="Z52" s="19"/>
      <c r="AA52" s="83"/>
      <c r="AB52" s="19"/>
      <c r="AC52" s="169"/>
      <c r="AD52" s="85"/>
      <c r="AE52" s="85"/>
      <c r="AF52" s="85"/>
      <c r="AG52" s="17"/>
      <c r="AH52" s="17"/>
      <c r="AI52" s="85"/>
      <c r="AJ52" s="86"/>
    </row>
    <row r="53" spans="2:36" s="4" customFormat="1" ht="24.75" customHeight="1">
      <c r="B53" s="103">
        <v>2</v>
      </c>
      <c r="C53" s="151">
        <v>13.96</v>
      </c>
      <c r="D53" s="175">
        <v>46</v>
      </c>
      <c r="E53" s="92">
        <f>C53+(D53/1000)</f>
        <v>14.006</v>
      </c>
      <c r="F53" s="19" t="s">
        <v>13</v>
      </c>
      <c r="G53" s="172" t="s">
        <v>44</v>
      </c>
      <c r="H53" s="85"/>
      <c r="I53" s="165"/>
      <c r="J53" s="85"/>
      <c r="K53" s="85"/>
      <c r="L53" s="85"/>
      <c r="M53" s="85"/>
      <c r="N53" s="173"/>
      <c r="O53" s="94"/>
      <c r="P53" s="95"/>
      <c r="Q53" s="95"/>
      <c r="R53" s="96"/>
      <c r="S53" s="106" t="s">
        <v>1</v>
      </c>
      <c r="T53" s="94"/>
      <c r="U53" s="98"/>
      <c r="V53" s="98"/>
      <c r="W53" s="99"/>
      <c r="X53" s="117">
        <v>8</v>
      </c>
      <c r="Y53" s="148">
        <v>14.215</v>
      </c>
      <c r="Z53" s="93">
        <v>-46</v>
      </c>
      <c r="AA53" s="92">
        <f>Y53+(Z53/1000)</f>
        <v>14.169</v>
      </c>
      <c r="AB53" s="19" t="s">
        <v>13</v>
      </c>
      <c r="AC53" s="177" t="s">
        <v>43</v>
      </c>
      <c r="AD53" s="85"/>
      <c r="AE53" s="85"/>
      <c r="AF53" s="85"/>
      <c r="AG53" s="17"/>
      <c r="AH53" s="17"/>
      <c r="AI53" s="85"/>
      <c r="AJ53" s="86"/>
    </row>
    <row r="54" spans="2:36" s="4" customFormat="1" ht="24.75" customHeight="1">
      <c r="B54" s="30"/>
      <c r="C54" s="83"/>
      <c r="D54" s="18"/>
      <c r="E54" s="100"/>
      <c r="F54" s="19"/>
      <c r="G54" s="84"/>
      <c r="H54" s="85"/>
      <c r="I54" s="165"/>
      <c r="J54" s="85"/>
      <c r="K54" s="85"/>
      <c r="L54" s="85"/>
      <c r="M54" s="85"/>
      <c r="N54" s="173"/>
      <c r="O54" s="121">
        <v>1</v>
      </c>
      <c r="P54" s="118">
        <v>14.006</v>
      </c>
      <c r="Q54" s="118">
        <v>14.179</v>
      </c>
      <c r="R54" s="104">
        <f>(Q54-P54)*1000</f>
        <v>173.00000000000006</v>
      </c>
      <c r="S54" s="102"/>
      <c r="T54" s="119">
        <v>1</v>
      </c>
      <c r="U54" s="120">
        <v>14.052</v>
      </c>
      <c r="V54" s="120">
        <v>14.096</v>
      </c>
      <c r="W54" s="176">
        <f>(V54-U54)*1000</f>
        <v>44.00000000000048</v>
      </c>
      <c r="X54" s="117">
        <v>9</v>
      </c>
      <c r="Y54" s="148">
        <v>14.225</v>
      </c>
      <c r="Z54" s="93">
        <v>-46</v>
      </c>
      <c r="AA54" s="92">
        <f>Y54+(Z54/1000)</f>
        <v>14.179</v>
      </c>
      <c r="AB54" s="19" t="s">
        <v>13</v>
      </c>
      <c r="AC54" s="177" t="s">
        <v>43</v>
      </c>
      <c r="AD54" s="85"/>
      <c r="AE54" s="85"/>
      <c r="AF54" s="85"/>
      <c r="AG54" s="17"/>
      <c r="AH54" s="17"/>
      <c r="AI54" s="85"/>
      <c r="AJ54" s="86"/>
    </row>
    <row r="55" spans="2:36" s="4" customFormat="1" ht="24.75" customHeight="1">
      <c r="B55" s="103">
        <v>3</v>
      </c>
      <c r="C55" s="151">
        <v>13.987</v>
      </c>
      <c r="D55" s="175">
        <v>46</v>
      </c>
      <c r="E55" s="92">
        <f>C55+(D55/1000)</f>
        <v>14.033</v>
      </c>
      <c r="F55" s="19" t="s">
        <v>13</v>
      </c>
      <c r="G55" s="172" t="s">
        <v>62</v>
      </c>
      <c r="H55" s="85"/>
      <c r="I55" s="165"/>
      <c r="J55" s="85"/>
      <c r="K55" s="85"/>
      <c r="L55" s="85"/>
      <c r="M55" s="85"/>
      <c r="N55" s="173"/>
      <c r="O55" s="94"/>
      <c r="P55" s="95"/>
      <c r="Q55" s="95"/>
      <c r="R55" s="96"/>
      <c r="S55" s="102"/>
      <c r="T55" s="94"/>
      <c r="U55" s="98"/>
      <c r="V55" s="98"/>
      <c r="W55" s="99"/>
      <c r="X55" s="203">
        <v>10</v>
      </c>
      <c r="Y55" s="188">
        <v>14.246</v>
      </c>
      <c r="Z55" s="189">
        <v>-46</v>
      </c>
      <c r="AA55" s="190">
        <f>Y55+(Z55/1000)</f>
        <v>14.200000000000001</v>
      </c>
      <c r="AB55" s="19" t="s">
        <v>13</v>
      </c>
      <c r="AC55" s="177" t="s">
        <v>43</v>
      </c>
      <c r="AD55" s="85"/>
      <c r="AE55" s="85"/>
      <c r="AF55" s="85"/>
      <c r="AG55" s="17"/>
      <c r="AH55" s="17"/>
      <c r="AI55" s="85"/>
      <c r="AJ55" s="86"/>
    </row>
    <row r="56" spans="2:36" s="4" customFormat="1" ht="24.75" customHeight="1">
      <c r="B56" s="30"/>
      <c r="C56" s="83"/>
      <c r="D56" s="18"/>
      <c r="E56" s="100"/>
      <c r="F56" s="19"/>
      <c r="G56" s="84"/>
      <c r="H56" s="85"/>
      <c r="I56" s="165"/>
      <c r="J56" s="85"/>
      <c r="K56" s="85"/>
      <c r="L56" s="85"/>
      <c r="M56" s="85"/>
      <c r="N56" s="173"/>
      <c r="O56" s="121">
        <v>3</v>
      </c>
      <c r="P56" s="118">
        <v>14.033</v>
      </c>
      <c r="Q56" s="118">
        <v>14.169</v>
      </c>
      <c r="R56" s="178">
        <f>(Q56-P56)*1000</f>
        <v>136.00000000000102</v>
      </c>
      <c r="S56" s="102"/>
      <c r="T56" s="119">
        <v>3</v>
      </c>
      <c r="U56" s="120">
        <v>14.052</v>
      </c>
      <c r="V56" s="120">
        <v>14.096</v>
      </c>
      <c r="W56" s="176">
        <f>(V56-U56)*1000</f>
        <v>44.00000000000048</v>
      </c>
      <c r="X56" s="117">
        <v>11</v>
      </c>
      <c r="Y56" s="148">
        <v>14.255</v>
      </c>
      <c r="Z56" s="93">
        <v>-46</v>
      </c>
      <c r="AA56" s="92">
        <f>Y56+(Z56/1000)</f>
        <v>14.209000000000001</v>
      </c>
      <c r="AB56" s="19" t="s">
        <v>13</v>
      </c>
      <c r="AC56" s="177" t="s">
        <v>43</v>
      </c>
      <c r="AD56" s="85"/>
      <c r="AE56" s="85"/>
      <c r="AF56" s="85"/>
      <c r="AG56" s="17"/>
      <c r="AH56" s="17"/>
      <c r="AI56" s="85"/>
      <c r="AJ56" s="86"/>
    </row>
    <row r="57" spans="2:36" s="4" customFormat="1" ht="24.75" customHeight="1">
      <c r="B57" s="117">
        <v>5</v>
      </c>
      <c r="C57" s="148">
        <v>14.145</v>
      </c>
      <c r="D57" s="175">
        <v>-42</v>
      </c>
      <c r="E57" s="92">
        <f>C57+(D57/1000)</f>
        <v>14.103</v>
      </c>
      <c r="F57" s="19" t="s">
        <v>13</v>
      </c>
      <c r="G57" s="149" t="s">
        <v>26</v>
      </c>
      <c r="H57" s="85"/>
      <c r="I57" s="165"/>
      <c r="J57" s="85"/>
      <c r="K57" s="85"/>
      <c r="L57" s="85"/>
      <c r="M57" s="85"/>
      <c r="N57" s="173"/>
      <c r="O57" s="94"/>
      <c r="P57" s="95"/>
      <c r="Q57" s="95"/>
      <c r="R57" s="96"/>
      <c r="S57" s="107" t="s">
        <v>53</v>
      </c>
      <c r="T57" s="94"/>
      <c r="U57" s="98"/>
      <c r="V57" s="98"/>
      <c r="W57" s="99"/>
      <c r="X57" s="30"/>
      <c r="Y57" s="83"/>
      <c r="Z57" s="19"/>
      <c r="AA57" s="83"/>
      <c r="AB57" s="19"/>
      <c r="AC57" s="169"/>
      <c r="AD57" s="85"/>
      <c r="AE57" s="85"/>
      <c r="AF57" s="85"/>
      <c r="AG57" s="17"/>
      <c r="AH57" s="17"/>
      <c r="AI57" s="85"/>
      <c r="AJ57" s="86"/>
    </row>
    <row r="58" spans="2:36" s="4" customFormat="1" ht="24.75" customHeight="1">
      <c r="B58" s="117">
        <v>6</v>
      </c>
      <c r="C58" s="148">
        <v>14.152</v>
      </c>
      <c r="D58" s="175">
        <v>46</v>
      </c>
      <c r="E58" s="92">
        <f>C58+(D58/1000)</f>
        <v>14.197999999999999</v>
      </c>
      <c r="F58" s="19" t="s">
        <v>13</v>
      </c>
      <c r="G58" s="149" t="s">
        <v>26</v>
      </c>
      <c r="H58" s="85"/>
      <c r="I58" s="165"/>
      <c r="J58" s="85"/>
      <c r="K58" s="85"/>
      <c r="L58" s="85"/>
      <c r="M58" s="85"/>
      <c r="N58" s="173"/>
      <c r="O58" s="94"/>
      <c r="P58" s="95"/>
      <c r="Q58" s="95"/>
      <c r="R58" s="96"/>
      <c r="S58" s="107">
        <v>2013</v>
      </c>
      <c r="T58" s="94"/>
      <c r="U58" s="98"/>
      <c r="V58" s="98"/>
      <c r="W58" s="99"/>
      <c r="X58" s="117">
        <v>12</v>
      </c>
      <c r="Y58" s="148">
        <v>14.259</v>
      </c>
      <c r="Z58" s="93">
        <v>46</v>
      </c>
      <c r="AA58" s="174">
        <f>Y58+(Z58/1000)</f>
        <v>14.305</v>
      </c>
      <c r="AB58" s="19" t="s">
        <v>13</v>
      </c>
      <c r="AC58" s="172" t="s">
        <v>47</v>
      </c>
      <c r="AD58" s="85"/>
      <c r="AE58" s="85"/>
      <c r="AF58" s="85"/>
      <c r="AG58" s="17"/>
      <c r="AH58" s="17"/>
      <c r="AI58" s="85"/>
      <c r="AJ58" s="86"/>
    </row>
    <row r="59" spans="2:36" s="4" customFormat="1" ht="24.75" customHeight="1">
      <c r="B59" s="203" t="s">
        <v>34</v>
      </c>
      <c r="C59" s="188">
        <v>14.089</v>
      </c>
      <c r="D59" s="189">
        <v>46</v>
      </c>
      <c r="E59" s="190">
        <f>C59+(D59/1000)</f>
        <v>14.135</v>
      </c>
      <c r="F59" s="19" t="s">
        <v>13</v>
      </c>
      <c r="G59" s="172" t="s">
        <v>45</v>
      </c>
      <c r="H59" s="85"/>
      <c r="I59" s="165"/>
      <c r="J59" s="85"/>
      <c r="K59" s="85"/>
      <c r="L59" s="85"/>
      <c r="M59" s="85"/>
      <c r="N59" s="173"/>
      <c r="O59" s="94"/>
      <c r="P59" s="95"/>
      <c r="Q59" s="95"/>
      <c r="R59" s="101"/>
      <c r="S59" s="102"/>
      <c r="T59" s="94"/>
      <c r="U59" s="98"/>
      <c r="V59" s="98"/>
      <c r="W59" s="99"/>
      <c r="X59" s="117">
        <v>13</v>
      </c>
      <c r="Y59" s="148">
        <v>14.326</v>
      </c>
      <c r="Z59" s="93">
        <v>-46</v>
      </c>
      <c r="AA59" s="174">
        <f>Y59+(Z59/1000)</f>
        <v>14.280000000000001</v>
      </c>
      <c r="AB59" s="19" t="s">
        <v>13</v>
      </c>
      <c r="AC59" s="172" t="s">
        <v>63</v>
      </c>
      <c r="AD59" s="85"/>
      <c r="AE59" s="85"/>
      <c r="AF59" s="85"/>
      <c r="AG59" s="85"/>
      <c r="AH59" s="17"/>
      <c r="AI59" s="85"/>
      <c r="AJ59" s="86"/>
    </row>
    <row r="60" spans="2:36" s="4" customFormat="1" ht="24.75" customHeight="1" thickBot="1">
      <c r="B60" s="108"/>
      <c r="C60" s="109"/>
      <c r="D60" s="20"/>
      <c r="E60" s="109"/>
      <c r="F60" s="20"/>
      <c r="G60" s="110"/>
      <c r="H60" s="111"/>
      <c r="I60" s="111"/>
      <c r="J60" s="111"/>
      <c r="K60" s="111"/>
      <c r="L60" s="111"/>
      <c r="M60" s="111"/>
      <c r="N60" s="179"/>
      <c r="O60" s="180"/>
      <c r="P60" s="181"/>
      <c r="Q60" s="181"/>
      <c r="R60" s="182"/>
      <c r="S60" s="183"/>
      <c r="T60" s="180"/>
      <c r="U60" s="184"/>
      <c r="V60" s="181"/>
      <c r="W60" s="185"/>
      <c r="X60" s="186"/>
      <c r="Y60" s="109"/>
      <c r="Z60" s="20"/>
      <c r="AA60" s="109"/>
      <c r="AB60" s="20"/>
      <c r="AC60" s="111"/>
      <c r="AD60" s="111"/>
      <c r="AE60" s="111"/>
      <c r="AF60" s="111"/>
      <c r="AG60" s="187"/>
      <c r="AH60" s="187"/>
      <c r="AI60" s="111"/>
      <c r="AJ60" s="112"/>
    </row>
  </sheetData>
  <sheetProtection password="E9A7" sheet="1" objects="1" scenarios="1"/>
  <mergeCells count="17">
    <mergeCell ref="X48:AJ48"/>
    <mergeCell ref="J8:K8"/>
    <mergeCell ref="J9:K9"/>
    <mergeCell ref="AA9:AB9"/>
    <mergeCell ref="T26:U26"/>
    <mergeCell ref="T27:U27"/>
    <mergeCell ref="B48:N48"/>
    <mergeCell ref="O48:R48"/>
    <mergeCell ref="T48:W4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U31 AJ42" numberStoredAsText="1"/>
  </ignoredErrors>
  <drawing r:id="rId4"/>
  <legacyDrawing r:id="rId3"/>
  <oleObjects>
    <oleObject progId="Paint.Picture" shapeId="1415850" r:id="rId1"/>
    <oleObject progId="Paint.Picture" shapeId="14158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2011-02-25T13:46:18Z</cp:lastPrinted>
  <dcterms:created xsi:type="dcterms:W3CDTF">2003-01-10T15:39:03Z</dcterms:created>
  <dcterms:modified xsi:type="dcterms:W3CDTF">2013-10-24T10:16:58Z</dcterms:modified>
  <cp:category/>
  <cp:version/>
  <cp:contentType/>
  <cp:contentStatus/>
</cp:coreProperties>
</file>