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Břidličná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<sst xmlns="http://schemas.openxmlformats.org/spreadsheetml/2006/main" count="93" uniqueCount="59">
  <si>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</si>
  <si>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</si>
  <si>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</si>
  <si>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</si>
  <si>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</si>
  <si>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</si>
  <si>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</si>
  <si>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</si>
  <si>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</si>
  <si>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</si>
  <si>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</si>
  <si>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</si>
  <si>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</si>
  <si>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</si>
  <si>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</si>
  <si>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</si>
  <si>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</si>
  <si>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</si>
  <si>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</si>
  <si>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</si>
  <si>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</si>
  <si>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</si>
  <si>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</si>
  <si>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</si>
  <si>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</si>
  <si>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</si>
  <si>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 xml:space="preserve">  bez zabezpečení</t>
  </si>
  <si>
    <t>Trať : 310</t>
  </si>
  <si>
    <t>Valšov</t>
  </si>
  <si>
    <t>Vk 2</t>
  </si>
  <si>
    <t>Vk 1</t>
  </si>
  <si>
    <t>Směr  :  Valšov</t>
  </si>
  <si>
    <t>K1</t>
  </si>
  <si>
    <t>Km  4,834</t>
  </si>
  <si>
    <t>Ev. č. : 332320</t>
  </si>
  <si>
    <t>Směr  :  Rýmařov</t>
  </si>
  <si>
    <t>K2</t>
  </si>
  <si>
    <t>K3</t>
  </si>
  <si>
    <t>K4</t>
  </si>
  <si>
    <t>konec vlečky ( km 4,706 )</t>
  </si>
  <si>
    <t>Mechanické</t>
  </si>
  <si>
    <t>klíče od výhybek a výkolejek v soupravě hlavních klíčů (SHK)</t>
  </si>
  <si>
    <t>záznam hovorů zařízením ReDat</t>
  </si>
  <si>
    <t>výměnové zámky do obou směrů, klíč v.č. 2t / 2 v SHK - II.</t>
  </si>
  <si>
    <t>výměnový zámek, klíč v.č. K1 / 1t / 1 v SHK - I.</t>
  </si>
  <si>
    <t>výměnové zámky do obou směrů, klíč v.č. 5t / 5  v SHK - V.</t>
  </si>
  <si>
    <t>Vlečka č.:</t>
  </si>
  <si>
    <t>provoz podle SŽDC D 3</t>
  </si>
  <si>
    <t>KANGO</t>
  </si>
  <si>
    <t>VII.</t>
  </si>
  <si>
    <t>Kód : 15</t>
  </si>
  <si>
    <t>Telefonické  dorozumívání</t>
  </si>
  <si>
    <t>spojení prostřednictvím GSM brány</t>
  </si>
  <si>
    <t>Při jízdě do Rýmařova provádí strojvedoucí kontrolu</t>
  </si>
  <si>
    <t>činnosti PZS v km 5,824 - pohledem na indikační</t>
  </si>
  <si>
    <t>prvky kontrolní skříňky umístěné ve služební místnosti.</t>
  </si>
  <si>
    <t>výměnový zámek v závislosti na v.č. K1</t>
  </si>
  <si>
    <t>výměnový zámek v závislosti na Vk 1, klíč Vk 1 / K3 v SHK - III.</t>
  </si>
  <si>
    <t>výměnový zámek v závislosti na Vk 2, klíč Vk 2 / 4t / 4 v SHK - 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</si>
</sst>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2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0"/>
    </font>
    <font>
      <sz val="11"/>
      <name val="Arial CE"/>
      <family val="0"/>
    </font>
    <font>
      <b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 textRotation="90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25" fillId="0" borderId="7" xfId="0" applyNumberFormat="1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7" fillId="0" borderId="43" xfId="0" applyFont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9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53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27" fillId="0" borderId="0" xfId="0" applyFont="1" applyBorder="1" applyAlignment="1">
      <alignment horizontal="left" vertical="top"/>
    </xf>
    <xf numFmtId="0" fontId="0" fillId="0" borderId="0" xfId="20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3" fillId="0" borderId="5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1" fontId="15" fillId="0" borderId="31" xfId="0" applyNumberFormat="1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7" fillId="0" borderId="59" xfId="0" applyFont="1" applyFill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39" fillId="0" borderId="7" xfId="0" applyNumberFormat="1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164" fontId="41" fillId="0" borderId="7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7" fillId="0" borderId="0" xfId="0" applyNumberFormat="1" applyFont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top"/>
    </xf>
    <xf numFmtId="0" fontId="39" fillId="0" borderId="5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4" fontId="24" fillId="2" borderId="63" xfId="18" applyFont="1" applyFill="1" applyBorder="1" applyAlignment="1">
      <alignment horizontal="center" vertical="center"/>
    </xf>
    <xf numFmtId="44" fontId="24" fillId="2" borderId="64" xfId="18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3" fillId="2" borderId="25" xfId="18" applyFont="1" applyFill="1" applyBorder="1" applyAlignment="1">
      <alignment horizontal="center" vertical="center"/>
    </xf>
    <xf numFmtId="44" fontId="33" fillId="2" borderId="68" xfId="18" applyFont="1" applyFill="1" applyBorder="1" applyAlignment="1">
      <alignment horizontal="center" vertical="center"/>
    </xf>
    <xf numFmtId="44" fontId="33" fillId="2" borderId="63" xfId="18" applyFont="1" applyFill="1" applyBorder="1" applyAlignment="1">
      <alignment horizontal="center" vertical="center"/>
    </xf>
    <xf numFmtId="44" fontId="33" fillId="2" borderId="64" xfId="18" applyFont="1" applyFill="1" applyBorder="1" applyAlignment="1">
      <alignment horizontal="center" vertical="center"/>
    </xf>
    <xf numFmtId="44" fontId="33" fillId="2" borderId="69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8" fillId="2" borderId="70" xfId="0" applyFont="1" applyFill="1" applyBorder="1" applyAlignment="1">
      <alignment horizontal="center" vertical="center"/>
    </xf>
    <xf numFmtId="0" fontId="28" fillId="2" borderId="71" xfId="0" applyFont="1" applyFill="1" applyBorder="1" applyAlignment="1">
      <alignment horizontal="center" vertical="center"/>
    </xf>
    <xf numFmtId="0" fontId="28" fillId="2" borderId="72" xfId="0" applyFont="1" applyFill="1" applyBorder="1" applyAlignment="1">
      <alignment horizontal="center" vertical="center"/>
    </xf>
    <xf numFmtId="0" fontId="29" fillId="4" borderId="73" xfId="0" applyFont="1" applyFill="1" applyBorder="1" applyAlignment="1">
      <alignment horizontal="center" vertical="center"/>
    </xf>
    <xf numFmtId="0" fontId="29" fillId="4" borderId="71" xfId="0" applyFont="1" applyFill="1" applyBorder="1" applyAlignment="1">
      <alignment horizontal="center" vertical="center"/>
    </xf>
    <xf numFmtId="0" fontId="29" fillId="4" borderId="72" xfId="0" applyFont="1" applyFill="1" applyBorder="1" applyAlignment="1">
      <alignment horizontal="center" vertical="center"/>
    </xf>
    <xf numFmtId="0" fontId="28" fillId="2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3915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27</xdr:col>
      <xdr:colOff>247650</xdr:colOff>
      <xdr:row>29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2277725" y="7705725"/>
          <a:ext cx="924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114300</xdr:rowOff>
    </xdr:from>
    <xdr:to>
      <xdr:col>7</xdr:col>
      <xdr:colOff>247650</xdr:colOff>
      <xdr:row>35</xdr:row>
      <xdr:rowOff>114300</xdr:rowOff>
    </xdr:to>
    <xdr:sp>
      <xdr:nvSpPr>
        <xdr:cNvPr id="3" name="Line 8"/>
        <xdr:cNvSpPr>
          <a:spLocks/>
        </xdr:cNvSpPr>
      </xdr:nvSpPr>
      <xdr:spPr>
        <a:xfrm flipH="1" flipV="1">
          <a:off x="1885950" y="8391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495300</xdr:colOff>
      <xdr:row>32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7829550" y="7934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Břidličná</a:t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6" name="Line 68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7" name="Line 69"/>
        <xdr:cNvSpPr>
          <a:spLocks/>
        </xdr:cNvSpPr>
      </xdr:nvSpPr>
      <xdr:spPr>
        <a:xfrm>
          <a:off x="78295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257175</xdr:colOff>
      <xdr:row>30</xdr:row>
      <xdr:rowOff>114300</xdr:rowOff>
    </xdr:to>
    <xdr:sp>
      <xdr:nvSpPr>
        <xdr:cNvPr id="8" name="Line 72"/>
        <xdr:cNvSpPr>
          <a:spLocks/>
        </xdr:cNvSpPr>
      </xdr:nvSpPr>
      <xdr:spPr>
        <a:xfrm flipV="1">
          <a:off x="10058400" y="78200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114300</xdr:rowOff>
    </xdr:from>
    <xdr:to>
      <xdr:col>16</xdr:col>
      <xdr:colOff>771525</xdr:colOff>
      <xdr:row>29</xdr:row>
      <xdr:rowOff>152400</xdr:rowOff>
    </xdr:to>
    <xdr:sp>
      <xdr:nvSpPr>
        <xdr:cNvPr id="9" name="Line 73"/>
        <xdr:cNvSpPr>
          <a:spLocks/>
        </xdr:cNvSpPr>
      </xdr:nvSpPr>
      <xdr:spPr>
        <a:xfrm flipV="1">
          <a:off x="11534775" y="7705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0" name="Line 216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1" name="Line 217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30</xdr:row>
      <xdr:rowOff>114300</xdr:rowOff>
    </xdr:from>
    <xdr:to>
      <xdr:col>33</xdr:col>
      <xdr:colOff>266700</xdr:colOff>
      <xdr:row>32</xdr:row>
      <xdr:rowOff>114300</xdr:rowOff>
    </xdr:to>
    <xdr:sp>
      <xdr:nvSpPr>
        <xdr:cNvPr id="12" name="Line 309"/>
        <xdr:cNvSpPr>
          <a:spLocks/>
        </xdr:cNvSpPr>
      </xdr:nvSpPr>
      <xdr:spPr>
        <a:xfrm flipH="1" flipV="1">
          <a:off x="23755350" y="79343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37</xdr:row>
      <xdr:rowOff>9525</xdr:rowOff>
    </xdr:from>
    <xdr:to>
      <xdr:col>25</xdr:col>
      <xdr:colOff>285750</xdr:colOff>
      <xdr:row>39</xdr:row>
      <xdr:rowOff>0</xdr:rowOff>
    </xdr:to>
    <xdr:pic>
      <xdr:nvPicPr>
        <xdr:cNvPr id="1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32</xdr:row>
      <xdr:rowOff>0</xdr:rowOff>
    </xdr:from>
    <xdr:to>
      <xdr:col>22</xdr:col>
      <xdr:colOff>0</xdr:colOff>
      <xdr:row>33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636395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636395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17</xdr:col>
      <xdr:colOff>495300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16" name="Line 516"/>
        <xdr:cNvSpPr>
          <a:spLocks/>
        </xdr:cNvSpPr>
      </xdr:nvSpPr>
      <xdr:spPr>
        <a:xfrm>
          <a:off x="12973050" y="9077325"/>
          <a:ext cx="7067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35</xdr:row>
      <xdr:rowOff>114300</xdr:rowOff>
    </xdr:from>
    <xdr:to>
      <xdr:col>17</xdr:col>
      <xdr:colOff>495300</xdr:colOff>
      <xdr:row>35</xdr:row>
      <xdr:rowOff>114300</xdr:rowOff>
    </xdr:to>
    <xdr:sp>
      <xdr:nvSpPr>
        <xdr:cNvPr id="17" name="Line 517"/>
        <xdr:cNvSpPr>
          <a:spLocks/>
        </xdr:cNvSpPr>
      </xdr:nvSpPr>
      <xdr:spPr>
        <a:xfrm>
          <a:off x="2676525" y="9077325"/>
          <a:ext cx="1029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8" name="Line 542"/>
        <xdr:cNvSpPr>
          <a:spLocks/>
        </xdr:cNvSpPr>
      </xdr:nvSpPr>
      <xdr:spPr>
        <a:xfrm flipH="1">
          <a:off x="2226945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9" name="Line 543"/>
        <xdr:cNvSpPr>
          <a:spLocks/>
        </xdr:cNvSpPr>
      </xdr:nvSpPr>
      <xdr:spPr>
        <a:xfrm flipH="1" flipV="1">
          <a:off x="558165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16</xdr:col>
      <xdr:colOff>952500</xdr:colOff>
      <xdr:row>38</xdr:row>
      <xdr:rowOff>114300</xdr:rowOff>
    </xdr:to>
    <xdr:sp>
      <xdr:nvSpPr>
        <xdr:cNvPr id="20" name="Line 544"/>
        <xdr:cNvSpPr>
          <a:spLocks/>
        </xdr:cNvSpPr>
      </xdr:nvSpPr>
      <xdr:spPr>
        <a:xfrm>
          <a:off x="10058400" y="9763125"/>
          <a:ext cx="2400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76200</xdr:rowOff>
    </xdr:from>
    <xdr:to>
      <xdr:col>26</xdr:col>
      <xdr:colOff>476250</xdr:colOff>
      <xdr:row>35</xdr:row>
      <xdr:rowOff>114300</xdr:rowOff>
    </xdr:to>
    <xdr:sp>
      <xdr:nvSpPr>
        <xdr:cNvPr id="21" name="Line 545"/>
        <xdr:cNvSpPr>
          <a:spLocks/>
        </xdr:cNvSpPr>
      </xdr:nvSpPr>
      <xdr:spPr>
        <a:xfrm flipV="1">
          <a:off x="20040600" y="9039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76200</xdr:rowOff>
    </xdr:to>
    <xdr:sp>
      <xdr:nvSpPr>
        <xdr:cNvPr id="22" name="Line 546"/>
        <xdr:cNvSpPr>
          <a:spLocks/>
        </xdr:cNvSpPr>
      </xdr:nvSpPr>
      <xdr:spPr>
        <a:xfrm flipV="1">
          <a:off x="20783550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28</xdr:col>
      <xdr:colOff>476250</xdr:colOff>
      <xdr:row>29</xdr:row>
      <xdr:rowOff>152400</xdr:rowOff>
    </xdr:to>
    <xdr:sp>
      <xdr:nvSpPr>
        <xdr:cNvPr id="23" name="Line 547"/>
        <xdr:cNvSpPr>
          <a:spLocks/>
        </xdr:cNvSpPr>
      </xdr:nvSpPr>
      <xdr:spPr>
        <a:xfrm>
          <a:off x="21526500" y="7705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29</xdr:row>
      <xdr:rowOff>152400</xdr:rowOff>
    </xdr:from>
    <xdr:to>
      <xdr:col>29</xdr:col>
      <xdr:colOff>247650</xdr:colOff>
      <xdr:row>30</xdr:row>
      <xdr:rowOff>0</xdr:rowOff>
    </xdr:to>
    <xdr:sp>
      <xdr:nvSpPr>
        <xdr:cNvPr id="24" name="Line 548"/>
        <xdr:cNvSpPr>
          <a:spLocks/>
        </xdr:cNvSpPr>
      </xdr:nvSpPr>
      <xdr:spPr>
        <a:xfrm>
          <a:off x="22269450" y="7743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35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6592550" y="8963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876300</xdr:colOff>
      <xdr:row>37</xdr:row>
      <xdr:rowOff>114300</xdr:rowOff>
    </xdr:from>
    <xdr:to>
      <xdr:col>22</xdr:col>
      <xdr:colOff>476250</xdr:colOff>
      <xdr:row>41</xdr:row>
      <xdr:rowOff>114300</xdr:rowOff>
    </xdr:to>
    <xdr:sp>
      <xdr:nvSpPr>
        <xdr:cNvPr id="26" name="Line 656"/>
        <xdr:cNvSpPr>
          <a:spLocks/>
        </xdr:cNvSpPr>
      </xdr:nvSpPr>
      <xdr:spPr>
        <a:xfrm flipH="1" flipV="1">
          <a:off x="14325600" y="9534525"/>
          <a:ext cx="34861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0</xdr:rowOff>
    </xdr:from>
    <xdr:to>
      <xdr:col>22</xdr:col>
      <xdr:colOff>476250</xdr:colOff>
      <xdr:row>41</xdr:row>
      <xdr:rowOff>114300</xdr:rowOff>
    </xdr:to>
    <xdr:sp>
      <xdr:nvSpPr>
        <xdr:cNvPr id="27" name="Line 659"/>
        <xdr:cNvSpPr>
          <a:spLocks/>
        </xdr:cNvSpPr>
      </xdr:nvSpPr>
      <xdr:spPr>
        <a:xfrm>
          <a:off x="13944600" y="9877425"/>
          <a:ext cx="38671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0</xdr:rowOff>
    </xdr:from>
    <xdr:to>
      <xdr:col>18</xdr:col>
      <xdr:colOff>133350</xdr:colOff>
      <xdr:row>36</xdr:row>
      <xdr:rowOff>142875</xdr:rowOff>
    </xdr:to>
    <xdr:sp>
      <xdr:nvSpPr>
        <xdr:cNvPr id="28" name="Line 702"/>
        <xdr:cNvSpPr>
          <a:spLocks/>
        </xdr:cNvSpPr>
      </xdr:nvSpPr>
      <xdr:spPr>
        <a:xfrm>
          <a:off x="12839700" y="91916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133350</xdr:colOff>
      <xdr:row>36</xdr:row>
      <xdr:rowOff>142875</xdr:rowOff>
    </xdr:from>
    <xdr:to>
      <xdr:col>18</xdr:col>
      <xdr:colOff>876300</xdr:colOff>
      <xdr:row>37</xdr:row>
      <xdr:rowOff>114300</xdr:rowOff>
    </xdr:to>
    <xdr:sp>
      <xdr:nvSpPr>
        <xdr:cNvPr id="29" name="Line 703"/>
        <xdr:cNvSpPr>
          <a:spLocks/>
        </xdr:cNvSpPr>
      </xdr:nvSpPr>
      <xdr:spPr>
        <a:xfrm>
          <a:off x="13582650" y="9334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41</xdr:row>
      <xdr:rowOff>114300</xdr:rowOff>
    </xdr:from>
    <xdr:to>
      <xdr:col>25</xdr:col>
      <xdr:colOff>266700</xdr:colOff>
      <xdr:row>44</xdr:row>
      <xdr:rowOff>0</xdr:rowOff>
    </xdr:to>
    <xdr:sp>
      <xdr:nvSpPr>
        <xdr:cNvPr id="30" name="Line 710"/>
        <xdr:cNvSpPr>
          <a:spLocks/>
        </xdr:cNvSpPr>
      </xdr:nvSpPr>
      <xdr:spPr>
        <a:xfrm>
          <a:off x="17811750" y="10448925"/>
          <a:ext cx="22479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723900</xdr:colOff>
      <xdr:row>30</xdr:row>
      <xdr:rowOff>76200</xdr:rowOff>
    </xdr:from>
    <xdr:to>
      <xdr:col>26</xdr:col>
      <xdr:colOff>104775</xdr:colOff>
      <xdr:row>31</xdr:row>
      <xdr:rowOff>152400</xdr:rowOff>
    </xdr:to>
    <xdr:grpSp>
      <xdr:nvGrpSpPr>
        <xdr:cNvPr id="31" name="Group 712"/>
        <xdr:cNvGrpSpPr>
          <a:grpSpLocks/>
        </xdr:cNvGrpSpPr>
      </xdr:nvGrpSpPr>
      <xdr:grpSpPr>
        <a:xfrm>
          <a:off x="18059400" y="7896225"/>
          <a:ext cx="2352675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7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7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723900</xdr:colOff>
      <xdr:row>33</xdr:row>
      <xdr:rowOff>76200</xdr:rowOff>
    </xdr:from>
    <xdr:to>
      <xdr:col>26</xdr:col>
      <xdr:colOff>104775</xdr:colOff>
      <xdr:row>34</xdr:row>
      <xdr:rowOff>152400</xdr:rowOff>
    </xdr:to>
    <xdr:grpSp>
      <xdr:nvGrpSpPr>
        <xdr:cNvPr id="39" name="Group 720"/>
        <xdr:cNvGrpSpPr>
          <a:grpSpLocks/>
        </xdr:cNvGrpSpPr>
      </xdr:nvGrpSpPr>
      <xdr:grpSpPr>
        <a:xfrm>
          <a:off x="18059400" y="8582025"/>
          <a:ext cx="2352675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72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2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2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2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2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2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2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34</xdr:row>
      <xdr:rowOff>0</xdr:rowOff>
    </xdr:from>
    <xdr:to>
      <xdr:col>17</xdr:col>
      <xdr:colOff>495300</xdr:colOff>
      <xdr:row>35</xdr:row>
      <xdr:rowOff>0</xdr:rowOff>
    </xdr:to>
    <xdr:sp>
      <xdr:nvSpPr>
        <xdr:cNvPr id="47" name="Line 728"/>
        <xdr:cNvSpPr>
          <a:spLocks/>
        </xdr:cNvSpPr>
      </xdr:nvSpPr>
      <xdr:spPr>
        <a:xfrm flipV="1">
          <a:off x="12973050" y="87344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48" name="Oval 746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104775</xdr:colOff>
      <xdr:row>30</xdr:row>
      <xdr:rowOff>219075</xdr:rowOff>
    </xdr:from>
    <xdr:to>
      <xdr:col>3</xdr:col>
      <xdr:colOff>419100</xdr:colOff>
      <xdr:row>32</xdr:row>
      <xdr:rowOff>114300</xdr:rowOff>
    </xdr:to>
    <xdr:grpSp>
      <xdr:nvGrpSpPr>
        <xdr:cNvPr id="49" name="Group 768"/>
        <xdr:cNvGrpSpPr>
          <a:grpSpLocks noChangeAspect="1"/>
        </xdr:cNvGrpSpPr>
      </xdr:nvGrpSpPr>
      <xdr:grpSpPr>
        <a:xfrm>
          <a:off x="17240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219075</xdr:rowOff>
    </xdr:from>
    <xdr:to>
      <xdr:col>11</xdr:col>
      <xdr:colOff>419100</xdr:colOff>
      <xdr:row>32</xdr:row>
      <xdr:rowOff>114300</xdr:rowOff>
    </xdr:to>
    <xdr:grpSp>
      <xdr:nvGrpSpPr>
        <xdr:cNvPr id="52" name="Group 771"/>
        <xdr:cNvGrpSpPr>
          <a:grpSpLocks noChangeAspect="1"/>
        </xdr:cNvGrpSpPr>
      </xdr:nvGrpSpPr>
      <xdr:grpSpPr>
        <a:xfrm>
          <a:off x="7667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55" name="Group 789"/>
        <xdr:cNvGrpSpPr>
          <a:grpSpLocks noChangeAspect="1"/>
        </xdr:cNvGrpSpPr>
      </xdr:nvGrpSpPr>
      <xdr:grpSpPr>
        <a:xfrm>
          <a:off x="258413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7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32</xdr:row>
      <xdr:rowOff>114300</xdr:rowOff>
    </xdr:from>
    <xdr:to>
      <xdr:col>31</xdr:col>
      <xdr:colOff>419100</xdr:colOff>
      <xdr:row>34</xdr:row>
      <xdr:rowOff>28575</xdr:rowOff>
    </xdr:to>
    <xdr:grpSp>
      <xdr:nvGrpSpPr>
        <xdr:cNvPr id="58" name="Group 792"/>
        <xdr:cNvGrpSpPr>
          <a:grpSpLocks noChangeAspect="1"/>
        </xdr:cNvGrpSpPr>
      </xdr:nvGrpSpPr>
      <xdr:grpSpPr>
        <a:xfrm>
          <a:off x="243554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36</xdr:row>
      <xdr:rowOff>9525</xdr:rowOff>
    </xdr:from>
    <xdr:to>
      <xdr:col>27</xdr:col>
      <xdr:colOff>352425</xdr:colOff>
      <xdr:row>36</xdr:row>
      <xdr:rowOff>133350</xdr:rowOff>
    </xdr:to>
    <xdr:sp>
      <xdr:nvSpPr>
        <xdr:cNvPr id="61" name="kreslení 417"/>
        <xdr:cNvSpPr>
          <a:spLocks/>
        </xdr:cNvSpPr>
      </xdr:nvSpPr>
      <xdr:spPr>
        <a:xfrm>
          <a:off x="21278850" y="9201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0</xdr:rowOff>
    </xdr:from>
    <xdr:to>
      <xdr:col>30</xdr:col>
      <xdr:colOff>476250</xdr:colOff>
      <xdr:row>30</xdr:row>
      <xdr:rowOff>114300</xdr:rowOff>
    </xdr:to>
    <xdr:sp>
      <xdr:nvSpPr>
        <xdr:cNvPr id="62" name="Line 804"/>
        <xdr:cNvSpPr>
          <a:spLocks/>
        </xdr:cNvSpPr>
      </xdr:nvSpPr>
      <xdr:spPr>
        <a:xfrm>
          <a:off x="23012400" y="7820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28</xdr:col>
      <xdr:colOff>476250</xdr:colOff>
      <xdr:row>35</xdr:row>
      <xdr:rowOff>0</xdr:rowOff>
    </xdr:to>
    <xdr:sp>
      <xdr:nvSpPr>
        <xdr:cNvPr id="63" name="Line 805"/>
        <xdr:cNvSpPr>
          <a:spLocks/>
        </xdr:cNvSpPr>
      </xdr:nvSpPr>
      <xdr:spPr>
        <a:xfrm flipV="1">
          <a:off x="21526500" y="8848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35</xdr:row>
      <xdr:rowOff>114300</xdr:rowOff>
    </xdr:from>
    <xdr:to>
      <xdr:col>7</xdr:col>
      <xdr:colOff>409575</xdr:colOff>
      <xdr:row>37</xdr:row>
      <xdr:rowOff>28575</xdr:rowOff>
    </xdr:to>
    <xdr:grpSp>
      <xdr:nvGrpSpPr>
        <xdr:cNvPr id="64" name="Group 806"/>
        <xdr:cNvGrpSpPr>
          <a:grpSpLocks/>
        </xdr:cNvGrpSpPr>
      </xdr:nvGrpSpPr>
      <xdr:grpSpPr>
        <a:xfrm>
          <a:off x="46863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8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35</xdr:row>
      <xdr:rowOff>114300</xdr:rowOff>
    </xdr:from>
    <xdr:to>
      <xdr:col>8</xdr:col>
      <xdr:colOff>628650</xdr:colOff>
      <xdr:row>37</xdr:row>
      <xdr:rowOff>28575</xdr:rowOff>
    </xdr:to>
    <xdr:grpSp>
      <xdr:nvGrpSpPr>
        <xdr:cNvPr id="67" name="Group 809"/>
        <xdr:cNvGrpSpPr>
          <a:grpSpLocks noChangeAspect="1"/>
        </xdr:cNvGrpSpPr>
      </xdr:nvGrpSpPr>
      <xdr:grpSpPr>
        <a:xfrm>
          <a:off x="54292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257175</xdr:colOff>
      <xdr:row>29</xdr:row>
      <xdr:rowOff>152400</xdr:rowOff>
    </xdr:from>
    <xdr:to>
      <xdr:col>16</xdr:col>
      <xdr:colOff>28575</xdr:colOff>
      <xdr:row>30</xdr:row>
      <xdr:rowOff>0</xdr:rowOff>
    </xdr:to>
    <xdr:sp>
      <xdr:nvSpPr>
        <xdr:cNvPr id="70" name="Line 827"/>
        <xdr:cNvSpPr>
          <a:spLocks/>
        </xdr:cNvSpPr>
      </xdr:nvSpPr>
      <xdr:spPr>
        <a:xfrm flipV="1">
          <a:off x="10791825" y="7743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71" name="Line 828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952500</xdr:colOff>
      <xdr:row>38</xdr:row>
      <xdr:rowOff>114300</xdr:rowOff>
    </xdr:from>
    <xdr:to>
      <xdr:col>17</xdr:col>
      <xdr:colOff>723900</xdr:colOff>
      <xdr:row>38</xdr:row>
      <xdr:rowOff>152400</xdr:rowOff>
    </xdr:to>
    <xdr:sp>
      <xdr:nvSpPr>
        <xdr:cNvPr id="72" name="Line 829"/>
        <xdr:cNvSpPr>
          <a:spLocks/>
        </xdr:cNvSpPr>
      </xdr:nvSpPr>
      <xdr:spPr>
        <a:xfrm>
          <a:off x="12458700" y="976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723900</xdr:colOff>
      <xdr:row>38</xdr:row>
      <xdr:rowOff>152400</xdr:rowOff>
    </xdr:from>
    <xdr:to>
      <xdr:col>18</xdr:col>
      <xdr:colOff>495300</xdr:colOff>
      <xdr:row>39</xdr:row>
      <xdr:rowOff>0</xdr:rowOff>
    </xdr:to>
    <xdr:sp>
      <xdr:nvSpPr>
        <xdr:cNvPr id="73" name="Line 831"/>
        <xdr:cNvSpPr>
          <a:spLocks/>
        </xdr:cNvSpPr>
      </xdr:nvSpPr>
      <xdr:spPr>
        <a:xfrm>
          <a:off x="13201650" y="9801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819150</xdr:colOff>
      <xdr:row>35</xdr:row>
      <xdr:rowOff>114300</xdr:rowOff>
    </xdr:from>
    <xdr:to>
      <xdr:col>16</xdr:col>
      <xdr:colOff>590550</xdr:colOff>
      <xdr:row>35</xdr:row>
      <xdr:rowOff>152400</xdr:rowOff>
    </xdr:to>
    <xdr:sp>
      <xdr:nvSpPr>
        <xdr:cNvPr id="74" name="Line 832"/>
        <xdr:cNvSpPr>
          <a:spLocks/>
        </xdr:cNvSpPr>
      </xdr:nvSpPr>
      <xdr:spPr>
        <a:xfrm>
          <a:off x="1135380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35</xdr:row>
      <xdr:rowOff>152400</xdr:rowOff>
    </xdr:from>
    <xdr:to>
      <xdr:col>17</xdr:col>
      <xdr:colOff>361950</xdr:colOff>
      <xdr:row>36</xdr:row>
      <xdr:rowOff>0</xdr:rowOff>
    </xdr:to>
    <xdr:sp>
      <xdr:nvSpPr>
        <xdr:cNvPr id="75" name="Line 833"/>
        <xdr:cNvSpPr>
          <a:spLocks/>
        </xdr:cNvSpPr>
      </xdr:nvSpPr>
      <xdr:spPr>
        <a:xfrm>
          <a:off x="120967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666750</xdr:colOff>
      <xdr:row>35</xdr:row>
      <xdr:rowOff>114300</xdr:rowOff>
    </xdr:from>
    <xdr:to>
      <xdr:col>16</xdr:col>
      <xdr:colOff>0</xdr:colOff>
      <xdr:row>37</xdr:row>
      <xdr:rowOff>28575</xdr:rowOff>
    </xdr:to>
    <xdr:grpSp>
      <xdr:nvGrpSpPr>
        <xdr:cNvPr id="76" name="Group 834"/>
        <xdr:cNvGrpSpPr>
          <a:grpSpLocks noChangeAspect="1"/>
        </xdr:cNvGrpSpPr>
      </xdr:nvGrpSpPr>
      <xdr:grpSpPr>
        <a:xfrm>
          <a:off x="112014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8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41</xdr:row>
      <xdr:rowOff>114300</xdr:rowOff>
    </xdr:from>
    <xdr:to>
      <xdr:col>22</xdr:col>
      <xdr:colOff>628650</xdr:colOff>
      <xdr:row>43</xdr:row>
      <xdr:rowOff>28575</xdr:rowOff>
    </xdr:to>
    <xdr:grpSp>
      <xdr:nvGrpSpPr>
        <xdr:cNvPr id="79" name="Group 844"/>
        <xdr:cNvGrpSpPr>
          <a:grpSpLocks noChangeAspect="1"/>
        </xdr:cNvGrpSpPr>
      </xdr:nvGrpSpPr>
      <xdr:grpSpPr>
        <a:xfrm>
          <a:off x="1765935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" name="Line 8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314325</xdr:colOff>
      <xdr:row>36</xdr:row>
      <xdr:rowOff>47625</xdr:rowOff>
    </xdr:from>
    <xdr:to>
      <xdr:col>19</xdr:col>
      <xdr:colOff>666750</xdr:colOff>
      <xdr:row>36</xdr:row>
      <xdr:rowOff>171450</xdr:rowOff>
    </xdr:to>
    <xdr:sp>
      <xdr:nvSpPr>
        <xdr:cNvPr id="82" name="kreslení 427"/>
        <xdr:cNvSpPr>
          <a:spLocks/>
        </xdr:cNvSpPr>
      </xdr:nvSpPr>
      <xdr:spPr>
        <a:xfrm>
          <a:off x="14735175" y="9239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142875</xdr:colOff>
      <xdr:row>30</xdr:row>
      <xdr:rowOff>114300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18964275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46</a:t>
          </a:r>
        </a:p>
      </xdr:txBody>
    </xdr:sp>
    <xdr:clientData/>
  </xdr:oneCellAnchor>
  <xdr:oneCellAnchor>
    <xdr:from>
      <xdr:col>24</xdr:col>
      <xdr:colOff>142875</xdr:colOff>
      <xdr:row>33</xdr:row>
      <xdr:rowOff>114300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18964275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46</a:t>
          </a:r>
        </a:p>
      </xdr:txBody>
    </xdr:sp>
    <xdr:clientData/>
  </xdr:oneCellAnchor>
  <xdr:twoCellAnchor>
    <xdr:from>
      <xdr:col>14</xdr:col>
      <xdr:colOff>923925</xdr:colOff>
      <xdr:row>31</xdr:row>
      <xdr:rowOff>0</xdr:rowOff>
    </xdr:from>
    <xdr:to>
      <xdr:col>15</xdr:col>
      <xdr:colOff>0</xdr:colOff>
      <xdr:row>32</xdr:row>
      <xdr:rowOff>0</xdr:rowOff>
    </xdr:to>
    <xdr:grpSp>
      <xdr:nvGrpSpPr>
        <xdr:cNvPr id="85" name="Group 853"/>
        <xdr:cNvGrpSpPr>
          <a:grpSpLocks noChangeAspect="1"/>
        </xdr:cNvGrpSpPr>
      </xdr:nvGrpSpPr>
      <xdr:grpSpPr>
        <a:xfrm>
          <a:off x="10487025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6" name="Rectangle 85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5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5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33</xdr:row>
      <xdr:rowOff>0</xdr:rowOff>
    </xdr:from>
    <xdr:to>
      <xdr:col>28</xdr:col>
      <xdr:colOff>47625</xdr:colOff>
      <xdr:row>34</xdr:row>
      <xdr:rowOff>0</xdr:rowOff>
    </xdr:to>
    <xdr:grpSp>
      <xdr:nvGrpSpPr>
        <xdr:cNvPr id="89" name="Group 857"/>
        <xdr:cNvGrpSpPr>
          <a:grpSpLocks noChangeAspect="1"/>
        </xdr:cNvGrpSpPr>
      </xdr:nvGrpSpPr>
      <xdr:grpSpPr>
        <a:xfrm>
          <a:off x="2179320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0" name="Rectangle 8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47625</xdr:colOff>
      <xdr:row>32</xdr:row>
      <xdr:rowOff>0</xdr:rowOff>
    </xdr:to>
    <xdr:grpSp>
      <xdr:nvGrpSpPr>
        <xdr:cNvPr id="93" name="Group 861"/>
        <xdr:cNvGrpSpPr>
          <a:grpSpLocks noChangeAspect="1"/>
        </xdr:cNvGrpSpPr>
      </xdr:nvGrpSpPr>
      <xdr:grpSpPr>
        <a:xfrm>
          <a:off x="23279100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8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33</xdr:row>
      <xdr:rowOff>19050</xdr:rowOff>
    </xdr:from>
    <xdr:to>
      <xdr:col>1</xdr:col>
      <xdr:colOff>476250</xdr:colOff>
      <xdr:row>33</xdr:row>
      <xdr:rowOff>209550</xdr:rowOff>
    </xdr:to>
    <xdr:grpSp>
      <xdr:nvGrpSpPr>
        <xdr:cNvPr id="97" name="Group 865"/>
        <xdr:cNvGrpSpPr>
          <a:grpSpLocks noChangeAspect="1"/>
        </xdr:cNvGrpSpPr>
      </xdr:nvGrpSpPr>
      <xdr:grpSpPr>
        <a:xfrm>
          <a:off x="257175" y="8524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8" name="TextBox 86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9" name="Line 86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86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86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87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87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7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31</xdr:row>
      <xdr:rowOff>19050</xdr:rowOff>
    </xdr:from>
    <xdr:to>
      <xdr:col>35</xdr:col>
      <xdr:colOff>419100</xdr:colOff>
      <xdr:row>31</xdr:row>
      <xdr:rowOff>209550</xdr:rowOff>
    </xdr:to>
    <xdr:grpSp>
      <xdr:nvGrpSpPr>
        <xdr:cNvPr id="105" name="Group 873"/>
        <xdr:cNvGrpSpPr>
          <a:grpSpLocks noChangeAspect="1"/>
        </xdr:cNvGrpSpPr>
      </xdr:nvGrpSpPr>
      <xdr:grpSpPr>
        <a:xfrm>
          <a:off x="2728912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6" name="Line 874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875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876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877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Box 878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879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80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5"/>
      <c r="C2" s="116"/>
      <c r="D2" s="116"/>
      <c r="E2" s="35" t="s">
        <v>31</v>
      </c>
      <c r="F2" s="116"/>
      <c r="G2" s="116"/>
      <c r="H2" s="117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5"/>
      <c r="AE2" s="116"/>
      <c r="AF2" s="116"/>
      <c r="AG2" s="35" t="s">
        <v>35</v>
      </c>
      <c r="AH2" s="116"/>
      <c r="AI2" s="116"/>
      <c r="AJ2" s="117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27</v>
      </c>
      <c r="Q3"/>
      <c r="S3" s="36" t="s">
        <v>33</v>
      </c>
      <c r="T3" s="27"/>
      <c r="U3"/>
      <c r="W3" s="28" t="s">
        <v>34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10" t="s">
        <v>21</v>
      </c>
      <c r="K4" s="211"/>
      <c r="L4" s="211"/>
      <c r="M4" s="211"/>
      <c r="N4" s="211"/>
      <c r="O4" s="211"/>
      <c r="P4" s="46"/>
      <c r="Q4" s="47"/>
      <c r="R4" s="47"/>
      <c r="S4" s="47"/>
      <c r="T4" s="47"/>
      <c r="U4" s="47"/>
      <c r="V4" s="48"/>
      <c r="W4" s="210" t="s">
        <v>21</v>
      </c>
      <c r="X4" s="211"/>
      <c r="Y4" s="211"/>
      <c r="Z4" s="211"/>
      <c r="AA4" s="211"/>
      <c r="AB4" s="212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15" t="s">
        <v>23</v>
      </c>
      <c r="K5" s="216"/>
      <c r="L5" s="219"/>
      <c r="M5" s="220"/>
      <c r="N5" s="217"/>
      <c r="O5" s="218"/>
      <c r="P5" s="50"/>
      <c r="Q5" s="129"/>
      <c r="R5" s="54"/>
      <c r="S5" s="21" t="s">
        <v>22</v>
      </c>
      <c r="T5" s="53"/>
      <c r="U5" s="161"/>
      <c r="V5" s="51"/>
      <c r="W5" s="221"/>
      <c r="X5" s="220"/>
      <c r="Y5" s="208"/>
      <c r="Z5" s="209"/>
      <c r="AA5" s="213" t="s">
        <v>23</v>
      </c>
      <c r="AB5" s="214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3"/>
      <c r="K6" s="124"/>
      <c r="L6" s="125"/>
      <c r="M6" s="126"/>
      <c r="N6" s="127"/>
      <c r="O6" s="128"/>
      <c r="P6" s="50"/>
      <c r="Q6" s="62"/>
      <c r="R6" s="62"/>
      <c r="S6" s="62"/>
      <c r="T6" s="62"/>
      <c r="U6" s="62"/>
      <c r="V6" s="51"/>
      <c r="W6" s="131"/>
      <c r="X6" s="132"/>
      <c r="Y6" s="148"/>
      <c r="Z6" s="132"/>
      <c r="AA6" s="127"/>
      <c r="AB6" s="128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51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9"/>
      <c r="R7" s="42"/>
      <c r="S7" s="162" t="s">
        <v>40</v>
      </c>
      <c r="T7" s="129"/>
      <c r="U7" s="42"/>
      <c r="V7" s="51"/>
      <c r="W7" s="58"/>
      <c r="X7" s="59"/>
      <c r="Y7" s="149"/>
      <c r="Z7" s="59"/>
      <c r="AA7" s="1"/>
      <c r="AB7" s="56"/>
      <c r="AC7" s="43"/>
      <c r="AD7" s="8"/>
      <c r="AE7" s="10"/>
      <c r="AF7" s="10"/>
      <c r="AG7" s="11" t="s">
        <v>51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52</v>
      </c>
      <c r="F8" s="10"/>
      <c r="G8" s="10"/>
      <c r="H8" s="13"/>
      <c r="I8" s="38"/>
      <c r="J8" s="222" t="s">
        <v>20</v>
      </c>
      <c r="K8" s="223"/>
      <c r="L8" s="2"/>
      <c r="M8" s="57"/>
      <c r="N8" s="1"/>
      <c r="O8" s="56"/>
      <c r="P8" s="50"/>
      <c r="Q8" s="129"/>
      <c r="R8" s="129"/>
      <c r="S8" s="130" t="s">
        <v>24</v>
      </c>
      <c r="T8" s="129"/>
      <c r="U8" s="129"/>
      <c r="V8" s="51"/>
      <c r="W8" s="58"/>
      <c r="X8" s="59"/>
      <c r="Y8" s="149"/>
      <c r="Z8" s="59"/>
      <c r="AA8" s="228" t="s">
        <v>20</v>
      </c>
      <c r="AB8" s="229"/>
      <c r="AC8" s="43"/>
      <c r="AD8" s="8"/>
      <c r="AE8" s="10"/>
      <c r="AF8" s="10"/>
      <c r="AG8" s="32" t="s">
        <v>52</v>
      </c>
      <c r="AH8" s="10"/>
      <c r="AI8" s="10"/>
      <c r="AJ8" s="13"/>
    </row>
    <row r="9" spans="2:36" s="39" customFormat="1" ht="22.5" customHeight="1">
      <c r="B9" s="8"/>
      <c r="C9" s="10"/>
      <c r="D9" s="10"/>
      <c r="E9" s="32" t="s">
        <v>47</v>
      </c>
      <c r="F9" s="10"/>
      <c r="G9" s="10"/>
      <c r="H9" s="22"/>
      <c r="I9" s="38"/>
      <c r="J9" s="224">
        <v>4.269</v>
      </c>
      <c r="K9" s="225"/>
      <c r="L9" s="118"/>
      <c r="M9" s="57"/>
      <c r="N9" s="1"/>
      <c r="O9" s="56"/>
      <c r="P9" s="50"/>
      <c r="Q9" s="38"/>
      <c r="R9" s="38"/>
      <c r="S9" s="163" t="s">
        <v>41</v>
      </c>
      <c r="T9" s="38"/>
      <c r="U9" s="38"/>
      <c r="V9" s="51"/>
      <c r="W9" s="58"/>
      <c r="X9" s="59"/>
      <c r="Y9" s="149"/>
      <c r="Z9" s="59"/>
      <c r="AA9" s="226">
        <v>5.125</v>
      </c>
      <c r="AB9" s="227"/>
      <c r="AC9" s="43"/>
      <c r="AD9" s="8"/>
      <c r="AE9" s="10"/>
      <c r="AF9" s="10"/>
      <c r="AG9" s="32" t="s">
        <v>47</v>
      </c>
      <c r="AH9" s="10"/>
      <c r="AI9" s="10"/>
      <c r="AJ9" s="22"/>
    </row>
    <row r="10" spans="2:36" s="39" customFormat="1" ht="22.5" customHeight="1">
      <c r="B10" s="8"/>
      <c r="C10" s="7"/>
      <c r="D10" s="7"/>
      <c r="E10" s="12" t="s">
        <v>50</v>
      </c>
      <c r="F10" s="7"/>
      <c r="G10" s="7"/>
      <c r="H10" s="22"/>
      <c r="I10" s="38"/>
      <c r="J10" s="58"/>
      <c r="K10" s="59"/>
      <c r="L10" s="118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149"/>
      <c r="Z10" s="59"/>
      <c r="AA10" s="38"/>
      <c r="AB10" s="60"/>
      <c r="AC10" s="43"/>
      <c r="AD10" s="8"/>
      <c r="AE10" s="7"/>
      <c r="AF10" s="7"/>
      <c r="AG10" s="12" t="s">
        <v>50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50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Q14" s="135"/>
      <c r="R14" s="136"/>
      <c r="S14" s="137"/>
      <c r="T14" s="138"/>
      <c r="U14" s="139"/>
      <c r="V14"/>
      <c r="W14"/>
      <c r="X14"/>
      <c r="Y14"/>
      <c r="Z14"/>
      <c r="AA14"/>
      <c r="AB14"/>
      <c r="AC14"/>
      <c r="AD14" s="151"/>
      <c r="AE14" s="152"/>
      <c r="AF14" s="152"/>
      <c r="AG14" s="152"/>
      <c r="AH14" s="152"/>
      <c r="AI14" s="152"/>
      <c r="AJ14" s="153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40"/>
      <c r="R15" s="77"/>
      <c r="S15" s="133" t="s">
        <v>25</v>
      </c>
      <c r="T15" s="61"/>
      <c r="U15" s="141"/>
      <c r="V15"/>
      <c r="W15"/>
      <c r="X15"/>
      <c r="Y15"/>
      <c r="Z15"/>
      <c r="AA15"/>
      <c r="AB15"/>
      <c r="AC15"/>
      <c r="AD15" s="154"/>
      <c r="AE15" s="155"/>
      <c r="AF15" s="155"/>
      <c r="AG15" s="203" t="s">
        <v>53</v>
      </c>
      <c r="AH15" s="155"/>
      <c r="AI15" s="155"/>
      <c r="AJ15" s="156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6"/>
      <c r="Q16" s="140"/>
      <c r="R16" s="77"/>
      <c r="S16" s="61"/>
      <c r="T16" s="61"/>
      <c r="U16" s="141"/>
      <c r="V16"/>
      <c r="W16"/>
      <c r="X16"/>
      <c r="Y16"/>
      <c r="Z16"/>
      <c r="AA16"/>
      <c r="AB16"/>
      <c r="AC16"/>
      <c r="AD16" s="154"/>
      <c r="AE16" s="155"/>
      <c r="AF16" s="155"/>
      <c r="AG16" s="203" t="s">
        <v>54</v>
      </c>
      <c r="AH16" s="155"/>
      <c r="AI16" s="155"/>
      <c r="AJ16" s="15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6"/>
      <c r="Q17" s="140"/>
      <c r="R17" s="61"/>
      <c r="S17" s="134" t="s">
        <v>28</v>
      </c>
      <c r="T17" s="61"/>
      <c r="U17" s="141"/>
      <c r="V17"/>
      <c r="W17"/>
      <c r="X17"/>
      <c r="Y17"/>
      <c r="Z17"/>
      <c r="AA17"/>
      <c r="AB17"/>
      <c r="AC17"/>
      <c r="AD17" s="154"/>
      <c r="AE17" s="155"/>
      <c r="AF17" s="155"/>
      <c r="AG17" s="203" t="s">
        <v>55</v>
      </c>
      <c r="AH17" s="155"/>
      <c r="AI17" s="155"/>
      <c r="AJ17" s="156"/>
      <c r="AK17"/>
    </row>
    <row r="18" spans="2:37" s="63" customFormat="1" ht="18" customHeight="1">
      <c r="B18" s="5"/>
      <c r="I18" s="38"/>
      <c r="Q18" s="140"/>
      <c r="R18" s="77"/>
      <c r="S18" s="77"/>
      <c r="T18" s="61"/>
      <c r="U18" s="141"/>
      <c r="V18"/>
      <c r="W18"/>
      <c r="X18"/>
      <c r="Y18"/>
      <c r="Z18"/>
      <c r="AA18"/>
      <c r="AB18"/>
      <c r="AC18"/>
      <c r="AD18" s="157"/>
      <c r="AE18" s="158"/>
      <c r="AF18" s="158"/>
      <c r="AG18" s="158"/>
      <c r="AH18" s="158"/>
      <c r="AI18" s="158"/>
      <c r="AJ18" s="159"/>
      <c r="AK18"/>
    </row>
    <row r="19" spans="17:21" s="63" customFormat="1" ht="18" customHeight="1">
      <c r="Q19" s="140"/>
      <c r="R19" s="77"/>
      <c r="S19" s="165" t="s">
        <v>42</v>
      </c>
      <c r="T19" s="61"/>
      <c r="U19" s="141"/>
    </row>
    <row r="20" spans="6:21" s="63" customFormat="1" ht="18" customHeight="1" thickBot="1">
      <c r="F20" s="5"/>
      <c r="Q20" s="142"/>
      <c r="R20" s="143"/>
      <c r="S20" s="144"/>
      <c r="T20" s="144"/>
      <c r="U20" s="145"/>
    </row>
    <row r="21" s="63" customFormat="1" ht="18" customHeight="1">
      <c r="G21" s="5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K23" s="61"/>
    </row>
    <row r="24" spans="18:19" s="63" customFormat="1" ht="18" customHeight="1">
      <c r="R24" s="71"/>
      <c r="S24" s="29" t="s">
        <v>11</v>
      </c>
    </row>
    <row r="25" s="63" customFormat="1" ht="18" customHeight="1">
      <c r="S25" s="29" t="s">
        <v>12</v>
      </c>
    </row>
    <row r="26" s="63" customFormat="1" ht="18" customHeight="1"/>
    <row r="27" s="63" customFormat="1" ht="18" customHeight="1"/>
    <row r="28" spans="2:37" s="63" customFormat="1" ht="18" customHeight="1">
      <c r="B28" s="61"/>
      <c r="E28" s="61"/>
      <c r="F28" s="61"/>
      <c r="G28" s="61"/>
      <c r="L28" s="5"/>
      <c r="M28" s="5"/>
      <c r="N28" s="71"/>
      <c r="O28" s="71"/>
      <c r="P28" s="72"/>
      <c r="Q28" s="71"/>
      <c r="R28" s="71"/>
      <c r="T28" s="71"/>
      <c r="U28" s="71"/>
      <c r="V28" s="71"/>
      <c r="W28" s="5"/>
      <c r="Y28" s="71"/>
      <c r="AD28" s="5"/>
      <c r="AE28" s="5"/>
      <c r="AF28" s="71"/>
      <c r="AJ28" s="61"/>
      <c r="AK28" s="61"/>
    </row>
    <row r="29" spans="2:37" s="63" customFormat="1" ht="18" customHeight="1">
      <c r="B29" s="61"/>
      <c r="E29" s="61"/>
      <c r="F29" s="5"/>
      <c r="G29" s="61"/>
      <c r="H29" s="5"/>
      <c r="I29" s="5"/>
      <c r="J29" s="5"/>
      <c r="K29" s="5"/>
      <c r="N29" s="5"/>
      <c r="Q29" s="61"/>
      <c r="R29" s="71"/>
      <c r="U29" s="71"/>
      <c r="V29" s="87"/>
      <c r="W29" s="87"/>
      <c r="X29" s="5"/>
      <c r="Y29" s="71"/>
      <c r="AA29" s="5"/>
      <c r="AD29" s="71"/>
      <c r="AE29" s="71"/>
      <c r="AF29" s="5"/>
      <c r="AI29" s="5"/>
      <c r="AJ29" s="61"/>
      <c r="AK29" s="61"/>
    </row>
    <row r="30" spans="2:37" s="63" customFormat="1" ht="18" customHeight="1">
      <c r="B30" s="61"/>
      <c r="E30" s="61"/>
      <c r="G30" s="5"/>
      <c r="I30" s="5"/>
      <c r="J30" s="5"/>
      <c r="K30" s="5"/>
      <c r="L30" s="5"/>
      <c r="M30" s="5"/>
      <c r="N30" s="5"/>
      <c r="O30" s="5"/>
      <c r="P30" s="5"/>
      <c r="Q30" s="5"/>
      <c r="R30" s="71"/>
      <c r="T30" s="71"/>
      <c r="V30" s="6"/>
      <c r="W30" s="5"/>
      <c r="X30" s="5"/>
      <c r="Y30" s="5"/>
      <c r="Z30" s="5"/>
      <c r="AA30" s="5"/>
      <c r="AB30" s="5"/>
      <c r="AC30" s="5"/>
      <c r="AD30" s="5"/>
      <c r="AF30" s="71"/>
      <c r="AH30"/>
      <c r="AI30" s="6"/>
      <c r="AJ30" s="61"/>
      <c r="AK30" s="61"/>
    </row>
    <row r="31" spans="2:37" s="63" customFormat="1" ht="18" customHeight="1">
      <c r="B31" s="61"/>
      <c r="D31" s="6"/>
      <c r="E31" s="61"/>
      <c r="F31" s="5"/>
      <c r="G31" s="61"/>
      <c r="I31" s="5"/>
      <c r="J31" s="5"/>
      <c r="L31" s="5"/>
      <c r="M31" s="5"/>
      <c r="N31" s="61"/>
      <c r="O31" s="5"/>
      <c r="R31" s="71"/>
      <c r="S31" s="71"/>
      <c r="T31" s="71"/>
      <c r="U31" s="71"/>
      <c r="V31" s="71"/>
      <c r="Y31" s="5"/>
      <c r="AA31" s="5"/>
      <c r="AB31" s="5"/>
      <c r="AC31" s="87"/>
      <c r="AE31" s="5"/>
      <c r="AJ31" s="164" t="s">
        <v>20</v>
      </c>
      <c r="AK31" s="61"/>
    </row>
    <row r="32" spans="2:37" s="63" customFormat="1" ht="18" customHeight="1">
      <c r="B32" s="61"/>
      <c r="D32" s="200">
        <v>1</v>
      </c>
      <c r="L32" s="200">
        <v>2</v>
      </c>
      <c r="N32" s="5"/>
      <c r="O32" s="71"/>
      <c r="R32" s="71"/>
      <c r="S32" s="71"/>
      <c r="U32" s="71"/>
      <c r="V32" s="5"/>
      <c r="W32" s="5"/>
      <c r="X32" s="74"/>
      <c r="Y32" s="87"/>
      <c r="AB32" s="5"/>
      <c r="AD32" s="5"/>
      <c r="AF32" s="5"/>
      <c r="AH32" s="200">
        <v>5</v>
      </c>
      <c r="AJ32" s="61"/>
      <c r="AK32" s="61"/>
    </row>
    <row r="33" spans="2:37" s="63" customFormat="1" ht="18" customHeight="1">
      <c r="B33" s="5"/>
      <c r="D33" s="5"/>
      <c r="E33" s="5"/>
      <c r="F33" s="5"/>
      <c r="G33" s="5"/>
      <c r="H33" s="5"/>
      <c r="I33" s="5"/>
      <c r="J33" s="5"/>
      <c r="K33" s="5"/>
      <c r="L33" s="5"/>
      <c r="M33" s="71"/>
      <c r="N33" s="71"/>
      <c r="O33" s="75"/>
      <c r="R33" s="71"/>
      <c r="T33" s="5"/>
      <c r="U33" s="71"/>
      <c r="V33" s="6"/>
      <c r="Y33" s="5"/>
      <c r="Z33" s="5"/>
      <c r="AB33" s="5"/>
      <c r="AC33" s="5"/>
      <c r="AE33" s="5"/>
      <c r="AF33" s="5"/>
      <c r="AG33" s="5"/>
      <c r="AH33" s="5"/>
      <c r="AI33" s="5"/>
      <c r="AJ33" s="5"/>
      <c r="AK33" s="61"/>
    </row>
    <row r="34" spans="2:37" s="63" customFormat="1" ht="18" customHeight="1">
      <c r="B34" s="61"/>
      <c r="D34" s="5"/>
      <c r="E34" s="71"/>
      <c r="G34" s="72"/>
      <c r="H34" s="71"/>
      <c r="J34" s="5"/>
      <c r="K34" s="71"/>
      <c r="L34" s="71"/>
      <c r="M34" s="71"/>
      <c r="R34" s="73" t="s">
        <v>39</v>
      </c>
      <c r="S34" s="5"/>
      <c r="U34" s="87"/>
      <c r="V34" s="71"/>
      <c r="Y34" s="71"/>
      <c r="AB34" s="5"/>
      <c r="AC34" s="5"/>
      <c r="AF34" s="200">
        <v>4</v>
      </c>
      <c r="AH34" s="6"/>
      <c r="AI34" s="6"/>
      <c r="AK34" s="61"/>
    </row>
    <row r="35" spans="2:37" s="63" customFormat="1" ht="18" customHeight="1">
      <c r="B35" s="164" t="s">
        <v>20</v>
      </c>
      <c r="D35" s="5"/>
      <c r="E35" s="71"/>
      <c r="H35" s="5"/>
      <c r="I35" s="5"/>
      <c r="J35" s="5"/>
      <c r="K35" s="71"/>
      <c r="M35" s="5"/>
      <c r="N35" s="76"/>
      <c r="P35" s="71"/>
      <c r="S35" s="5"/>
      <c r="T35" s="71"/>
      <c r="U35" s="87"/>
      <c r="W35" s="5"/>
      <c r="X35" s="5"/>
      <c r="Y35" s="77"/>
      <c r="AA35" s="5"/>
      <c r="AB35" s="71"/>
      <c r="AC35" s="5"/>
      <c r="AD35" s="5"/>
      <c r="AF35" s="74"/>
      <c r="AH35" s="5"/>
      <c r="AI35" s="5"/>
      <c r="AJ35" s="61"/>
      <c r="AK35" s="61"/>
    </row>
    <row r="36" spans="3:37" s="63" customFormat="1" ht="18" customHeight="1">
      <c r="C36" s="5"/>
      <c r="D36"/>
      <c r="E36" s="61"/>
      <c r="F36"/>
      <c r="G36" s="61"/>
      <c r="H36" s="5"/>
      <c r="I36" s="5"/>
      <c r="J36" s="61"/>
      <c r="K36" s="61"/>
      <c r="L36" s="71"/>
      <c r="M36" s="71"/>
      <c r="N36" s="61"/>
      <c r="O36" s="61"/>
      <c r="P36" s="5"/>
      <c r="Q36" s="5"/>
      <c r="R36" s="5"/>
      <c r="S36" s="61"/>
      <c r="T36" s="5"/>
      <c r="V36" s="5"/>
      <c r="Z36" s="5"/>
      <c r="AA36" s="5"/>
      <c r="AB36" s="5"/>
      <c r="AC36" s="5"/>
      <c r="AE36" s="71"/>
      <c r="AG36" s="5"/>
      <c r="AI36" s="5"/>
      <c r="AJ36"/>
      <c r="AK36" s="61"/>
    </row>
    <row r="37" spans="2:37" s="63" customFormat="1" ht="18" customHeight="1">
      <c r="B37" s="61"/>
      <c r="C37" s="71"/>
      <c r="E37" s="202">
        <v>4.506</v>
      </c>
      <c r="G37" s="5"/>
      <c r="H37" s="201" t="s">
        <v>32</v>
      </c>
      <c r="I37" s="201" t="s">
        <v>36</v>
      </c>
      <c r="L37" s="5"/>
      <c r="P37" s="204" t="s">
        <v>37</v>
      </c>
      <c r="R37" s="5"/>
      <c r="S37" s="5"/>
      <c r="Y37" s="71"/>
      <c r="AA37" s="71"/>
      <c r="AB37" s="71"/>
      <c r="AD37" s="71"/>
      <c r="AF37" s="74"/>
      <c r="AH37" s="5"/>
      <c r="AI37" s="5"/>
      <c r="AK37" s="61"/>
    </row>
    <row r="38" spans="2:37" s="63" customFormat="1" ht="18" customHeight="1">
      <c r="B38" s="76"/>
      <c r="J38" s="5"/>
      <c r="K38" s="5"/>
      <c r="L38" s="5"/>
      <c r="M38" s="5"/>
      <c r="N38" s="76"/>
      <c r="O38" s="71"/>
      <c r="P38" s="71"/>
      <c r="Q38" s="71"/>
      <c r="S38" s="5"/>
      <c r="T38" s="205" t="s">
        <v>30</v>
      </c>
      <c r="AB38" s="160" t="s">
        <v>29</v>
      </c>
      <c r="AC38" s="5"/>
      <c r="AE38" s="71"/>
      <c r="AF38" s="71"/>
      <c r="AG38" s="71"/>
      <c r="AH38" s="71"/>
      <c r="AI38" s="5"/>
      <c r="AJ38" s="71"/>
      <c r="AK38" s="61"/>
    </row>
    <row r="39" spans="2:37" s="63" customFormat="1" ht="18" customHeight="1">
      <c r="B39" s="61"/>
      <c r="C39" s="77"/>
      <c r="L39" s="5"/>
      <c r="N39" s="5"/>
      <c r="O39" s="5"/>
      <c r="P39" s="5"/>
      <c r="Q39" s="5"/>
      <c r="R39" s="5"/>
      <c r="S39" s="5"/>
      <c r="T39" s="5"/>
      <c r="U39" s="71"/>
      <c r="V39" s="71"/>
      <c r="X39" s="5"/>
      <c r="Z39" s="5"/>
      <c r="AD39" s="71"/>
      <c r="AE39" s="73"/>
      <c r="AF39" s="71"/>
      <c r="AG39" s="71"/>
      <c r="AH39" s="71"/>
      <c r="AI39" s="5"/>
      <c r="AJ39" s="71"/>
      <c r="AK39" s="61"/>
    </row>
    <row r="40" spans="2:37" s="63" customFormat="1" ht="18" customHeight="1">
      <c r="B40" s="61"/>
      <c r="C40" s="77"/>
      <c r="F40" s="71"/>
      <c r="H40" s="71"/>
      <c r="L40" s="71"/>
      <c r="M40" s="71"/>
      <c r="P40" s="71"/>
      <c r="R40" s="5"/>
      <c r="S40" s="5"/>
      <c r="T40" s="71"/>
      <c r="U40" s="71"/>
      <c r="V40" s="71"/>
      <c r="W40" s="71"/>
      <c r="X40" s="5"/>
      <c r="AB40" s="72"/>
      <c r="AD40" s="71"/>
      <c r="AE40" s="71"/>
      <c r="AF40" s="71"/>
      <c r="AH40" s="71"/>
      <c r="AI40" s="5"/>
      <c r="AJ40" s="78"/>
      <c r="AK40" s="61"/>
    </row>
    <row r="41" s="63" customFormat="1" ht="18" customHeight="1"/>
    <row r="42" s="63" customFormat="1" ht="18" customHeight="1">
      <c r="W42" s="5"/>
    </row>
    <row r="43" s="63" customFormat="1" ht="18" customHeight="1">
      <c r="W43" s="201" t="s">
        <v>38</v>
      </c>
    </row>
    <row r="44" spans="14:27" s="63" customFormat="1" ht="18" customHeight="1">
      <c r="N44" s="5"/>
      <c r="O44" s="5"/>
      <c r="Z44" s="5"/>
      <c r="AA44" s="198" t="s">
        <v>46</v>
      </c>
    </row>
    <row r="45" spans="26:27" s="63" customFormat="1" ht="18" customHeight="1">
      <c r="Z45" s="5"/>
      <c r="AA45" s="199">
        <v>6111</v>
      </c>
    </row>
    <row r="46" s="63" customFormat="1" ht="18" customHeight="1"/>
    <row r="47" s="63" customFormat="1" ht="18" customHeight="1"/>
    <row r="48" spans="2:37" s="63" customFormat="1" ht="18" customHeight="1">
      <c r="B48" s="61"/>
      <c r="C48" s="61"/>
      <c r="D48" s="61"/>
      <c r="E48" s="61"/>
      <c r="Q48" s="71"/>
      <c r="R48" s="71"/>
      <c r="U48" s="71"/>
      <c r="V48" s="71"/>
      <c r="W48" s="72"/>
      <c r="X48" s="72"/>
      <c r="Y48" s="71"/>
      <c r="Z48" s="72"/>
      <c r="AA48" s="72"/>
      <c r="AB48" s="71"/>
      <c r="AD48" s="71"/>
      <c r="AE48" s="71"/>
      <c r="AF48" s="71"/>
      <c r="AG48" s="76"/>
      <c r="AH48" s="61"/>
      <c r="AI48" s="61"/>
      <c r="AJ48" s="61"/>
      <c r="AK48" s="61"/>
    </row>
    <row r="49" spans="2:37" s="63" customFormat="1" ht="18" customHeight="1" thickBot="1">
      <c r="B49" s="61"/>
      <c r="M49" s="72"/>
      <c r="N49" s="72"/>
      <c r="X49" s="72"/>
      <c r="Y49" s="72"/>
      <c r="Z49" s="72"/>
      <c r="AA49" s="72"/>
      <c r="AB49" s="72"/>
      <c r="AC49" s="72"/>
      <c r="AD49" s="72"/>
      <c r="AJ49" s="61"/>
      <c r="AK49" s="61"/>
    </row>
    <row r="50" spans="2:36" s="4" customFormat="1" ht="36" customHeight="1">
      <c r="B50" s="230" t="s">
        <v>16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2"/>
      <c r="O50" s="233" t="s">
        <v>18</v>
      </c>
      <c r="P50" s="234"/>
      <c r="Q50" s="234"/>
      <c r="R50" s="235"/>
      <c r="S50" s="166"/>
      <c r="T50" s="233" t="s">
        <v>19</v>
      </c>
      <c r="U50" s="234"/>
      <c r="V50" s="234"/>
      <c r="W50" s="235"/>
      <c r="X50" s="231" t="s">
        <v>16</v>
      </c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6"/>
    </row>
    <row r="51" spans="2:36" s="4" customFormat="1" ht="24.75" customHeight="1" thickBot="1">
      <c r="B51" s="79" t="s">
        <v>2</v>
      </c>
      <c r="C51" s="80" t="s">
        <v>3</v>
      </c>
      <c r="D51" s="80" t="s">
        <v>4</v>
      </c>
      <c r="E51" s="80" t="s">
        <v>5</v>
      </c>
      <c r="F51" s="80" t="s">
        <v>17</v>
      </c>
      <c r="G51" s="81"/>
      <c r="H51" s="167"/>
      <c r="I51" s="167"/>
      <c r="J51" s="82" t="s">
        <v>9</v>
      </c>
      <c r="K51" s="167"/>
      <c r="L51" s="167"/>
      <c r="M51" s="167"/>
      <c r="N51" s="167"/>
      <c r="O51" s="88" t="s">
        <v>2</v>
      </c>
      <c r="P51" s="89" t="s">
        <v>6</v>
      </c>
      <c r="Q51" s="89" t="s">
        <v>7</v>
      </c>
      <c r="R51" s="90" t="s">
        <v>8</v>
      </c>
      <c r="S51" s="99" t="s">
        <v>0</v>
      </c>
      <c r="T51" s="88" t="s">
        <v>2</v>
      </c>
      <c r="U51" s="89" t="s">
        <v>6</v>
      </c>
      <c r="V51" s="89" t="s">
        <v>7</v>
      </c>
      <c r="W51" s="91" t="s">
        <v>8</v>
      </c>
      <c r="X51" s="168" t="s">
        <v>2</v>
      </c>
      <c r="Y51" s="80" t="s">
        <v>3</v>
      </c>
      <c r="Z51" s="80" t="s">
        <v>4</v>
      </c>
      <c r="AA51" s="80" t="s">
        <v>5</v>
      </c>
      <c r="AB51" s="80" t="s">
        <v>17</v>
      </c>
      <c r="AC51" s="81"/>
      <c r="AD51" s="167"/>
      <c r="AE51" s="167"/>
      <c r="AF51" s="82" t="s">
        <v>9</v>
      </c>
      <c r="AG51" s="167"/>
      <c r="AH51" s="167"/>
      <c r="AI51" s="167"/>
      <c r="AJ51" s="169"/>
    </row>
    <row r="52" spans="2:36" s="4" customFormat="1" ht="24.75" customHeight="1" thickTop="1">
      <c r="B52" s="30"/>
      <c r="C52" s="83"/>
      <c r="D52" s="18"/>
      <c r="E52" s="102"/>
      <c r="F52" s="19"/>
      <c r="G52" s="84"/>
      <c r="H52" s="85"/>
      <c r="I52" s="170"/>
      <c r="J52" s="85"/>
      <c r="K52" s="85"/>
      <c r="L52" s="85"/>
      <c r="M52" s="85"/>
      <c r="N52" s="86"/>
      <c r="O52" s="96"/>
      <c r="P52" s="97"/>
      <c r="Q52" s="97"/>
      <c r="R52" s="98"/>
      <c r="S52" s="104"/>
      <c r="T52" s="96"/>
      <c r="U52" s="100"/>
      <c r="V52" s="100"/>
      <c r="W52" s="101"/>
      <c r="X52" s="171"/>
      <c r="Y52" s="172"/>
      <c r="Z52" s="173"/>
      <c r="AA52" s="172"/>
      <c r="AB52" s="19"/>
      <c r="AC52" s="174"/>
      <c r="AD52" s="85"/>
      <c r="AE52" s="85"/>
      <c r="AF52" s="17"/>
      <c r="AG52" s="17"/>
      <c r="AH52" s="85"/>
      <c r="AI52" s="85"/>
      <c r="AJ52" s="86"/>
    </row>
    <row r="53" spans="2:36" s="4" customFormat="1" ht="24.75" customHeight="1">
      <c r="B53" s="93">
        <v>1</v>
      </c>
      <c r="C53" s="94">
        <v>4.489</v>
      </c>
      <c r="D53" s="95">
        <v>42</v>
      </c>
      <c r="E53" s="92">
        <f>C53+(D53/1000)</f>
        <v>4.531</v>
      </c>
      <c r="F53" s="19" t="s">
        <v>13</v>
      </c>
      <c r="G53" s="178" t="s">
        <v>56</v>
      </c>
      <c r="H53" s="85"/>
      <c r="I53" s="170"/>
      <c r="J53" s="85"/>
      <c r="K53" s="85"/>
      <c r="L53" s="85"/>
      <c r="M53" s="85"/>
      <c r="N53" s="175"/>
      <c r="O53" s="96"/>
      <c r="P53" s="97"/>
      <c r="Q53" s="97"/>
      <c r="R53" s="98"/>
      <c r="S53" s="104"/>
      <c r="T53" s="96"/>
      <c r="U53" s="100"/>
      <c r="V53" s="100"/>
      <c r="W53" s="101"/>
      <c r="X53" s="206" t="s">
        <v>37</v>
      </c>
      <c r="Y53" s="194">
        <v>4.678</v>
      </c>
      <c r="Z53" s="197">
        <v>42</v>
      </c>
      <c r="AA53" s="196">
        <f>Y53+(Z53/1000)</f>
        <v>4.72</v>
      </c>
      <c r="AB53" s="19" t="s">
        <v>13</v>
      </c>
      <c r="AC53" s="178" t="s">
        <v>57</v>
      </c>
      <c r="AD53" s="85"/>
      <c r="AE53" s="85"/>
      <c r="AF53" s="85"/>
      <c r="AG53" s="17"/>
      <c r="AH53" s="17"/>
      <c r="AI53" s="85"/>
      <c r="AJ53" s="86"/>
    </row>
    <row r="54" spans="2:36" s="4" customFormat="1" ht="24.75" customHeight="1">
      <c r="B54" s="30"/>
      <c r="C54" s="83"/>
      <c r="D54" s="18"/>
      <c r="E54" s="102"/>
      <c r="F54" s="19"/>
      <c r="G54" s="84"/>
      <c r="H54" s="85"/>
      <c r="I54" s="170"/>
      <c r="J54" s="85"/>
      <c r="K54" s="85"/>
      <c r="L54" s="85"/>
      <c r="M54" s="85"/>
      <c r="N54" s="175"/>
      <c r="O54" s="96"/>
      <c r="P54" s="97"/>
      <c r="Q54" s="97"/>
      <c r="R54" s="98"/>
      <c r="S54" s="107" t="s">
        <v>48</v>
      </c>
      <c r="T54" s="96"/>
      <c r="U54" s="100"/>
      <c r="V54" s="100"/>
      <c r="W54" s="101"/>
      <c r="X54" s="171"/>
      <c r="Y54" s="83"/>
      <c r="Z54" s="19"/>
      <c r="AA54" s="83"/>
      <c r="AB54" s="19"/>
      <c r="AC54" s="174"/>
      <c r="AD54" s="85"/>
      <c r="AE54" s="85"/>
      <c r="AF54" s="85"/>
      <c r="AG54" s="17"/>
      <c r="AH54" s="17"/>
      <c r="AI54" s="85"/>
      <c r="AJ54" s="86"/>
    </row>
    <row r="55" spans="2:36" s="4" customFormat="1" ht="24.75" customHeight="1">
      <c r="B55" s="105">
        <v>2</v>
      </c>
      <c r="C55" s="147">
        <v>4.605</v>
      </c>
      <c r="D55" s="95">
        <v>51</v>
      </c>
      <c r="E55" s="92">
        <f>C55+(D55/1000)</f>
        <v>4.656000000000001</v>
      </c>
      <c r="F55" s="19" t="s">
        <v>13</v>
      </c>
      <c r="G55" s="178" t="s">
        <v>43</v>
      </c>
      <c r="H55" s="85"/>
      <c r="I55" s="170"/>
      <c r="J55" s="85"/>
      <c r="K55" s="85"/>
      <c r="L55" s="85"/>
      <c r="M55" s="85"/>
      <c r="N55" s="175"/>
      <c r="O55" s="122">
        <v>1</v>
      </c>
      <c r="P55" s="119">
        <v>4.656</v>
      </c>
      <c r="Q55" s="119">
        <v>4.886</v>
      </c>
      <c r="R55" s="106">
        <f>(Q55-P55)*1000</f>
        <v>230.00000000000043</v>
      </c>
      <c r="S55" s="108" t="s">
        <v>1</v>
      </c>
      <c r="T55" s="120">
        <v>1</v>
      </c>
      <c r="U55" s="121">
        <v>4.809</v>
      </c>
      <c r="V55" s="121">
        <v>4.855</v>
      </c>
      <c r="W55" s="179">
        <f>(V55-U55)*1000</f>
        <v>46.00000000000026</v>
      </c>
      <c r="X55" s="206" t="s">
        <v>38</v>
      </c>
      <c r="Y55" s="194">
        <v>4.8</v>
      </c>
      <c r="Z55" s="197">
        <v>-42</v>
      </c>
      <c r="AA55" s="196">
        <f>Y55+(Z55/1000)</f>
        <v>4.758</v>
      </c>
      <c r="AB55" s="19" t="s">
        <v>13</v>
      </c>
      <c r="AC55" s="146" t="s">
        <v>26</v>
      </c>
      <c r="AD55" s="85"/>
      <c r="AE55" s="85"/>
      <c r="AF55" s="85"/>
      <c r="AG55" s="17"/>
      <c r="AH55" s="17"/>
      <c r="AI55" s="85"/>
      <c r="AJ55" s="86"/>
    </row>
    <row r="56" spans="2:36" s="4" customFormat="1" ht="24.75" customHeight="1">
      <c r="B56" s="30"/>
      <c r="C56" s="83"/>
      <c r="D56" s="18"/>
      <c r="E56" s="102"/>
      <c r="F56" s="19"/>
      <c r="G56" s="84"/>
      <c r="H56" s="85"/>
      <c r="I56" s="170"/>
      <c r="J56" s="85"/>
      <c r="K56" s="85"/>
      <c r="L56" s="85"/>
      <c r="M56" s="85"/>
      <c r="N56" s="175"/>
      <c r="O56" s="96"/>
      <c r="P56" s="97"/>
      <c r="Q56" s="97"/>
      <c r="R56" s="103"/>
      <c r="S56" s="109"/>
      <c r="T56" s="96"/>
      <c r="U56" s="100"/>
      <c r="V56" s="100"/>
      <c r="W56" s="101"/>
      <c r="X56" s="171"/>
      <c r="Y56" s="83"/>
      <c r="Z56" s="19"/>
      <c r="AA56" s="83"/>
      <c r="AB56" s="19"/>
      <c r="AC56" s="174"/>
      <c r="AD56" s="85"/>
      <c r="AE56" s="85"/>
      <c r="AF56" s="85"/>
      <c r="AG56" s="17"/>
      <c r="AH56" s="17"/>
      <c r="AI56" s="85"/>
      <c r="AJ56" s="86"/>
    </row>
    <row r="57" spans="2:36" s="4" customFormat="1" ht="24.75" customHeight="1">
      <c r="B57" s="207" t="s">
        <v>32</v>
      </c>
      <c r="C57" s="194">
        <v>4.556</v>
      </c>
      <c r="D57" s="195">
        <v>-42</v>
      </c>
      <c r="E57" s="196">
        <f>C57+(D57/1000)</f>
        <v>4.514</v>
      </c>
      <c r="F57" s="19" t="s">
        <v>13</v>
      </c>
      <c r="G57" s="178" t="s">
        <v>44</v>
      </c>
      <c r="H57" s="85"/>
      <c r="I57" s="170"/>
      <c r="J57" s="85"/>
      <c r="K57" s="85"/>
      <c r="L57" s="85"/>
      <c r="M57" s="85"/>
      <c r="N57" s="175"/>
      <c r="O57" s="122">
        <v>3</v>
      </c>
      <c r="P57" s="119">
        <v>4.656</v>
      </c>
      <c r="Q57" s="119">
        <v>4.916</v>
      </c>
      <c r="R57" s="106">
        <f>(Q57-P57)*1000</f>
        <v>260.0000000000007</v>
      </c>
      <c r="S57" s="109" t="s">
        <v>49</v>
      </c>
      <c r="T57" s="120">
        <v>3</v>
      </c>
      <c r="U57" s="121">
        <v>4.809</v>
      </c>
      <c r="V57" s="121">
        <v>4.855</v>
      </c>
      <c r="W57" s="179">
        <f>(V57-U57)*1000</f>
        <v>46.00000000000026</v>
      </c>
      <c r="X57" s="176">
        <v>4</v>
      </c>
      <c r="Y57" s="147">
        <v>4.935</v>
      </c>
      <c r="Z57" s="177">
        <v>-49</v>
      </c>
      <c r="AA57" s="92">
        <f>Y57+(Z57/1000)</f>
        <v>4.885999999999999</v>
      </c>
      <c r="AB57" s="19" t="s">
        <v>13</v>
      </c>
      <c r="AC57" s="178" t="s">
        <v>58</v>
      </c>
      <c r="AD57" s="85"/>
      <c r="AE57" s="85"/>
      <c r="AF57" s="85"/>
      <c r="AG57" s="17"/>
      <c r="AH57" s="17"/>
      <c r="AI57" s="85"/>
      <c r="AJ57" s="86"/>
    </row>
    <row r="58" spans="2:36" s="17" customFormat="1" ht="24.75" customHeight="1">
      <c r="B58" s="30"/>
      <c r="C58" s="83"/>
      <c r="D58" s="19"/>
      <c r="E58" s="83"/>
      <c r="F58" s="19"/>
      <c r="G58" s="191"/>
      <c r="H58" s="85"/>
      <c r="I58" s="85"/>
      <c r="J58" s="85"/>
      <c r="K58" s="85"/>
      <c r="L58" s="85"/>
      <c r="M58" s="85"/>
      <c r="N58" s="192"/>
      <c r="O58" s="96"/>
      <c r="P58" s="97"/>
      <c r="Q58" s="97"/>
      <c r="R58" s="98"/>
      <c r="S58" s="109">
        <v>2013</v>
      </c>
      <c r="T58" s="96"/>
      <c r="U58" s="100"/>
      <c r="V58" s="97"/>
      <c r="W58" s="101"/>
      <c r="X58" s="171"/>
      <c r="Y58" s="83"/>
      <c r="Z58" s="19"/>
      <c r="AA58" s="83"/>
      <c r="AB58" s="19"/>
      <c r="AC58" s="85"/>
      <c r="AD58" s="85"/>
      <c r="AE58" s="85"/>
      <c r="AF58" s="85"/>
      <c r="AI58" s="85"/>
      <c r="AJ58" s="86"/>
    </row>
    <row r="59" spans="2:36" s="4" customFormat="1" ht="24.75" customHeight="1">
      <c r="B59" s="207" t="s">
        <v>36</v>
      </c>
      <c r="C59" s="194">
        <v>4.556</v>
      </c>
      <c r="D59" s="195">
        <v>42</v>
      </c>
      <c r="E59" s="196">
        <f>C59+(D59/1000)</f>
        <v>4.598</v>
      </c>
      <c r="F59" s="19" t="s">
        <v>13</v>
      </c>
      <c r="G59" s="146" t="s">
        <v>26</v>
      </c>
      <c r="H59" s="85"/>
      <c r="I59" s="170"/>
      <c r="J59" s="85"/>
      <c r="K59" s="85"/>
      <c r="L59" s="85"/>
      <c r="M59" s="85"/>
      <c r="N59" s="175"/>
      <c r="O59" s="96"/>
      <c r="P59" s="97"/>
      <c r="Q59" s="97"/>
      <c r="R59" s="103"/>
      <c r="S59" s="193"/>
      <c r="T59" s="96"/>
      <c r="U59" s="100"/>
      <c r="V59" s="100"/>
      <c r="W59" s="101"/>
      <c r="X59" s="180">
        <v>5</v>
      </c>
      <c r="Y59" s="181">
        <v>4.962</v>
      </c>
      <c r="Z59" s="177">
        <v>-46</v>
      </c>
      <c r="AA59" s="92">
        <f>Y59+(Z59/1000)</f>
        <v>4.9159999999999995</v>
      </c>
      <c r="AB59" s="19" t="s">
        <v>13</v>
      </c>
      <c r="AC59" s="178" t="s">
        <v>45</v>
      </c>
      <c r="AD59" s="85"/>
      <c r="AE59" s="85"/>
      <c r="AF59" s="85"/>
      <c r="AG59" s="17"/>
      <c r="AH59" s="17"/>
      <c r="AI59" s="85"/>
      <c r="AJ59" s="86"/>
    </row>
    <row r="60" spans="2:36" s="4" customFormat="1" ht="24.75" customHeight="1" thickBot="1">
      <c r="B60" s="110"/>
      <c r="C60" s="111"/>
      <c r="D60" s="20"/>
      <c r="E60" s="111"/>
      <c r="F60" s="20"/>
      <c r="G60" s="112"/>
      <c r="H60" s="113"/>
      <c r="I60" s="113"/>
      <c r="J60" s="113"/>
      <c r="K60" s="113"/>
      <c r="L60" s="113"/>
      <c r="M60" s="113"/>
      <c r="N60" s="182"/>
      <c r="O60" s="183"/>
      <c r="P60" s="184"/>
      <c r="Q60" s="184"/>
      <c r="R60" s="185"/>
      <c r="S60" s="186"/>
      <c r="T60" s="183"/>
      <c r="U60" s="187"/>
      <c r="V60" s="184"/>
      <c r="W60" s="188"/>
      <c r="X60" s="189"/>
      <c r="Y60" s="111"/>
      <c r="Z60" s="20"/>
      <c r="AA60" s="111"/>
      <c r="AB60" s="20"/>
      <c r="AC60" s="113"/>
      <c r="AD60" s="113"/>
      <c r="AE60" s="113"/>
      <c r="AF60" s="113"/>
      <c r="AG60" s="190"/>
      <c r="AH60" s="190"/>
      <c r="AI60" s="113"/>
      <c r="AJ60" s="114"/>
    </row>
  </sheetData>
  <sheetProtection password="E9A7" sheet="1" objects="1" scenarios="1"/>
  <mergeCells count="16">
    <mergeCell ref="B50:N50"/>
    <mergeCell ref="O50:R50"/>
    <mergeCell ref="T50:W50"/>
    <mergeCell ref="X50:AJ50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9085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2011-02-25T13:30:20Z</cp:lastPrinted>
  <dcterms:created xsi:type="dcterms:W3CDTF">2003-01-10T15:39:03Z</dcterms:created>
  <dcterms:modified xsi:type="dcterms:W3CDTF">2013-10-24T10:16:22Z</dcterms:modified>
  <cp:category/>
  <cp:version/>
  <cp:contentType/>
  <cp:contentStatus/>
</cp:coreProperties>
</file>