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80" windowWidth="27315" windowHeight="7440" activeTab="1"/>
  </bookViews>
  <sheets>
    <sheet name="titul" sheetId="1" r:id="rId1"/>
    <sheet name="Bystřice pod Hostýnem" sheetId="2" r:id="rId2"/>
  </sheets>
  <definedNames/>
  <calcPr fullCalcOnLoad="1"/>
</workbook>
</file>

<file path=xl/sharedStrings.xml><?xml version="1.0" encoding="utf-8"?>
<sst xmlns="http://schemas.openxmlformats.org/spreadsheetml/2006/main" count="222" uniqueCount="127">
  <si>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</si>
  <si>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</si>
  <si>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</si>
  <si>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</si>
  <si>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</si>
  <si>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</si>
  <si>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</si>
  <si>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</si>
  <si>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</si>
  <si>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</si>
  <si>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</si>
  <si>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</si>
  <si>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</si>
  <si>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</si>
  <si>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</si>
  <si>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</si>
  <si>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</si>
  <si>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</si>
  <si>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</si>
  <si>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</si>
  <si>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</si>
  <si>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</si>
  <si>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</si>
  <si>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</si>
  <si>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</si>
  <si>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</si>
  <si>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</si>
  <si>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</si>
  <si>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</si>
  <si>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</si>
  <si>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ručně</t>
  </si>
  <si>
    <t>bez zabezpečení</t>
  </si>
  <si>
    <t>C</t>
  </si>
  <si>
    <t>JPg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</si>
  <si>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</si>
  <si>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</si>
  <si>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</si>
  <si>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</si>
  <si>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</si>
  <si>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</si>
  <si>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</si>
  <si>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</si>
  <si>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</si>
  <si>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</si>
  <si>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</si>
  <si>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</si>
  <si>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</si>
  <si>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</si>
  <si>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</si>
  <si>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</si>
  <si>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Km  35,075</t>
  </si>
  <si>
    <t>Kód :  4</t>
  </si>
  <si>
    <t>Směr  :  Osíčko</t>
  </si>
  <si>
    <t>S 2</t>
  </si>
  <si>
    <t>S 1-5</t>
  </si>
  <si>
    <t>Odjezdová</t>
  </si>
  <si>
    <t>Směr  :  Holešov</t>
  </si>
  <si>
    <t>Vk 3</t>
  </si>
  <si>
    <t>Mechanické</t>
  </si>
  <si>
    <t>Dozorce výhybek  -  1</t>
  </si>
  <si>
    <t>přenos závislostí prostřednictvím návěstních hradlových závěrů</t>
  </si>
  <si>
    <t>Vk 1</t>
  </si>
  <si>
    <t>TVk 1</t>
  </si>
  <si>
    <t>8a</t>
  </si>
  <si>
    <t>8b</t>
  </si>
  <si>
    <t>LVk 1</t>
  </si>
  <si>
    <t>St I. +  St II.  -  ústřední zámek,   DK - hradlový přístroj RANK 5007</t>
  </si>
  <si>
    <t>Stanoviště St I.</t>
  </si>
  <si>
    <t>Stanoviště St II.</t>
  </si>
  <si>
    <t>zabezpečovacího zařízení</t>
  </si>
  <si>
    <t>dozorce výhybek hlásí obsluhou</t>
  </si>
  <si>
    <t>Př Lk</t>
  </si>
  <si>
    <t>Př Sk</t>
  </si>
  <si>
    <t>Lk</t>
  </si>
  <si>
    <t>Sk</t>
  </si>
  <si>
    <t>od  Osíčka</t>
  </si>
  <si>
    <t>do  Osíčka</t>
  </si>
  <si>
    <t>do  Holešova</t>
  </si>
  <si>
    <t>od  Holešova</t>
  </si>
  <si>
    <t>km  31,360</t>
  </si>
  <si>
    <t>Zjišťování</t>
  </si>
  <si>
    <t>konce  vlaku</t>
  </si>
  <si>
    <t>zast. - 20</t>
  </si>
  <si>
    <t>proj. - 10</t>
  </si>
  <si>
    <t>Krycí  -  Hlinsko pod Hostýnem nz</t>
  </si>
  <si>
    <t>při odjezdu do Osíčka - rychlost 50 km/h</t>
  </si>
  <si>
    <t>Vlečka č.:</t>
  </si>
  <si>
    <t>km  39,240</t>
  </si>
  <si>
    <t>Obvod  dozorce  výhybek  St. I</t>
  </si>
  <si>
    <t>Obvod  dozorce  výhybek  St. II</t>
  </si>
  <si>
    <t>výměnový zámek, klíč v.č. 1 / 1t držen v ÚZ na St. I</t>
  </si>
  <si>
    <t>výměnový zámek, klíč v.č. 2 / 2t držen v ÚZ na St. I</t>
  </si>
  <si>
    <t>výměnový zámek, klíč Vk 1 / 4 držen v ÚZ na St. I</t>
  </si>
  <si>
    <t>výměnový zámek, klíč v.č. 12 držen v ÚZ na St. II</t>
  </si>
  <si>
    <t>výměnový zámek, klíč v.č. 15 / 15t držen v ÚZ na St. II</t>
  </si>
  <si>
    <t>výměnový zámek, klíč v.č. 16 / 16t držen v ÚZ na St. II</t>
  </si>
  <si>
    <t>výměnový zámek, klíč v.č. 8b / TVk 1 držen v ÚZ na St. II</t>
  </si>
  <si>
    <t>výměnový zámek, klíč LVk 1 / 10 držen v ÚZ na St. II</t>
  </si>
  <si>
    <t>výměnový zámek, klíč Vk 3 / 11 držen v ÚZ na St. II</t>
  </si>
  <si>
    <t>St. I</t>
  </si>
  <si>
    <t>St. II</t>
  </si>
  <si>
    <t>provoz podle SŽDC D 1</t>
  </si>
  <si>
    <t>KANGO</t>
  </si>
  <si>
    <t>č. III,  úrovňové, jednostranné</t>
  </si>
  <si>
    <t>č. I,  úrovňové, jednostranné</t>
  </si>
  <si>
    <t>č. II,  úrovňové, jednostranné</t>
  </si>
  <si>
    <t>Výprava vlaků s přepravou cestujících návěstí Odjezd</t>
  </si>
  <si>
    <t>dozorce výhybek St I. a  St II. hlásí obsluhou</t>
  </si>
  <si>
    <t>výměnový zámek v závislosti na Vk 3</t>
  </si>
  <si>
    <t>výměnový zámek, klíč v.č. 3 / 3t držen v ÚZ na St. I</t>
  </si>
  <si>
    <t>výměnový zámek v závislosti na Vk 1</t>
  </si>
  <si>
    <t>výměnový zámek v závislosti na v.č. 9</t>
  </si>
  <si>
    <t>výměnový zámek, klíč v.č. 9 / 8a držen v ÚZ na St. II</t>
  </si>
  <si>
    <t>Krycí  -  odbočení vlečky č. 6145</t>
  </si>
  <si>
    <t>odjezdových</t>
  </si>
  <si>
    <t>Konec vlakové cesty</t>
  </si>
  <si>
    <t>u koleje</t>
  </si>
  <si>
    <t>č. 1</t>
  </si>
  <si>
    <t>Stanice bez</t>
  </si>
  <si>
    <t>č. 2</t>
  </si>
  <si>
    <t>č. 3</t>
  </si>
  <si>
    <t>č. 5</t>
  </si>
  <si>
    <t>Odj. a skupinová</t>
  </si>
  <si>
    <t>Zhlaví  bez</t>
  </si>
  <si>
    <t>VII. / 2016</t>
  </si>
  <si>
    <t>Vlečka č. 6146</t>
  </si>
  <si>
    <t>rozhodnutím DÚ zrušena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</si>
</sst>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sz val="11"/>
      <color indexed="14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FF"/>
      <name val="Arial CE"/>
      <family val="0"/>
    </font>
    <font>
      <sz val="11"/>
      <color rgb="FFFF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49" fontId="10" fillId="0" borderId="20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164" fontId="6" fillId="0" borderId="33" xfId="0" applyNumberFormat="1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164" fontId="25" fillId="0" borderId="16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55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29" fillId="0" borderId="0" xfId="0" applyFont="1" applyAlignment="1">
      <alignment horizont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36" borderId="57" xfId="47" applyFont="1" applyFill="1" applyBorder="1" applyAlignment="1" quotePrefix="1">
      <alignment vertical="center"/>
      <protection/>
    </xf>
    <xf numFmtId="164" fontId="0" fillId="36" borderId="57" xfId="47" applyNumberFormat="1" applyFont="1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49" fontId="35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64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5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7" fillId="37" borderId="48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7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64" fontId="0" fillId="0" borderId="70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64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5" xfId="47" applyFont="1" applyBorder="1" applyAlignment="1">
      <alignment vertical="center"/>
      <protection/>
    </xf>
    <xf numFmtId="0" fontId="0" fillId="36" borderId="36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0" fillId="0" borderId="46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vertical="top"/>
    </xf>
    <xf numFmtId="0" fontId="2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0" fillId="0" borderId="7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 quotePrefix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164" fontId="11" fillId="0" borderId="17" xfId="0" applyNumberFormat="1" applyFont="1" applyBorder="1" applyAlignment="1" quotePrefix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" fillId="36" borderId="72" xfId="0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164" fontId="0" fillId="0" borderId="16" xfId="0" applyNumberFormat="1" applyFont="1" applyFill="1" applyBorder="1" applyAlignment="1">
      <alignment horizontal="center" vertical="center"/>
    </xf>
    <xf numFmtId="164" fontId="39" fillId="0" borderId="16" xfId="47" applyNumberFormat="1" applyFont="1" applyFill="1" applyBorder="1" applyAlignment="1">
      <alignment horizontal="center" vertical="center"/>
      <protection/>
    </xf>
    <xf numFmtId="1" fontId="38" fillId="0" borderId="14" xfId="47" applyNumberFormat="1" applyFont="1" applyFill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4" xfId="47" applyNumberFormat="1" applyFont="1" applyFill="1" applyBorder="1" applyAlignment="1">
      <alignment vertical="center"/>
      <protection/>
    </xf>
    <xf numFmtId="164" fontId="38" fillId="0" borderId="16" xfId="47" applyNumberFormat="1" applyFont="1" applyFill="1" applyBorder="1" applyAlignment="1">
      <alignment horizontal="center" vertical="center"/>
      <protection/>
    </xf>
    <xf numFmtId="0" fontId="15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73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37" fillId="0" borderId="49" xfId="47" applyNumberFormat="1" applyFont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36" borderId="74" xfId="0" applyFont="1" applyFill="1" applyBorder="1" applyAlignment="1">
      <alignment horizontal="center" vertical="center"/>
    </xf>
    <xf numFmtId="0" fontId="0" fillId="36" borderId="72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33" borderId="38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47" applyFont="1" applyBorder="1" applyAlignment="1">
      <alignment horizontal="center"/>
      <protection/>
    </xf>
    <xf numFmtId="0" fontId="0" fillId="0" borderId="0" xfId="0" applyFill="1" applyAlignment="1">
      <alignment horizontal="right"/>
    </xf>
    <xf numFmtId="0" fontId="26" fillId="0" borderId="20" xfId="0" applyNumberFormat="1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64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0" fillId="0" borderId="60" xfId="0" applyFill="1" applyBorder="1" applyAlignment="1">
      <alignment/>
    </xf>
    <xf numFmtId="0" fontId="43" fillId="0" borderId="15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>
      <alignment horizontal="center" vertical="center"/>
      <protection/>
    </xf>
    <xf numFmtId="0" fontId="36" fillId="37" borderId="67" xfId="47" applyFont="1" applyFill="1" applyBorder="1" applyAlignment="1" quotePrefix="1">
      <alignment horizontal="center" vertical="center"/>
      <protection/>
    </xf>
    <xf numFmtId="0" fontId="7" fillId="37" borderId="82" xfId="47" applyFont="1" applyFill="1" applyBorder="1" applyAlignment="1">
      <alignment horizontal="center" vertical="center"/>
      <protection/>
    </xf>
    <xf numFmtId="0" fontId="7" fillId="37" borderId="83" xfId="47" applyFont="1" applyFill="1" applyBorder="1" applyAlignment="1">
      <alignment horizontal="center" vertical="center"/>
      <protection/>
    </xf>
    <xf numFmtId="0" fontId="7" fillId="37" borderId="84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34" borderId="86" xfId="0" applyFont="1" applyFill="1" applyBorder="1" applyAlignment="1">
      <alignment horizontal="center" vertical="center"/>
    </xf>
    <xf numFmtId="0" fontId="0" fillId="34" borderId="78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87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86300" y="9525"/>
          <a:ext cx="59626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23</xdr:col>
      <xdr:colOff>266700</xdr:colOff>
      <xdr:row>21</xdr:row>
      <xdr:rowOff>152400</xdr:rowOff>
    </xdr:from>
    <xdr:to>
      <xdr:col>24</xdr:col>
      <xdr:colOff>495300</xdr:colOff>
      <xdr:row>22</xdr:row>
      <xdr:rowOff>0</xdr:rowOff>
    </xdr:to>
    <xdr:sp>
      <xdr:nvSpPr>
        <xdr:cNvPr id="3" name="Line 9"/>
        <xdr:cNvSpPr>
          <a:spLocks/>
        </xdr:cNvSpPr>
      </xdr:nvSpPr>
      <xdr:spPr>
        <a:xfrm flipH="1">
          <a:off x="171259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70</xdr:col>
      <xdr:colOff>476250</xdr:colOff>
      <xdr:row>27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68865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 pod Hostýnem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83679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1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25</xdr:col>
      <xdr:colOff>266700</xdr:colOff>
      <xdr:row>21</xdr:row>
      <xdr:rowOff>152400</xdr:rowOff>
    </xdr:to>
    <xdr:sp>
      <xdr:nvSpPr>
        <xdr:cNvPr id="15" name="Line 604"/>
        <xdr:cNvSpPr>
          <a:spLocks/>
        </xdr:cNvSpPr>
      </xdr:nvSpPr>
      <xdr:spPr>
        <a:xfrm flipH="1">
          <a:off x="17868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71</xdr:col>
      <xdr:colOff>247650</xdr:colOff>
      <xdr:row>27</xdr:row>
      <xdr:rowOff>152400</xdr:rowOff>
    </xdr:to>
    <xdr:sp>
      <xdr:nvSpPr>
        <xdr:cNvPr id="16" name="Line 610"/>
        <xdr:cNvSpPr>
          <a:spLocks/>
        </xdr:cNvSpPr>
      </xdr:nvSpPr>
      <xdr:spPr>
        <a:xfrm flipH="1" flipV="1">
          <a:off x="523303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7" name="Line 1074"/>
        <xdr:cNvSpPr>
          <a:spLocks/>
        </xdr:cNvSpPr>
      </xdr:nvSpPr>
      <xdr:spPr>
        <a:xfrm flipV="1">
          <a:off x="13411200" y="59721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8" name="Line 1195"/>
        <xdr:cNvSpPr>
          <a:spLocks/>
        </xdr:cNvSpPr>
      </xdr:nvSpPr>
      <xdr:spPr>
        <a:xfrm flipV="1">
          <a:off x="1118235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73</xdr:col>
      <xdr:colOff>247650</xdr:colOff>
      <xdr:row>33</xdr:row>
      <xdr:rowOff>114300</xdr:rowOff>
    </xdr:to>
    <xdr:sp>
      <xdr:nvSpPr>
        <xdr:cNvPr id="19" name="Line 1196"/>
        <xdr:cNvSpPr>
          <a:spLocks/>
        </xdr:cNvSpPr>
      </xdr:nvSpPr>
      <xdr:spPr>
        <a:xfrm flipV="1">
          <a:off x="33337500" y="82581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73</xdr:col>
      <xdr:colOff>247650</xdr:colOff>
      <xdr:row>33</xdr:row>
      <xdr:rowOff>76200</xdr:rowOff>
    </xdr:from>
    <xdr:to>
      <xdr:col>74</xdr:col>
      <xdr:colOff>476250</xdr:colOff>
      <xdr:row>33</xdr:row>
      <xdr:rowOff>114300</xdr:rowOff>
    </xdr:to>
    <xdr:sp>
      <xdr:nvSpPr>
        <xdr:cNvPr id="21" name="Line 1198"/>
        <xdr:cNvSpPr>
          <a:spLocks/>
        </xdr:cNvSpPr>
      </xdr:nvSpPr>
      <xdr:spPr>
        <a:xfrm flipH="1">
          <a:off x="545592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2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3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0</xdr:rowOff>
    </xdr:from>
    <xdr:to>
      <xdr:col>14</xdr:col>
      <xdr:colOff>495300</xdr:colOff>
      <xdr:row>33</xdr:row>
      <xdr:rowOff>76200</xdr:rowOff>
    </xdr:to>
    <xdr:sp>
      <xdr:nvSpPr>
        <xdr:cNvPr id="24" name="Line 1203"/>
        <xdr:cNvSpPr>
          <a:spLocks/>
        </xdr:cNvSpPr>
      </xdr:nvSpPr>
      <xdr:spPr>
        <a:xfrm flipH="1" flipV="1">
          <a:off x="9696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76200</xdr:rowOff>
    </xdr:from>
    <xdr:to>
      <xdr:col>15</xdr:col>
      <xdr:colOff>266700</xdr:colOff>
      <xdr:row>33</xdr:row>
      <xdr:rowOff>114300</xdr:rowOff>
    </xdr:to>
    <xdr:sp>
      <xdr:nvSpPr>
        <xdr:cNvPr id="25" name="Line 1204"/>
        <xdr:cNvSpPr>
          <a:spLocks/>
        </xdr:cNvSpPr>
      </xdr:nvSpPr>
      <xdr:spPr>
        <a:xfrm flipH="1" flipV="1">
          <a:off x="10439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504825</xdr:colOff>
      <xdr:row>30</xdr:row>
      <xdr:rowOff>114300</xdr:rowOff>
    </xdr:to>
    <xdr:sp>
      <xdr:nvSpPr>
        <xdr:cNvPr id="26" name="Line 1205"/>
        <xdr:cNvSpPr>
          <a:spLocks/>
        </xdr:cNvSpPr>
      </xdr:nvSpPr>
      <xdr:spPr>
        <a:xfrm flipH="1" flipV="1">
          <a:off x="54559200" y="71151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30</xdr:row>
      <xdr:rowOff>114300</xdr:rowOff>
    </xdr:from>
    <xdr:to>
      <xdr:col>79</xdr:col>
      <xdr:colOff>276225</xdr:colOff>
      <xdr:row>32</xdr:row>
      <xdr:rowOff>114300</xdr:rowOff>
    </xdr:to>
    <xdr:sp>
      <xdr:nvSpPr>
        <xdr:cNvPr id="27" name="Line 1207"/>
        <xdr:cNvSpPr>
          <a:spLocks/>
        </xdr:cNvSpPr>
      </xdr:nvSpPr>
      <xdr:spPr>
        <a:xfrm flipH="1">
          <a:off x="56816625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8" name="Line 1274"/>
        <xdr:cNvSpPr>
          <a:spLocks/>
        </xdr:cNvSpPr>
      </xdr:nvSpPr>
      <xdr:spPr>
        <a:xfrm flipV="1">
          <a:off x="17868900" y="68865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29" name="Line 1363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0" name="Line 1364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1365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1366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3" name="Line 1368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4" name="Line 1369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1370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1371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7" name="Line 1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38" name="Line 1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39" name="Line 1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40" name="Line 1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41" name="Line 1478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42" name="Line 1479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5</xdr:col>
      <xdr:colOff>504825</xdr:colOff>
      <xdr:row>22</xdr:row>
      <xdr:rowOff>0</xdr:rowOff>
    </xdr:to>
    <xdr:sp>
      <xdr:nvSpPr>
        <xdr:cNvPr id="43" name="Line 1480"/>
        <xdr:cNvSpPr>
          <a:spLocks/>
        </xdr:cNvSpPr>
      </xdr:nvSpPr>
      <xdr:spPr>
        <a:xfrm flipH="1">
          <a:off x="34766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44" name="Line 1481"/>
        <xdr:cNvSpPr>
          <a:spLocks/>
        </xdr:cNvSpPr>
      </xdr:nvSpPr>
      <xdr:spPr>
        <a:xfrm flipH="1">
          <a:off x="34766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5" name="Line 148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6" name="Line 1483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47" name="Line 148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48" name="Line 1485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49" name="Line 1486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0" name="Line 1487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51" name="Line 148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52" name="Line 148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3" name="Line 1490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4" name="Line 1491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55" name="Line 149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56" name="Line 149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57" name="Line 1494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58" name="Line 1495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59" name="Line 1496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0" name="Line 1497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1" name="Line 1498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2" name="Line 1499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63" name="Line 1500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64" name="Line 1501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5" name="Line 1502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6" name="Line 1503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7" name="Line 1504"/>
        <xdr:cNvSpPr>
          <a:spLocks/>
        </xdr:cNvSpPr>
      </xdr:nvSpPr>
      <xdr:spPr>
        <a:xfrm flipH="1">
          <a:off x="34766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9525</xdr:rowOff>
    </xdr:from>
    <xdr:to>
      <xdr:col>6</xdr:col>
      <xdr:colOff>9525</xdr:colOff>
      <xdr:row>25</xdr:row>
      <xdr:rowOff>9525</xdr:rowOff>
    </xdr:to>
    <xdr:sp>
      <xdr:nvSpPr>
        <xdr:cNvPr id="68" name="Line 1505"/>
        <xdr:cNvSpPr>
          <a:spLocks/>
        </xdr:cNvSpPr>
      </xdr:nvSpPr>
      <xdr:spPr>
        <a:xfrm flipH="1">
          <a:off x="3476625" y="6324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69" name="Line 1506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0" name="Line 1507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19050</xdr:rowOff>
    </xdr:from>
    <xdr:to>
      <xdr:col>5</xdr:col>
      <xdr:colOff>504825</xdr:colOff>
      <xdr:row>26</xdr:row>
      <xdr:rowOff>19050</xdr:rowOff>
    </xdr:to>
    <xdr:sp>
      <xdr:nvSpPr>
        <xdr:cNvPr id="71" name="Line 1508"/>
        <xdr:cNvSpPr>
          <a:spLocks/>
        </xdr:cNvSpPr>
      </xdr:nvSpPr>
      <xdr:spPr>
        <a:xfrm flipH="1">
          <a:off x="34766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26</xdr:row>
      <xdr:rowOff>9525</xdr:rowOff>
    </xdr:from>
    <xdr:to>
      <xdr:col>6</xdr:col>
      <xdr:colOff>9525</xdr:colOff>
      <xdr:row>26</xdr:row>
      <xdr:rowOff>9525</xdr:rowOff>
    </xdr:to>
    <xdr:sp>
      <xdr:nvSpPr>
        <xdr:cNvPr id="72" name="Line 1509"/>
        <xdr:cNvSpPr>
          <a:spLocks/>
        </xdr:cNvSpPr>
      </xdr:nvSpPr>
      <xdr:spPr>
        <a:xfrm flipH="1">
          <a:off x="3476625" y="6553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73" name="Line 1511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4" name="Line 1512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5</xdr:col>
      <xdr:colOff>504825</xdr:colOff>
      <xdr:row>25</xdr:row>
      <xdr:rowOff>0</xdr:rowOff>
    </xdr:to>
    <xdr:sp>
      <xdr:nvSpPr>
        <xdr:cNvPr id="75" name="Line 1513"/>
        <xdr:cNvSpPr>
          <a:spLocks/>
        </xdr:cNvSpPr>
      </xdr:nvSpPr>
      <xdr:spPr>
        <a:xfrm flipH="1">
          <a:off x="34766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0</xdr:rowOff>
    </xdr:from>
    <xdr:to>
      <xdr:col>6</xdr:col>
      <xdr:colOff>9525</xdr:colOff>
      <xdr:row>25</xdr:row>
      <xdr:rowOff>0</xdr:rowOff>
    </xdr:to>
    <xdr:sp>
      <xdr:nvSpPr>
        <xdr:cNvPr id="76" name="Line 1514"/>
        <xdr:cNvSpPr>
          <a:spLocks/>
        </xdr:cNvSpPr>
      </xdr:nvSpPr>
      <xdr:spPr>
        <a:xfrm flipH="1">
          <a:off x="3476625" y="6315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771525</xdr:colOff>
      <xdr:row>18</xdr:row>
      <xdr:rowOff>114300</xdr:rowOff>
    </xdr:from>
    <xdr:to>
      <xdr:col>45</xdr:col>
      <xdr:colOff>400050</xdr:colOff>
      <xdr:row>18</xdr:row>
      <xdr:rowOff>114300</xdr:rowOff>
    </xdr:to>
    <xdr:sp>
      <xdr:nvSpPr>
        <xdr:cNvPr id="77" name="Line 1810"/>
        <xdr:cNvSpPr>
          <a:spLocks/>
        </xdr:cNvSpPr>
      </xdr:nvSpPr>
      <xdr:spPr>
        <a:xfrm flipV="1">
          <a:off x="18145125" y="4829175"/>
          <a:ext cx="1561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78" name="Line 1811"/>
        <xdr:cNvSpPr>
          <a:spLocks/>
        </xdr:cNvSpPr>
      </xdr:nvSpPr>
      <xdr:spPr>
        <a:xfrm flipV="1">
          <a:off x="17125950" y="62007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18</xdr:col>
      <xdr:colOff>495300</xdr:colOff>
      <xdr:row>30</xdr:row>
      <xdr:rowOff>114300</xdr:rowOff>
    </xdr:to>
    <xdr:sp>
      <xdr:nvSpPr>
        <xdr:cNvPr id="79" name="Line 1814"/>
        <xdr:cNvSpPr>
          <a:spLocks/>
        </xdr:cNvSpPr>
      </xdr:nvSpPr>
      <xdr:spPr>
        <a:xfrm flipH="1">
          <a:off x="8953500" y="66579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495300</xdr:colOff>
      <xdr:row>32</xdr:row>
      <xdr:rowOff>114300</xdr:rowOff>
    </xdr:to>
    <xdr:sp>
      <xdr:nvSpPr>
        <xdr:cNvPr id="80" name="Line 1818"/>
        <xdr:cNvSpPr>
          <a:spLocks/>
        </xdr:cNvSpPr>
      </xdr:nvSpPr>
      <xdr:spPr>
        <a:xfrm>
          <a:off x="672465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114300</xdr:rowOff>
    </xdr:from>
    <xdr:to>
      <xdr:col>58</xdr:col>
      <xdr:colOff>495300</xdr:colOff>
      <xdr:row>22</xdr:row>
      <xdr:rowOff>114300</xdr:rowOff>
    </xdr:to>
    <xdr:sp>
      <xdr:nvSpPr>
        <xdr:cNvPr id="81" name="Line 1820"/>
        <xdr:cNvSpPr>
          <a:spLocks/>
        </xdr:cNvSpPr>
      </xdr:nvSpPr>
      <xdr:spPr>
        <a:xfrm>
          <a:off x="38957250" y="4371975"/>
          <a:ext cx="44767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54</xdr:col>
      <xdr:colOff>847725</xdr:colOff>
      <xdr:row>36</xdr:row>
      <xdr:rowOff>114300</xdr:rowOff>
    </xdr:to>
    <xdr:sp>
      <xdr:nvSpPr>
        <xdr:cNvPr id="82" name="Line 1823"/>
        <xdr:cNvSpPr>
          <a:spLocks/>
        </xdr:cNvSpPr>
      </xdr:nvSpPr>
      <xdr:spPr>
        <a:xfrm flipV="1">
          <a:off x="38214300" y="8943975"/>
          <a:ext cx="26003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58</xdr:col>
      <xdr:colOff>476250</xdr:colOff>
      <xdr:row>24</xdr:row>
      <xdr:rowOff>114300</xdr:rowOff>
    </xdr:to>
    <xdr:sp>
      <xdr:nvSpPr>
        <xdr:cNvPr id="83" name="Line 1825"/>
        <xdr:cNvSpPr>
          <a:spLocks/>
        </xdr:cNvSpPr>
      </xdr:nvSpPr>
      <xdr:spPr>
        <a:xfrm flipV="1">
          <a:off x="33337500" y="6200775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84" name="Line 1828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85" name="Line 1829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54</xdr:col>
      <xdr:colOff>504825</xdr:colOff>
      <xdr:row>45</xdr:row>
      <xdr:rowOff>0</xdr:rowOff>
    </xdr:to>
    <xdr:sp>
      <xdr:nvSpPr>
        <xdr:cNvPr id="86" name="Line 1830"/>
        <xdr:cNvSpPr>
          <a:spLocks/>
        </xdr:cNvSpPr>
      </xdr:nvSpPr>
      <xdr:spPr>
        <a:xfrm flipH="1">
          <a:off x="39966900" y="10887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0</xdr:rowOff>
    </xdr:from>
    <xdr:to>
      <xdr:col>55</xdr:col>
      <xdr:colOff>9525</xdr:colOff>
      <xdr:row>45</xdr:row>
      <xdr:rowOff>0</xdr:rowOff>
    </xdr:to>
    <xdr:sp>
      <xdr:nvSpPr>
        <xdr:cNvPr id="87" name="Line 1831"/>
        <xdr:cNvSpPr>
          <a:spLocks/>
        </xdr:cNvSpPr>
      </xdr:nvSpPr>
      <xdr:spPr>
        <a:xfrm flipH="1">
          <a:off x="39966900" y="10887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88" name="Line 1833"/>
        <xdr:cNvSpPr>
          <a:spLocks/>
        </xdr:cNvSpPr>
      </xdr:nvSpPr>
      <xdr:spPr>
        <a:xfrm flipV="1">
          <a:off x="13687425" y="8943975"/>
          <a:ext cx="18973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27</xdr:row>
      <xdr:rowOff>114300</xdr:rowOff>
    </xdr:from>
    <xdr:to>
      <xdr:col>24</xdr:col>
      <xdr:colOff>495300</xdr:colOff>
      <xdr:row>27</xdr:row>
      <xdr:rowOff>152400</xdr:rowOff>
    </xdr:to>
    <xdr:sp>
      <xdr:nvSpPr>
        <xdr:cNvPr id="89" name="Line 1839"/>
        <xdr:cNvSpPr>
          <a:spLocks/>
        </xdr:cNvSpPr>
      </xdr:nvSpPr>
      <xdr:spPr>
        <a:xfrm flipH="1">
          <a:off x="171259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33</xdr:row>
      <xdr:rowOff>0</xdr:rowOff>
    </xdr:from>
    <xdr:to>
      <xdr:col>75</xdr:col>
      <xdr:colOff>247650</xdr:colOff>
      <xdr:row>33</xdr:row>
      <xdr:rowOff>76200</xdr:rowOff>
    </xdr:to>
    <xdr:sp>
      <xdr:nvSpPr>
        <xdr:cNvPr id="90" name="Line 1841"/>
        <xdr:cNvSpPr>
          <a:spLocks/>
        </xdr:cNvSpPr>
      </xdr:nvSpPr>
      <xdr:spPr>
        <a:xfrm flipH="1">
          <a:off x="553021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114300</xdr:rowOff>
    </xdr:from>
    <xdr:to>
      <xdr:col>61</xdr:col>
      <xdr:colOff>266700</xdr:colOff>
      <xdr:row>25</xdr:row>
      <xdr:rowOff>114300</xdr:rowOff>
    </xdr:to>
    <xdr:sp>
      <xdr:nvSpPr>
        <xdr:cNvPr id="91" name="Line 1842"/>
        <xdr:cNvSpPr>
          <a:spLocks/>
        </xdr:cNvSpPr>
      </xdr:nvSpPr>
      <xdr:spPr>
        <a:xfrm>
          <a:off x="43434000" y="57435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0</xdr:rowOff>
    </xdr:from>
    <xdr:to>
      <xdr:col>58</xdr:col>
      <xdr:colOff>495300</xdr:colOff>
      <xdr:row>22</xdr:row>
      <xdr:rowOff>114300</xdr:rowOff>
    </xdr:to>
    <xdr:sp>
      <xdr:nvSpPr>
        <xdr:cNvPr id="92" name="Line 1844"/>
        <xdr:cNvSpPr>
          <a:spLocks/>
        </xdr:cNvSpPr>
      </xdr:nvSpPr>
      <xdr:spPr>
        <a:xfrm>
          <a:off x="42672000" y="56292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3" name="Oval 18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4" name="Line 1847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5" name="Line 1848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96" name="Line 1849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97" name="Line 1850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98" name="Line 1851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99" name="Line 1852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100" name="Line 1853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101" name="Line 1854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2" name="Line 1855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3" name="Line 1856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104" name="Line 185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105" name="Line 185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6" name="Line 1859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7" name="Line 1860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8" name="Line 1861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9" name="Line 1862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36</xdr:row>
      <xdr:rowOff>114300</xdr:rowOff>
    </xdr:from>
    <xdr:to>
      <xdr:col>51</xdr:col>
      <xdr:colOff>247650</xdr:colOff>
      <xdr:row>36</xdr:row>
      <xdr:rowOff>114300</xdr:rowOff>
    </xdr:to>
    <xdr:sp>
      <xdr:nvSpPr>
        <xdr:cNvPr id="110" name="Line 1864"/>
        <xdr:cNvSpPr>
          <a:spLocks/>
        </xdr:cNvSpPr>
      </xdr:nvSpPr>
      <xdr:spPr>
        <a:xfrm flipV="1">
          <a:off x="33099375" y="89439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21</xdr:row>
      <xdr:rowOff>114300</xdr:rowOff>
    </xdr:from>
    <xdr:to>
      <xdr:col>55</xdr:col>
      <xdr:colOff>247650</xdr:colOff>
      <xdr:row>21</xdr:row>
      <xdr:rowOff>114300</xdr:rowOff>
    </xdr:to>
    <xdr:sp>
      <xdr:nvSpPr>
        <xdr:cNvPr id="111" name="Line 1865"/>
        <xdr:cNvSpPr>
          <a:spLocks/>
        </xdr:cNvSpPr>
      </xdr:nvSpPr>
      <xdr:spPr>
        <a:xfrm flipV="1">
          <a:off x="33099375" y="5514975"/>
          <a:ext cx="808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0</xdr:rowOff>
    </xdr:from>
    <xdr:to>
      <xdr:col>22</xdr:col>
      <xdr:colOff>495300</xdr:colOff>
      <xdr:row>28</xdr:row>
      <xdr:rowOff>114300</xdr:rowOff>
    </xdr:to>
    <xdr:sp>
      <xdr:nvSpPr>
        <xdr:cNvPr id="112" name="Line 1866"/>
        <xdr:cNvSpPr>
          <a:spLocks/>
        </xdr:cNvSpPr>
      </xdr:nvSpPr>
      <xdr:spPr>
        <a:xfrm flipH="1">
          <a:off x="156400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3" name="Line 18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4" name="Line 18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5" name="Line 18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6" name="Line 18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114300</xdr:rowOff>
    </xdr:to>
    <xdr:sp>
      <xdr:nvSpPr>
        <xdr:cNvPr id="117" name="Line 1881"/>
        <xdr:cNvSpPr>
          <a:spLocks/>
        </xdr:cNvSpPr>
      </xdr:nvSpPr>
      <xdr:spPr>
        <a:xfrm flipH="1" flipV="1">
          <a:off x="538162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114300</xdr:rowOff>
    </xdr:from>
    <xdr:to>
      <xdr:col>56</xdr:col>
      <xdr:colOff>476250</xdr:colOff>
      <xdr:row>21</xdr:row>
      <xdr:rowOff>152400</xdr:rowOff>
    </xdr:to>
    <xdr:sp>
      <xdr:nvSpPr>
        <xdr:cNvPr id="118" name="Line 1882"/>
        <xdr:cNvSpPr>
          <a:spLocks/>
        </xdr:cNvSpPr>
      </xdr:nvSpPr>
      <xdr:spPr>
        <a:xfrm>
          <a:off x="411861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21</xdr:row>
      <xdr:rowOff>152400</xdr:rowOff>
    </xdr:from>
    <xdr:to>
      <xdr:col>57</xdr:col>
      <xdr:colOff>247650</xdr:colOff>
      <xdr:row>22</xdr:row>
      <xdr:rowOff>0</xdr:rowOff>
    </xdr:to>
    <xdr:sp>
      <xdr:nvSpPr>
        <xdr:cNvPr id="119" name="Line 1883"/>
        <xdr:cNvSpPr>
          <a:spLocks/>
        </xdr:cNvSpPr>
      </xdr:nvSpPr>
      <xdr:spPr>
        <a:xfrm>
          <a:off x="419290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33</xdr:row>
      <xdr:rowOff>0</xdr:rowOff>
    </xdr:to>
    <xdr:sp>
      <xdr:nvSpPr>
        <xdr:cNvPr id="120" name="Line 1884"/>
        <xdr:cNvSpPr>
          <a:spLocks/>
        </xdr:cNvSpPr>
      </xdr:nvSpPr>
      <xdr:spPr>
        <a:xfrm flipH="1" flipV="1">
          <a:off x="895350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27</xdr:row>
      <xdr:rowOff>152400</xdr:rowOff>
    </xdr:from>
    <xdr:to>
      <xdr:col>23</xdr:col>
      <xdr:colOff>266700</xdr:colOff>
      <xdr:row>28</xdr:row>
      <xdr:rowOff>0</xdr:rowOff>
    </xdr:to>
    <xdr:sp>
      <xdr:nvSpPr>
        <xdr:cNvPr id="121" name="Line 1885"/>
        <xdr:cNvSpPr>
          <a:spLocks/>
        </xdr:cNvSpPr>
      </xdr:nvSpPr>
      <xdr:spPr>
        <a:xfrm flipH="1">
          <a:off x="163830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122" name="Line 1890"/>
        <xdr:cNvSpPr>
          <a:spLocks/>
        </xdr:cNvSpPr>
      </xdr:nvSpPr>
      <xdr:spPr>
        <a:xfrm flipV="1">
          <a:off x="18611850" y="5514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0</xdr:rowOff>
    </xdr:from>
    <xdr:to>
      <xdr:col>23</xdr:col>
      <xdr:colOff>266700</xdr:colOff>
      <xdr:row>22</xdr:row>
      <xdr:rowOff>142875</xdr:rowOff>
    </xdr:to>
    <xdr:sp>
      <xdr:nvSpPr>
        <xdr:cNvPr id="123" name="Line 1891"/>
        <xdr:cNvSpPr>
          <a:spLocks/>
        </xdr:cNvSpPr>
      </xdr:nvSpPr>
      <xdr:spPr>
        <a:xfrm flipH="1">
          <a:off x="16383000" y="5629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19</xdr:row>
      <xdr:rowOff>114300</xdr:rowOff>
    </xdr:from>
    <xdr:to>
      <xdr:col>51</xdr:col>
      <xdr:colOff>247650</xdr:colOff>
      <xdr:row>21</xdr:row>
      <xdr:rowOff>114300</xdr:rowOff>
    </xdr:to>
    <xdr:sp>
      <xdr:nvSpPr>
        <xdr:cNvPr id="124" name="Line 1892"/>
        <xdr:cNvSpPr>
          <a:spLocks/>
        </xdr:cNvSpPr>
      </xdr:nvSpPr>
      <xdr:spPr>
        <a:xfrm>
          <a:off x="35985450" y="5057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34</xdr:row>
      <xdr:rowOff>114300</xdr:rowOff>
    </xdr:from>
    <xdr:to>
      <xdr:col>54</xdr:col>
      <xdr:colOff>476250</xdr:colOff>
      <xdr:row>36</xdr:row>
      <xdr:rowOff>114300</xdr:rowOff>
    </xdr:to>
    <xdr:sp>
      <xdr:nvSpPr>
        <xdr:cNvPr id="125" name="Line 1893"/>
        <xdr:cNvSpPr>
          <a:spLocks/>
        </xdr:cNvSpPr>
      </xdr:nvSpPr>
      <xdr:spPr>
        <a:xfrm flipV="1">
          <a:off x="38214300" y="84867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76</xdr:col>
      <xdr:colOff>504825</xdr:colOff>
      <xdr:row>33</xdr:row>
      <xdr:rowOff>0</xdr:rowOff>
    </xdr:to>
    <xdr:sp>
      <xdr:nvSpPr>
        <xdr:cNvPr id="126" name="Line 1894"/>
        <xdr:cNvSpPr>
          <a:spLocks/>
        </xdr:cNvSpPr>
      </xdr:nvSpPr>
      <xdr:spPr>
        <a:xfrm flipH="1">
          <a:off x="56045100" y="80295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152400</xdr:rowOff>
    </xdr:from>
    <xdr:to>
      <xdr:col>72</xdr:col>
      <xdr:colOff>476250</xdr:colOff>
      <xdr:row>28</xdr:row>
      <xdr:rowOff>0</xdr:rowOff>
    </xdr:to>
    <xdr:sp>
      <xdr:nvSpPr>
        <xdr:cNvPr id="127" name="Line 1896"/>
        <xdr:cNvSpPr>
          <a:spLocks/>
        </xdr:cNvSpPr>
      </xdr:nvSpPr>
      <xdr:spPr>
        <a:xfrm flipH="1" flipV="1">
          <a:off x="530733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64</xdr:col>
      <xdr:colOff>504825</xdr:colOff>
      <xdr:row>27</xdr:row>
      <xdr:rowOff>114300</xdr:rowOff>
    </xdr:to>
    <xdr:sp>
      <xdr:nvSpPr>
        <xdr:cNvPr id="128" name="Line 1897"/>
        <xdr:cNvSpPr>
          <a:spLocks/>
        </xdr:cNvSpPr>
      </xdr:nvSpPr>
      <xdr:spPr>
        <a:xfrm flipH="1" flipV="1">
          <a:off x="45662850" y="64293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28</xdr:row>
      <xdr:rowOff>219075</xdr:rowOff>
    </xdr:from>
    <xdr:to>
      <xdr:col>79</xdr:col>
      <xdr:colOff>428625</xdr:colOff>
      <xdr:row>30</xdr:row>
      <xdr:rowOff>114300</xdr:rowOff>
    </xdr:to>
    <xdr:grpSp>
      <xdr:nvGrpSpPr>
        <xdr:cNvPr id="129" name="Group 1904"/>
        <xdr:cNvGrpSpPr>
          <a:grpSpLocks noChangeAspect="1"/>
        </xdr:cNvGrpSpPr>
      </xdr:nvGrpSpPr>
      <xdr:grpSpPr>
        <a:xfrm>
          <a:off x="5889307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1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32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3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20</xdr:col>
      <xdr:colOff>495300</xdr:colOff>
      <xdr:row>24</xdr:row>
      <xdr:rowOff>209550</xdr:rowOff>
    </xdr:from>
    <xdr:to>
      <xdr:col>21</xdr:col>
      <xdr:colOff>266700</xdr:colOff>
      <xdr:row>25</xdr:row>
      <xdr:rowOff>76200</xdr:rowOff>
    </xdr:to>
    <xdr:sp>
      <xdr:nvSpPr>
        <xdr:cNvPr id="135" name="Line 1931"/>
        <xdr:cNvSpPr>
          <a:spLocks/>
        </xdr:cNvSpPr>
      </xdr:nvSpPr>
      <xdr:spPr>
        <a:xfrm flipH="1">
          <a:off x="14897100" y="629602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142875</xdr:rowOff>
    </xdr:from>
    <xdr:to>
      <xdr:col>22</xdr:col>
      <xdr:colOff>495300</xdr:colOff>
      <xdr:row>24</xdr:row>
      <xdr:rowOff>209550</xdr:rowOff>
    </xdr:to>
    <xdr:sp>
      <xdr:nvSpPr>
        <xdr:cNvPr id="136" name="Line 1932"/>
        <xdr:cNvSpPr>
          <a:spLocks/>
        </xdr:cNvSpPr>
      </xdr:nvSpPr>
      <xdr:spPr>
        <a:xfrm flipH="1">
          <a:off x="15640050" y="6229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266700</xdr:colOff>
      <xdr:row>24</xdr:row>
      <xdr:rowOff>142875</xdr:rowOff>
    </xdr:to>
    <xdr:sp>
      <xdr:nvSpPr>
        <xdr:cNvPr id="137" name="Line 1933"/>
        <xdr:cNvSpPr>
          <a:spLocks/>
        </xdr:cNvSpPr>
      </xdr:nvSpPr>
      <xdr:spPr>
        <a:xfrm flipH="1">
          <a:off x="16383000" y="6200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22</xdr:row>
      <xdr:rowOff>142875</xdr:rowOff>
    </xdr:from>
    <xdr:to>
      <xdr:col>22</xdr:col>
      <xdr:colOff>495300</xdr:colOff>
      <xdr:row>23</xdr:row>
      <xdr:rowOff>114300</xdr:rowOff>
    </xdr:to>
    <xdr:sp>
      <xdr:nvSpPr>
        <xdr:cNvPr id="138" name="Line 1934"/>
        <xdr:cNvSpPr>
          <a:spLocks/>
        </xdr:cNvSpPr>
      </xdr:nvSpPr>
      <xdr:spPr>
        <a:xfrm flipH="1">
          <a:off x="15640050" y="5772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326136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</xdr:col>
      <xdr:colOff>495300</xdr:colOff>
      <xdr:row>28</xdr:row>
      <xdr:rowOff>0</xdr:rowOff>
    </xdr:from>
    <xdr:to>
      <xdr:col>8</xdr:col>
      <xdr:colOff>495300</xdr:colOff>
      <xdr:row>33</xdr:row>
      <xdr:rowOff>0</xdr:rowOff>
    </xdr:to>
    <xdr:sp>
      <xdr:nvSpPr>
        <xdr:cNvPr id="141" name="Line 1951"/>
        <xdr:cNvSpPr>
          <a:spLocks/>
        </xdr:cNvSpPr>
      </xdr:nvSpPr>
      <xdr:spPr>
        <a:xfrm>
          <a:off x="598170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26</xdr:row>
      <xdr:rowOff>0</xdr:rowOff>
    </xdr:from>
    <xdr:ext cx="971550" cy="457200"/>
    <xdr:sp>
      <xdr:nvSpPr>
        <xdr:cNvPr id="142" name="text 774"/>
        <xdr:cNvSpPr txBox="1">
          <a:spLocks noChangeArrowheads="1"/>
        </xdr:cNvSpPr>
      </xdr:nvSpPr>
      <xdr:spPr>
        <a:xfrm>
          <a:off x="5486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7272 - 3SNI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35,293</a:t>
          </a:r>
        </a:p>
      </xdr:txBody>
    </xdr:sp>
    <xdr:clientData/>
  </xdr:oneCellAnchor>
  <xdr:twoCellAnchor editAs="oneCell">
    <xdr:from>
      <xdr:col>31</xdr:col>
      <xdr:colOff>9525</xdr:colOff>
      <xdr:row>38</xdr:row>
      <xdr:rowOff>9525</xdr:rowOff>
    </xdr:from>
    <xdr:to>
      <xdr:col>32</xdr:col>
      <xdr:colOff>742950</xdr:colOff>
      <xdr:row>40</xdr:row>
      <xdr:rowOff>9525</xdr:rowOff>
    </xdr:to>
    <xdr:pic>
      <xdr:nvPicPr>
        <xdr:cNvPr id="143" name="Picture 195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12375" y="9296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228600</xdr:colOff>
      <xdr:row>38</xdr:row>
      <xdr:rowOff>0</xdr:rowOff>
    </xdr:from>
    <xdr:to>
      <xdr:col>28</xdr:col>
      <xdr:colOff>742950</xdr:colOff>
      <xdr:row>39</xdr:row>
      <xdr:rowOff>0</xdr:rowOff>
    </xdr:to>
    <xdr:grpSp>
      <xdr:nvGrpSpPr>
        <xdr:cNvPr id="144" name="Group 1954"/>
        <xdr:cNvGrpSpPr>
          <a:grpSpLocks/>
        </xdr:cNvGrpSpPr>
      </xdr:nvGrpSpPr>
      <xdr:grpSpPr>
        <a:xfrm>
          <a:off x="2057400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45" name="Freeform 195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195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5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48" name="text 6"/>
        <xdr:cNvSpPr txBox="1">
          <a:spLocks noChangeArrowheads="1"/>
        </xdr:cNvSpPr>
      </xdr:nvSpPr>
      <xdr:spPr>
        <a:xfrm>
          <a:off x="24288750" y="10887075"/>
          <a:ext cx="17164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352425</xdr:colOff>
      <xdr:row>36</xdr:row>
      <xdr:rowOff>114300</xdr:rowOff>
    </xdr:from>
    <xdr:to>
      <xdr:col>51</xdr:col>
      <xdr:colOff>247650</xdr:colOff>
      <xdr:row>40</xdr:row>
      <xdr:rowOff>114300</xdr:rowOff>
    </xdr:to>
    <xdr:sp>
      <xdr:nvSpPr>
        <xdr:cNvPr id="149" name="Line 1959"/>
        <xdr:cNvSpPr>
          <a:spLocks/>
        </xdr:cNvSpPr>
      </xdr:nvSpPr>
      <xdr:spPr>
        <a:xfrm flipV="1">
          <a:off x="33708975" y="8943975"/>
          <a:ext cx="450532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33</xdr:row>
      <xdr:rowOff>152400</xdr:rowOff>
    </xdr:from>
    <xdr:to>
      <xdr:col>56</xdr:col>
      <xdr:colOff>476250</xdr:colOff>
      <xdr:row>34</xdr:row>
      <xdr:rowOff>0</xdr:rowOff>
    </xdr:to>
    <xdr:sp>
      <xdr:nvSpPr>
        <xdr:cNvPr id="150" name="Line 1960"/>
        <xdr:cNvSpPr>
          <a:spLocks/>
        </xdr:cNvSpPr>
      </xdr:nvSpPr>
      <xdr:spPr>
        <a:xfrm flipH="1">
          <a:off x="411861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151" name="Line 1961"/>
        <xdr:cNvSpPr>
          <a:spLocks/>
        </xdr:cNvSpPr>
      </xdr:nvSpPr>
      <xdr:spPr>
        <a:xfrm flipH="1">
          <a:off x="41929050" y="8258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0</xdr:rowOff>
    </xdr:from>
    <xdr:to>
      <xdr:col>55</xdr:col>
      <xdr:colOff>247650</xdr:colOff>
      <xdr:row>34</xdr:row>
      <xdr:rowOff>114300</xdr:rowOff>
    </xdr:to>
    <xdr:sp>
      <xdr:nvSpPr>
        <xdr:cNvPr id="152" name="Line 1962"/>
        <xdr:cNvSpPr>
          <a:spLocks/>
        </xdr:cNvSpPr>
      </xdr:nvSpPr>
      <xdr:spPr>
        <a:xfrm flipH="1">
          <a:off x="40443150" y="8372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33</xdr:row>
      <xdr:rowOff>114300</xdr:rowOff>
    </xdr:from>
    <xdr:to>
      <xdr:col>57</xdr:col>
      <xdr:colOff>419100</xdr:colOff>
      <xdr:row>35</xdr:row>
      <xdr:rowOff>28575</xdr:rowOff>
    </xdr:to>
    <xdr:grpSp>
      <xdr:nvGrpSpPr>
        <xdr:cNvPr id="153" name="Group 1971"/>
        <xdr:cNvGrpSpPr>
          <a:grpSpLocks noChangeAspect="1"/>
        </xdr:cNvGrpSpPr>
      </xdr:nvGrpSpPr>
      <xdr:grpSpPr>
        <a:xfrm>
          <a:off x="425291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19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9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36</xdr:row>
      <xdr:rowOff>114300</xdr:rowOff>
    </xdr:from>
    <xdr:to>
      <xdr:col>51</xdr:col>
      <xdr:colOff>428625</xdr:colOff>
      <xdr:row>38</xdr:row>
      <xdr:rowOff>0</xdr:rowOff>
    </xdr:to>
    <xdr:grpSp>
      <xdr:nvGrpSpPr>
        <xdr:cNvPr id="156" name="Group 1974"/>
        <xdr:cNvGrpSpPr>
          <a:grpSpLocks/>
        </xdr:cNvGrpSpPr>
      </xdr:nvGrpSpPr>
      <xdr:grpSpPr>
        <a:xfrm>
          <a:off x="38042850" y="89439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7" name="Line 19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28</xdr:row>
      <xdr:rowOff>219075</xdr:rowOff>
    </xdr:from>
    <xdr:to>
      <xdr:col>76</xdr:col>
      <xdr:colOff>657225</xdr:colOff>
      <xdr:row>30</xdr:row>
      <xdr:rowOff>114300</xdr:rowOff>
    </xdr:to>
    <xdr:grpSp>
      <xdr:nvGrpSpPr>
        <xdr:cNvPr id="159" name="Group 1984"/>
        <xdr:cNvGrpSpPr>
          <a:grpSpLocks noChangeAspect="1"/>
        </xdr:cNvGrpSpPr>
      </xdr:nvGrpSpPr>
      <xdr:grpSpPr>
        <a:xfrm>
          <a:off x="566642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0" name="Line 19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9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114300</xdr:rowOff>
    </xdr:from>
    <xdr:to>
      <xdr:col>59</xdr:col>
      <xdr:colOff>247650</xdr:colOff>
      <xdr:row>24</xdr:row>
      <xdr:rowOff>152400</xdr:rowOff>
    </xdr:to>
    <xdr:sp>
      <xdr:nvSpPr>
        <xdr:cNvPr id="162" name="Line 1987"/>
        <xdr:cNvSpPr>
          <a:spLocks/>
        </xdr:cNvSpPr>
      </xdr:nvSpPr>
      <xdr:spPr>
        <a:xfrm flipH="1" flipV="1">
          <a:off x="434149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152400</xdr:rowOff>
    </xdr:from>
    <xdr:to>
      <xdr:col>60</xdr:col>
      <xdr:colOff>476250</xdr:colOff>
      <xdr:row>25</xdr:row>
      <xdr:rowOff>0</xdr:rowOff>
    </xdr:to>
    <xdr:sp>
      <xdr:nvSpPr>
        <xdr:cNvPr id="163" name="Line 1988"/>
        <xdr:cNvSpPr>
          <a:spLocks/>
        </xdr:cNvSpPr>
      </xdr:nvSpPr>
      <xdr:spPr>
        <a:xfrm flipH="1" flipV="1">
          <a:off x="441579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0</xdr:rowOff>
    </xdr:from>
    <xdr:to>
      <xdr:col>61</xdr:col>
      <xdr:colOff>266700</xdr:colOff>
      <xdr:row>25</xdr:row>
      <xdr:rowOff>114300</xdr:rowOff>
    </xdr:to>
    <xdr:sp>
      <xdr:nvSpPr>
        <xdr:cNvPr id="164" name="Line 1989"/>
        <xdr:cNvSpPr>
          <a:spLocks/>
        </xdr:cNvSpPr>
      </xdr:nvSpPr>
      <xdr:spPr>
        <a:xfrm flipH="1" flipV="1">
          <a:off x="4490085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5" name="Line 199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6" name="Line 199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67" name="Line 199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68" name="Line 199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69" name="Line 1994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70" name="Line 1995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19050</xdr:rowOff>
    </xdr:from>
    <xdr:to>
      <xdr:col>5</xdr:col>
      <xdr:colOff>504825</xdr:colOff>
      <xdr:row>42</xdr:row>
      <xdr:rowOff>19050</xdr:rowOff>
    </xdr:to>
    <xdr:sp>
      <xdr:nvSpPr>
        <xdr:cNvPr id="171" name="Line 1996"/>
        <xdr:cNvSpPr>
          <a:spLocks/>
        </xdr:cNvSpPr>
      </xdr:nvSpPr>
      <xdr:spPr>
        <a:xfrm flipH="1">
          <a:off x="3476625" y="10220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42</xdr:row>
      <xdr:rowOff>9525</xdr:rowOff>
    </xdr:from>
    <xdr:to>
      <xdr:col>6</xdr:col>
      <xdr:colOff>9525</xdr:colOff>
      <xdr:row>42</xdr:row>
      <xdr:rowOff>9525</xdr:rowOff>
    </xdr:to>
    <xdr:sp>
      <xdr:nvSpPr>
        <xdr:cNvPr id="172" name="Line 1997"/>
        <xdr:cNvSpPr>
          <a:spLocks/>
        </xdr:cNvSpPr>
      </xdr:nvSpPr>
      <xdr:spPr>
        <a:xfrm flipH="1">
          <a:off x="3476625" y="10210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73" name="Line 1998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74" name="Line 1999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19050</xdr:rowOff>
    </xdr:from>
    <xdr:to>
      <xdr:col>5</xdr:col>
      <xdr:colOff>504825</xdr:colOff>
      <xdr:row>41</xdr:row>
      <xdr:rowOff>19050</xdr:rowOff>
    </xdr:to>
    <xdr:sp>
      <xdr:nvSpPr>
        <xdr:cNvPr id="175" name="Line 2000"/>
        <xdr:cNvSpPr>
          <a:spLocks/>
        </xdr:cNvSpPr>
      </xdr:nvSpPr>
      <xdr:spPr>
        <a:xfrm flipH="1">
          <a:off x="34766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41</xdr:row>
      <xdr:rowOff>9525</xdr:rowOff>
    </xdr:from>
    <xdr:to>
      <xdr:col>6</xdr:col>
      <xdr:colOff>9525</xdr:colOff>
      <xdr:row>41</xdr:row>
      <xdr:rowOff>9525</xdr:rowOff>
    </xdr:to>
    <xdr:sp>
      <xdr:nvSpPr>
        <xdr:cNvPr id="176" name="Line 2001"/>
        <xdr:cNvSpPr>
          <a:spLocks/>
        </xdr:cNvSpPr>
      </xdr:nvSpPr>
      <xdr:spPr>
        <a:xfrm flipH="1">
          <a:off x="34766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20</xdr:row>
      <xdr:rowOff>209550</xdr:rowOff>
    </xdr:from>
    <xdr:to>
      <xdr:col>58</xdr:col>
      <xdr:colOff>647700</xdr:colOff>
      <xdr:row>22</xdr:row>
      <xdr:rowOff>114300</xdr:rowOff>
    </xdr:to>
    <xdr:grpSp>
      <xdr:nvGrpSpPr>
        <xdr:cNvPr id="177" name="Group 2002"/>
        <xdr:cNvGrpSpPr>
          <a:grpSpLocks noChangeAspect="1"/>
        </xdr:cNvGrpSpPr>
      </xdr:nvGrpSpPr>
      <xdr:grpSpPr>
        <a:xfrm>
          <a:off x="432816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8" name="Line 20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80" name="Group 2005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1" name="Line 20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0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25</xdr:row>
      <xdr:rowOff>219075</xdr:rowOff>
    </xdr:from>
    <xdr:to>
      <xdr:col>64</xdr:col>
      <xdr:colOff>657225</xdr:colOff>
      <xdr:row>27</xdr:row>
      <xdr:rowOff>114300</xdr:rowOff>
    </xdr:to>
    <xdr:grpSp>
      <xdr:nvGrpSpPr>
        <xdr:cNvPr id="183" name="Group 2008"/>
        <xdr:cNvGrpSpPr>
          <a:grpSpLocks noChangeAspect="1"/>
        </xdr:cNvGrpSpPr>
      </xdr:nvGrpSpPr>
      <xdr:grpSpPr>
        <a:xfrm>
          <a:off x="47748825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20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19</xdr:row>
      <xdr:rowOff>209550</xdr:rowOff>
    </xdr:from>
    <xdr:to>
      <xdr:col>51</xdr:col>
      <xdr:colOff>409575</xdr:colOff>
      <xdr:row>21</xdr:row>
      <xdr:rowOff>114300</xdr:rowOff>
    </xdr:to>
    <xdr:grpSp>
      <xdr:nvGrpSpPr>
        <xdr:cNvPr id="186" name="Group 2011"/>
        <xdr:cNvGrpSpPr>
          <a:grpSpLocks noChangeAspect="1"/>
        </xdr:cNvGrpSpPr>
      </xdr:nvGrpSpPr>
      <xdr:grpSpPr>
        <a:xfrm>
          <a:off x="38061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2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400050</xdr:colOff>
      <xdr:row>18</xdr:row>
      <xdr:rowOff>114300</xdr:rowOff>
    </xdr:from>
    <xdr:to>
      <xdr:col>46</xdr:col>
      <xdr:colOff>476250</xdr:colOff>
      <xdr:row>18</xdr:row>
      <xdr:rowOff>152400</xdr:rowOff>
    </xdr:to>
    <xdr:sp>
      <xdr:nvSpPr>
        <xdr:cNvPr id="189" name="Line 2024"/>
        <xdr:cNvSpPr>
          <a:spLocks/>
        </xdr:cNvSpPr>
      </xdr:nvSpPr>
      <xdr:spPr>
        <a:xfrm>
          <a:off x="337566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152400</xdr:rowOff>
    </xdr:from>
    <xdr:to>
      <xdr:col>47</xdr:col>
      <xdr:colOff>247650</xdr:colOff>
      <xdr:row>19</xdr:row>
      <xdr:rowOff>0</xdr:rowOff>
    </xdr:to>
    <xdr:sp>
      <xdr:nvSpPr>
        <xdr:cNvPr id="190" name="Line 2025"/>
        <xdr:cNvSpPr>
          <a:spLocks/>
        </xdr:cNvSpPr>
      </xdr:nvSpPr>
      <xdr:spPr>
        <a:xfrm>
          <a:off x="344995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19</xdr:row>
      <xdr:rowOff>0</xdr:rowOff>
    </xdr:from>
    <xdr:to>
      <xdr:col>48</xdr:col>
      <xdr:colOff>476250</xdr:colOff>
      <xdr:row>19</xdr:row>
      <xdr:rowOff>114300</xdr:rowOff>
    </xdr:to>
    <xdr:sp>
      <xdr:nvSpPr>
        <xdr:cNvPr id="191" name="Line 2026"/>
        <xdr:cNvSpPr>
          <a:spLocks/>
        </xdr:cNvSpPr>
      </xdr:nvSpPr>
      <xdr:spPr>
        <a:xfrm>
          <a:off x="35242500" y="4943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25</xdr:row>
      <xdr:rowOff>0</xdr:rowOff>
    </xdr:from>
    <xdr:to>
      <xdr:col>70</xdr:col>
      <xdr:colOff>0</xdr:colOff>
      <xdr:row>26</xdr:row>
      <xdr:rowOff>0</xdr:rowOff>
    </xdr:to>
    <xdr:grpSp>
      <xdr:nvGrpSpPr>
        <xdr:cNvPr id="192" name="Group 2029"/>
        <xdr:cNvGrpSpPr>
          <a:grpSpLocks/>
        </xdr:cNvGrpSpPr>
      </xdr:nvGrpSpPr>
      <xdr:grpSpPr>
        <a:xfrm>
          <a:off x="51339750" y="63150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9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20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0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26</xdr:row>
      <xdr:rowOff>0</xdr:rowOff>
    </xdr:from>
    <xdr:to>
      <xdr:col>57</xdr:col>
      <xdr:colOff>266700</xdr:colOff>
      <xdr:row>27</xdr:row>
      <xdr:rowOff>0</xdr:rowOff>
    </xdr:to>
    <xdr:grpSp>
      <xdr:nvGrpSpPr>
        <xdr:cNvPr id="196" name="Group 2033"/>
        <xdr:cNvGrpSpPr>
          <a:grpSpLocks/>
        </xdr:cNvGrpSpPr>
      </xdr:nvGrpSpPr>
      <xdr:grpSpPr>
        <a:xfrm>
          <a:off x="42643425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7" name="Rectangle 20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923925</xdr:colOff>
      <xdr:row>23</xdr:row>
      <xdr:rowOff>0</xdr:rowOff>
    </xdr:from>
    <xdr:to>
      <xdr:col>55</xdr:col>
      <xdr:colOff>0</xdr:colOff>
      <xdr:row>24</xdr:row>
      <xdr:rowOff>0</xdr:rowOff>
    </xdr:to>
    <xdr:grpSp>
      <xdr:nvGrpSpPr>
        <xdr:cNvPr id="200" name="Group 2037"/>
        <xdr:cNvGrpSpPr>
          <a:grpSpLocks/>
        </xdr:cNvGrpSpPr>
      </xdr:nvGrpSpPr>
      <xdr:grpSpPr>
        <a:xfrm>
          <a:off x="40890825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1" name="Rectangle 20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31</xdr:row>
      <xdr:rowOff>0</xdr:rowOff>
    </xdr:from>
    <xdr:to>
      <xdr:col>74</xdr:col>
      <xdr:colOff>523875</xdr:colOff>
      <xdr:row>32</xdr:row>
      <xdr:rowOff>0</xdr:rowOff>
    </xdr:to>
    <xdr:grpSp>
      <xdr:nvGrpSpPr>
        <xdr:cNvPr id="204" name="Group 2045"/>
        <xdr:cNvGrpSpPr>
          <a:grpSpLocks/>
        </xdr:cNvGrpSpPr>
      </xdr:nvGrpSpPr>
      <xdr:grpSpPr>
        <a:xfrm>
          <a:off x="553021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5" name="Rectangle 20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29</xdr:row>
      <xdr:rowOff>0</xdr:rowOff>
    </xdr:from>
    <xdr:to>
      <xdr:col>71</xdr:col>
      <xdr:colOff>47625</xdr:colOff>
      <xdr:row>30</xdr:row>
      <xdr:rowOff>0</xdr:rowOff>
    </xdr:to>
    <xdr:grpSp>
      <xdr:nvGrpSpPr>
        <xdr:cNvPr id="208" name="Group 2049"/>
        <xdr:cNvGrpSpPr>
          <a:grpSpLocks/>
        </xdr:cNvGrpSpPr>
      </xdr:nvGrpSpPr>
      <xdr:grpSpPr>
        <a:xfrm>
          <a:off x="528256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09" name="Rectangle 20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76200</xdr:rowOff>
    </xdr:from>
    <xdr:to>
      <xdr:col>46</xdr:col>
      <xdr:colOff>161925</xdr:colOff>
      <xdr:row>32</xdr:row>
      <xdr:rowOff>152400</xdr:rowOff>
    </xdr:to>
    <xdr:grpSp>
      <xdr:nvGrpSpPr>
        <xdr:cNvPr id="212" name="Group 2063"/>
        <xdr:cNvGrpSpPr>
          <a:grpSpLocks/>
        </xdr:cNvGrpSpPr>
      </xdr:nvGrpSpPr>
      <xdr:grpSpPr>
        <a:xfrm>
          <a:off x="17125950" y="7762875"/>
          <a:ext cx="17059275" cy="304800"/>
          <a:chOff x="115" y="388"/>
          <a:chExt cx="1117" cy="40"/>
        </a:xfrm>
        <a:solidFill>
          <a:srgbClr val="FFFFFF"/>
        </a:solidFill>
      </xdr:grpSpPr>
      <xdr:sp>
        <xdr:nvSpPr>
          <xdr:cNvPr id="213" name="Rectangle 206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6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06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06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06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6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7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7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7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76200</xdr:rowOff>
    </xdr:from>
    <xdr:to>
      <xdr:col>48</xdr:col>
      <xdr:colOff>695325</xdr:colOff>
      <xdr:row>35</xdr:row>
      <xdr:rowOff>152400</xdr:rowOff>
    </xdr:to>
    <xdr:grpSp>
      <xdr:nvGrpSpPr>
        <xdr:cNvPr id="222" name="Group 2073"/>
        <xdr:cNvGrpSpPr>
          <a:grpSpLocks/>
        </xdr:cNvGrpSpPr>
      </xdr:nvGrpSpPr>
      <xdr:grpSpPr>
        <a:xfrm>
          <a:off x="18859500" y="8448675"/>
          <a:ext cx="17345025" cy="304800"/>
          <a:chOff x="115" y="388"/>
          <a:chExt cx="1117" cy="40"/>
        </a:xfrm>
        <a:solidFill>
          <a:srgbClr val="FFFFFF"/>
        </a:solidFill>
      </xdr:grpSpPr>
      <xdr:sp>
        <xdr:nvSpPr>
          <xdr:cNvPr id="223" name="Rectangle 207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07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07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07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07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7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08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08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08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28</xdr:row>
      <xdr:rowOff>76200</xdr:rowOff>
    </xdr:from>
    <xdr:to>
      <xdr:col>41</xdr:col>
      <xdr:colOff>361950</xdr:colOff>
      <xdr:row>29</xdr:row>
      <xdr:rowOff>152400</xdr:rowOff>
    </xdr:to>
    <xdr:grpSp>
      <xdr:nvGrpSpPr>
        <xdr:cNvPr id="232" name="Group 2083"/>
        <xdr:cNvGrpSpPr>
          <a:grpSpLocks/>
        </xdr:cNvGrpSpPr>
      </xdr:nvGrpSpPr>
      <xdr:grpSpPr>
        <a:xfrm>
          <a:off x="18611850" y="7077075"/>
          <a:ext cx="11982450" cy="304800"/>
          <a:chOff x="115" y="388"/>
          <a:chExt cx="1117" cy="40"/>
        </a:xfrm>
        <a:solidFill>
          <a:srgbClr val="FFFFFF"/>
        </a:solidFill>
      </xdr:grpSpPr>
      <xdr:sp>
        <xdr:nvSpPr>
          <xdr:cNvPr id="233" name="Rectangle 208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08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08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08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08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08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09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09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09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242" name="text 36"/>
        <xdr:cNvSpPr txBox="1">
          <a:spLocks noChangeArrowheads="1"/>
        </xdr:cNvSpPr>
      </xdr:nvSpPr>
      <xdr:spPr>
        <a:xfrm>
          <a:off x="2000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3" name="Line 212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44" name="Line 212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5" name="Line 212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46" name="Line 212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14</xdr:row>
      <xdr:rowOff>0</xdr:rowOff>
    </xdr:from>
    <xdr:to>
      <xdr:col>85</xdr:col>
      <xdr:colOff>0</xdr:colOff>
      <xdr:row>16</xdr:row>
      <xdr:rowOff>0</xdr:rowOff>
    </xdr:to>
    <xdr:sp>
      <xdr:nvSpPr>
        <xdr:cNvPr id="247" name="text 36"/>
        <xdr:cNvSpPr txBox="1">
          <a:spLocks noChangeArrowheads="1"/>
        </xdr:cNvSpPr>
      </xdr:nvSpPr>
      <xdr:spPr>
        <a:xfrm>
          <a:off x="58769250" y="3800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48" name="Line 2136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49" name="Line 2137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250" name="Line 213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9525</xdr:rowOff>
    </xdr:from>
    <xdr:to>
      <xdr:col>82</xdr:col>
      <xdr:colOff>9525</xdr:colOff>
      <xdr:row>14</xdr:row>
      <xdr:rowOff>9525</xdr:rowOff>
    </xdr:to>
    <xdr:sp>
      <xdr:nvSpPr>
        <xdr:cNvPr id="251" name="Line 2139"/>
        <xdr:cNvSpPr>
          <a:spLocks/>
        </xdr:cNvSpPr>
      </xdr:nvSpPr>
      <xdr:spPr>
        <a:xfrm flipH="1">
          <a:off x="60245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52" name="Group 2140"/>
        <xdr:cNvGrpSpPr>
          <a:grpSpLocks noChangeAspect="1"/>
        </xdr:cNvGrpSpPr>
      </xdr:nvGrpSpPr>
      <xdr:grpSpPr>
        <a:xfrm>
          <a:off x="2066925" y="7743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53" name="Line 21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1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1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1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1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590550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260" name="Group 2148"/>
        <xdr:cNvGrpSpPr>
          <a:grpSpLocks noChangeAspect="1"/>
        </xdr:cNvGrpSpPr>
      </xdr:nvGrpSpPr>
      <xdr:grpSpPr>
        <a:xfrm>
          <a:off x="62845950" y="72866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61" name="Line 21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1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1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1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1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1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323850</xdr:colOff>
      <xdr:row>20</xdr:row>
      <xdr:rowOff>66675</xdr:rowOff>
    </xdr:from>
    <xdr:to>
      <xdr:col>24</xdr:col>
      <xdr:colOff>676275</xdr:colOff>
      <xdr:row>20</xdr:row>
      <xdr:rowOff>180975</xdr:rowOff>
    </xdr:to>
    <xdr:sp>
      <xdr:nvSpPr>
        <xdr:cNvPr id="268" name="kreslení 16"/>
        <xdr:cNvSpPr>
          <a:spLocks/>
        </xdr:cNvSpPr>
      </xdr:nvSpPr>
      <xdr:spPr>
        <a:xfrm>
          <a:off x="17697450" y="52387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20</xdr:row>
      <xdr:rowOff>66675</xdr:rowOff>
    </xdr:from>
    <xdr:to>
      <xdr:col>53</xdr:col>
      <xdr:colOff>438150</xdr:colOff>
      <xdr:row>20</xdr:row>
      <xdr:rowOff>180975</xdr:rowOff>
    </xdr:to>
    <xdr:sp>
      <xdr:nvSpPr>
        <xdr:cNvPr id="269" name="kreslení 12"/>
        <xdr:cNvSpPr>
          <a:spLocks/>
        </xdr:cNvSpPr>
      </xdr:nvSpPr>
      <xdr:spPr>
        <a:xfrm>
          <a:off x="39538275" y="52387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16</xdr:row>
      <xdr:rowOff>66675</xdr:rowOff>
    </xdr:from>
    <xdr:to>
      <xdr:col>53</xdr:col>
      <xdr:colOff>438150</xdr:colOff>
      <xdr:row>16</xdr:row>
      <xdr:rowOff>180975</xdr:rowOff>
    </xdr:to>
    <xdr:sp>
      <xdr:nvSpPr>
        <xdr:cNvPr id="270" name="kreslení 12"/>
        <xdr:cNvSpPr>
          <a:spLocks/>
        </xdr:cNvSpPr>
      </xdr:nvSpPr>
      <xdr:spPr>
        <a:xfrm>
          <a:off x="39538275" y="432435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304800</xdr:colOff>
      <xdr:row>40</xdr:row>
      <xdr:rowOff>47625</xdr:rowOff>
    </xdr:from>
    <xdr:to>
      <xdr:col>46</xdr:col>
      <xdr:colOff>657225</xdr:colOff>
      <xdr:row>40</xdr:row>
      <xdr:rowOff>180975</xdr:rowOff>
    </xdr:to>
    <xdr:sp>
      <xdr:nvSpPr>
        <xdr:cNvPr id="271" name="kreslení 417"/>
        <xdr:cNvSpPr>
          <a:spLocks/>
        </xdr:cNvSpPr>
      </xdr:nvSpPr>
      <xdr:spPr>
        <a:xfrm>
          <a:off x="34328100" y="9791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72" name="Line 2178"/>
        <xdr:cNvSpPr>
          <a:spLocks/>
        </xdr:cNvSpPr>
      </xdr:nvSpPr>
      <xdr:spPr>
        <a:xfrm flipH="1">
          <a:off x="1341120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219075</xdr:rowOff>
    </xdr:from>
    <xdr:to>
      <xdr:col>9</xdr:col>
      <xdr:colOff>419100</xdr:colOff>
      <xdr:row>30</xdr:row>
      <xdr:rowOff>114300</xdr:rowOff>
    </xdr:to>
    <xdr:grpSp>
      <xdr:nvGrpSpPr>
        <xdr:cNvPr id="273" name="Group 2182"/>
        <xdr:cNvGrpSpPr>
          <a:grpSpLocks noChangeAspect="1"/>
        </xdr:cNvGrpSpPr>
      </xdr:nvGrpSpPr>
      <xdr:grpSpPr>
        <a:xfrm>
          <a:off x="65627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4" name="Line 21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1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219075</xdr:rowOff>
    </xdr:from>
    <xdr:to>
      <xdr:col>18</xdr:col>
      <xdr:colOff>647700</xdr:colOff>
      <xdr:row>30</xdr:row>
      <xdr:rowOff>114300</xdr:rowOff>
    </xdr:to>
    <xdr:grpSp>
      <xdr:nvGrpSpPr>
        <xdr:cNvPr id="276" name="Group 2186"/>
        <xdr:cNvGrpSpPr>
          <a:grpSpLocks noChangeAspect="1"/>
        </xdr:cNvGrpSpPr>
      </xdr:nvGrpSpPr>
      <xdr:grpSpPr>
        <a:xfrm>
          <a:off x="13258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7" name="Line 2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29</xdr:row>
      <xdr:rowOff>0</xdr:rowOff>
    </xdr:from>
    <xdr:to>
      <xdr:col>23</xdr:col>
      <xdr:colOff>285750</xdr:colOff>
      <xdr:row>30</xdr:row>
      <xdr:rowOff>0</xdr:rowOff>
    </xdr:to>
    <xdr:grpSp>
      <xdr:nvGrpSpPr>
        <xdr:cNvPr id="279" name="Group 2189"/>
        <xdr:cNvGrpSpPr>
          <a:grpSpLocks/>
        </xdr:cNvGrpSpPr>
      </xdr:nvGrpSpPr>
      <xdr:grpSpPr>
        <a:xfrm>
          <a:off x="170973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80" name="Rectangle 21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1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25</xdr:row>
      <xdr:rowOff>200025</xdr:rowOff>
    </xdr:from>
    <xdr:to>
      <xdr:col>19</xdr:col>
      <xdr:colOff>266700</xdr:colOff>
      <xdr:row>26</xdr:row>
      <xdr:rowOff>114300</xdr:rowOff>
    </xdr:to>
    <xdr:sp>
      <xdr:nvSpPr>
        <xdr:cNvPr id="283" name="Line 2197"/>
        <xdr:cNvSpPr>
          <a:spLocks/>
        </xdr:cNvSpPr>
      </xdr:nvSpPr>
      <xdr:spPr>
        <a:xfrm flipH="1">
          <a:off x="13411200" y="6515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284" name="Group 2198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5" name="Line 21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2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28</xdr:row>
      <xdr:rowOff>219075</xdr:rowOff>
    </xdr:from>
    <xdr:to>
      <xdr:col>12</xdr:col>
      <xdr:colOff>647700</xdr:colOff>
      <xdr:row>30</xdr:row>
      <xdr:rowOff>114300</xdr:rowOff>
    </xdr:to>
    <xdr:grpSp>
      <xdr:nvGrpSpPr>
        <xdr:cNvPr id="287" name="Group 2201"/>
        <xdr:cNvGrpSpPr>
          <a:grpSpLocks noChangeAspect="1"/>
        </xdr:cNvGrpSpPr>
      </xdr:nvGrpSpPr>
      <xdr:grpSpPr>
        <a:xfrm>
          <a:off x="88011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24</xdr:col>
      <xdr:colOff>47625</xdr:colOff>
      <xdr:row>24</xdr:row>
      <xdr:rowOff>0</xdr:rowOff>
    </xdr:to>
    <xdr:grpSp>
      <xdr:nvGrpSpPr>
        <xdr:cNvPr id="290" name="Group 2211"/>
        <xdr:cNvGrpSpPr>
          <a:grpSpLocks/>
        </xdr:cNvGrpSpPr>
      </xdr:nvGrpSpPr>
      <xdr:grpSpPr>
        <a:xfrm>
          <a:off x="173736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91" name="Rectangle 221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21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21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25</xdr:row>
      <xdr:rowOff>76200</xdr:rowOff>
    </xdr:from>
    <xdr:to>
      <xdr:col>20</xdr:col>
      <xdr:colOff>495300</xdr:colOff>
      <xdr:row>25</xdr:row>
      <xdr:rowOff>200025</xdr:rowOff>
    </xdr:to>
    <xdr:sp>
      <xdr:nvSpPr>
        <xdr:cNvPr id="294" name="Line 2220"/>
        <xdr:cNvSpPr>
          <a:spLocks/>
        </xdr:cNvSpPr>
      </xdr:nvSpPr>
      <xdr:spPr>
        <a:xfrm flipH="1">
          <a:off x="14154150" y="6391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95" name="Line 222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96" name="Line 222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297" name="Line 222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298" name="Line 222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76200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299" name="Group 2225"/>
        <xdr:cNvGrpSpPr>
          <a:grpSpLocks noChangeAspect="1"/>
        </xdr:cNvGrpSpPr>
      </xdr:nvGrpSpPr>
      <xdr:grpSpPr>
        <a:xfrm>
          <a:off x="10020300" y="6600825"/>
          <a:ext cx="866775" cy="114300"/>
          <a:chOff x="857" y="575"/>
          <a:chExt cx="79" cy="12"/>
        </a:xfrm>
        <a:solidFill>
          <a:srgbClr val="FFFFFF"/>
        </a:solidFill>
      </xdr:grpSpPr>
      <xdr:sp>
        <xdr:nvSpPr>
          <xdr:cNvPr id="300" name="text 1492"/>
          <xdr:cNvSpPr txBox="1">
            <a:spLocks noChangeAspect="1" noChangeArrowheads="1"/>
          </xdr:cNvSpPr>
        </xdr:nvSpPr>
        <xdr:spPr>
          <a:xfrm>
            <a:off x="893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1" name="Line 2227"/>
          <xdr:cNvSpPr>
            <a:spLocks noChangeAspect="1"/>
          </xdr:cNvSpPr>
        </xdr:nvSpPr>
        <xdr:spPr>
          <a:xfrm>
            <a:off x="920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228"/>
          <xdr:cNvSpPr>
            <a:spLocks noChangeAspect="1"/>
          </xdr:cNvSpPr>
        </xdr:nvSpPr>
        <xdr:spPr>
          <a:xfrm>
            <a:off x="881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29"/>
          <xdr:cNvSpPr>
            <a:spLocks noChangeAspect="1"/>
          </xdr:cNvSpPr>
        </xdr:nvSpPr>
        <xdr:spPr>
          <a:xfrm>
            <a:off x="857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230"/>
          <xdr:cNvSpPr>
            <a:spLocks noChangeAspect="1"/>
          </xdr:cNvSpPr>
        </xdr:nvSpPr>
        <xdr:spPr>
          <a:xfrm>
            <a:off x="86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231"/>
          <xdr:cNvSpPr>
            <a:spLocks noChangeAspect="1"/>
          </xdr:cNvSpPr>
        </xdr:nvSpPr>
        <xdr:spPr>
          <a:xfrm>
            <a:off x="93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2232"/>
          <xdr:cNvSpPr>
            <a:spLocks noChangeAspect="1"/>
          </xdr:cNvSpPr>
        </xdr:nvSpPr>
        <xdr:spPr>
          <a:xfrm>
            <a:off x="908" y="57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2233"/>
          <xdr:cNvSpPr>
            <a:spLocks noChangeAspect="1"/>
          </xdr:cNvSpPr>
        </xdr:nvSpPr>
        <xdr:spPr>
          <a:xfrm>
            <a:off x="908" y="57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32</xdr:row>
      <xdr:rowOff>57150</xdr:rowOff>
    </xdr:from>
    <xdr:to>
      <xdr:col>16</xdr:col>
      <xdr:colOff>609600</xdr:colOff>
      <xdr:row>32</xdr:row>
      <xdr:rowOff>171450</xdr:rowOff>
    </xdr:to>
    <xdr:grpSp>
      <xdr:nvGrpSpPr>
        <xdr:cNvPr id="308" name="Group 2234"/>
        <xdr:cNvGrpSpPr>
          <a:grpSpLocks noChangeAspect="1"/>
        </xdr:cNvGrpSpPr>
      </xdr:nvGrpSpPr>
      <xdr:grpSpPr>
        <a:xfrm>
          <a:off x="11306175" y="7972425"/>
          <a:ext cx="733425" cy="114300"/>
          <a:chOff x="516" y="503"/>
          <a:chExt cx="67" cy="12"/>
        </a:xfrm>
        <a:solidFill>
          <a:srgbClr val="FFFFFF"/>
        </a:solidFill>
      </xdr:grpSpPr>
      <xdr:sp>
        <xdr:nvSpPr>
          <xdr:cNvPr id="309" name="text 1492"/>
          <xdr:cNvSpPr txBox="1">
            <a:spLocks noChangeAspect="1" noChangeArrowheads="1"/>
          </xdr:cNvSpPr>
        </xdr:nvSpPr>
        <xdr:spPr>
          <a:xfrm>
            <a:off x="5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0" name="Line 2236"/>
          <xdr:cNvSpPr>
            <a:spLocks noChangeAspect="1"/>
          </xdr:cNvSpPr>
        </xdr:nvSpPr>
        <xdr:spPr>
          <a:xfrm>
            <a:off x="5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2237"/>
          <xdr:cNvSpPr>
            <a:spLocks noChangeAspect="1"/>
          </xdr:cNvSpPr>
        </xdr:nvSpPr>
        <xdr:spPr>
          <a:xfrm>
            <a:off x="52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38"/>
          <xdr:cNvSpPr>
            <a:spLocks noChangeAspect="1"/>
          </xdr:cNvSpPr>
        </xdr:nvSpPr>
        <xdr:spPr>
          <a:xfrm>
            <a:off x="540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239"/>
          <xdr:cNvSpPr>
            <a:spLocks noChangeAspect="1"/>
          </xdr:cNvSpPr>
        </xdr:nvSpPr>
        <xdr:spPr>
          <a:xfrm>
            <a:off x="51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2240"/>
          <xdr:cNvSpPr>
            <a:spLocks noChangeAspect="1"/>
          </xdr:cNvSpPr>
        </xdr:nvSpPr>
        <xdr:spPr>
          <a:xfrm>
            <a:off x="5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15" name="Oval 224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247650</xdr:colOff>
      <xdr:row>28</xdr:row>
      <xdr:rowOff>114300</xdr:rowOff>
    </xdr:from>
    <xdr:ext cx="523875" cy="228600"/>
    <xdr:sp>
      <xdr:nvSpPr>
        <xdr:cNvPr id="316" name="text 7125"/>
        <xdr:cNvSpPr txBox="1">
          <a:spLocks noChangeArrowheads="1"/>
        </xdr:cNvSpPr>
      </xdr:nvSpPr>
      <xdr:spPr>
        <a:xfrm>
          <a:off x="245364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oneCellAnchor>
  <xdr:oneCellAnchor>
    <xdr:from>
      <xdr:col>33</xdr:col>
      <xdr:colOff>247650</xdr:colOff>
      <xdr:row>31</xdr:row>
      <xdr:rowOff>114300</xdr:rowOff>
    </xdr:from>
    <xdr:ext cx="523875" cy="228600"/>
    <xdr:sp>
      <xdr:nvSpPr>
        <xdr:cNvPr id="317" name="text 7125"/>
        <xdr:cNvSpPr txBox="1">
          <a:spLocks noChangeArrowheads="1"/>
        </xdr:cNvSpPr>
      </xdr:nvSpPr>
      <xdr:spPr>
        <a:xfrm>
          <a:off x="24536400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33</xdr:col>
      <xdr:colOff>247650</xdr:colOff>
      <xdr:row>34</xdr:row>
      <xdr:rowOff>114300</xdr:rowOff>
    </xdr:from>
    <xdr:ext cx="523875" cy="228600"/>
    <xdr:sp>
      <xdr:nvSpPr>
        <xdr:cNvPr id="318" name="text 7125"/>
        <xdr:cNvSpPr txBox="1">
          <a:spLocks noChangeArrowheads="1"/>
        </xdr:cNvSpPr>
      </xdr:nvSpPr>
      <xdr:spPr>
        <a:xfrm>
          <a:off x="24536400" y="8486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 editAs="oneCell">
    <xdr:from>
      <xdr:col>54</xdr:col>
      <xdr:colOff>819150</xdr:colOff>
      <xdr:row>36</xdr:row>
      <xdr:rowOff>47625</xdr:rowOff>
    </xdr:from>
    <xdr:to>
      <xdr:col>54</xdr:col>
      <xdr:colOff>971550</xdr:colOff>
      <xdr:row>36</xdr:row>
      <xdr:rowOff>180975</xdr:rowOff>
    </xdr:to>
    <xdr:pic>
      <xdr:nvPicPr>
        <xdr:cNvPr id="31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86050" y="88773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D51" sqref="D51"/>
    </sheetView>
  </sheetViews>
  <sheetFormatPr defaultColWidth="9.00390625" defaultRowHeight="12.75"/>
  <cols>
    <col min="1" max="1" width="3.75390625" style="127" customWidth="1"/>
    <col min="2" max="2" width="10.75390625" style="209" customWidth="1"/>
    <col min="3" max="8" width="11.75390625" style="128" customWidth="1"/>
    <col min="9" max="9" width="10.75390625" style="128" customWidth="1"/>
    <col min="10" max="10" width="9.75390625" style="128" customWidth="1"/>
    <col min="11" max="11" width="10.75390625" style="128" customWidth="1"/>
    <col min="12" max="17" width="11.75390625" style="128" customWidth="1"/>
    <col min="18" max="18" width="10.75390625" style="128" customWidth="1"/>
    <col min="19" max="19" width="3.75390625" style="127" customWidth="1"/>
    <col min="20" max="20" width="1.75390625" style="127" customWidth="1"/>
    <col min="21" max="16384" width="9.125" style="128" customWidth="1"/>
  </cols>
  <sheetData>
    <row r="1" spans="1:20" s="126" customFormat="1" ht="9.75" customHeight="1">
      <c r="A1" s="123"/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S1" s="123"/>
      <c r="T1" s="123"/>
    </row>
    <row r="2" spans="2:18" ht="36" customHeight="1">
      <c r="B2" s="128"/>
      <c r="D2" s="129"/>
      <c r="E2" s="129"/>
      <c r="F2" s="129"/>
      <c r="G2" s="129"/>
      <c r="H2" s="129"/>
      <c r="I2" s="129"/>
      <c r="J2" s="129"/>
      <c r="K2" s="129"/>
      <c r="L2" s="129"/>
      <c r="R2" s="130"/>
    </row>
    <row r="3" spans="2:12" s="127" customFormat="1" ht="21" customHeight="1">
      <c r="B3" s="131"/>
      <c r="C3" s="131"/>
      <c r="D3" s="131"/>
      <c r="J3" s="132"/>
      <c r="K3" s="131"/>
      <c r="L3" s="131"/>
    </row>
    <row r="4" spans="1:22" s="141" customFormat="1" ht="22.5" customHeight="1">
      <c r="A4" s="133"/>
      <c r="B4" s="134" t="s">
        <v>34</v>
      </c>
      <c r="C4" s="135">
        <v>304</v>
      </c>
      <c r="D4" s="136"/>
      <c r="E4" s="133"/>
      <c r="F4" s="133"/>
      <c r="G4" s="133"/>
      <c r="H4" s="133"/>
      <c r="I4" s="136"/>
      <c r="J4" s="118" t="s">
        <v>50</v>
      </c>
      <c r="K4" s="136"/>
      <c r="L4" s="137"/>
      <c r="M4" s="136"/>
      <c r="N4" s="136"/>
      <c r="O4" s="136"/>
      <c r="P4" s="136"/>
      <c r="Q4" s="138" t="s">
        <v>35</v>
      </c>
      <c r="R4" s="139">
        <v>335851</v>
      </c>
      <c r="S4" s="136"/>
      <c r="T4" s="136"/>
      <c r="U4" s="140"/>
      <c r="V4" s="140"/>
    </row>
    <row r="5" spans="2:22" s="142" customFormat="1" ht="21" customHeight="1" thickBot="1">
      <c r="B5" s="143"/>
      <c r="C5" s="144"/>
      <c r="D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s="150" customFormat="1" ht="24.75" customHeight="1">
      <c r="A6" s="145"/>
      <c r="B6" s="146"/>
      <c r="C6" s="147"/>
      <c r="D6" s="146"/>
      <c r="E6" s="148"/>
      <c r="F6" s="148"/>
      <c r="G6" s="148"/>
      <c r="H6" s="148"/>
      <c r="I6" s="148"/>
      <c r="J6" s="146"/>
      <c r="K6" s="146"/>
      <c r="L6" s="146"/>
      <c r="M6" s="146"/>
      <c r="N6" s="146"/>
      <c r="O6" s="146"/>
      <c r="P6" s="146"/>
      <c r="Q6" s="146"/>
      <c r="R6" s="146"/>
      <c r="S6" s="149"/>
      <c r="T6" s="132"/>
      <c r="U6" s="132"/>
      <c r="V6" s="132"/>
    </row>
    <row r="7" spans="1:21" ht="21" customHeight="1">
      <c r="A7" s="151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5"/>
      <c r="T7" s="131"/>
      <c r="U7" s="129"/>
    </row>
    <row r="8" spans="1:21" ht="25.5" customHeight="1">
      <c r="A8" s="151"/>
      <c r="B8" s="156"/>
      <c r="C8" s="157" t="s">
        <v>36</v>
      </c>
      <c r="D8" s="158"/>
      <c r="E8" s="158"/>
      <c r="F8" s="158"/>
      <c r="G8" s="158"/>
      <c r="H8" s="159"/>
      <c r="I8" s="159"/>
      <c r="J8" s="160" t="s">
        <v>58</v>
      </c>
      <c r="K8" s="159"/>
      <c r="L8" s="159"/>
      <c r="M8" s="158"/>
      <c r="N8" s="158"/>
      <c r="O8" s="158"/>
      <c r="P8" s="158"/>
      <c r="Q8" s="158"/>
      <c r="R8" s="161"/>
      <c r="S8" s="155"/>
      <c r="T8" s="131"/>
      <c r="U8" s="129"/>
    </row>
    <row r="9" spans="1:21" ht="25.5" customHeight="1">
      <c r="A9" s="151"/>
      <c r="B9" s="156"/>
      <c r="C9" s="162" t="s">
        <v>7</v>
      </c>
      <c r="D9" s="158"/>
      <c r="E9" s="158"/>
      <c r="F9" s="158"/>
      <c r="G9" s="158"/>
      <c r="H9" s="158"/>
      <c r="I9" s="158"/>
      <c r="J9" s="163" t="s">
        <v>66</v>
      </c>
      <c r="K9" s="158"/>
      <c r="L9" s="158"/>
      <c r="M9" s="158"/>
      <c r="N9" s="158"/>
      <c r="O9" s="158"/>
      <c r="P9" s="307" t="s">
        <v>51</v>
      </c>
      <c r="Q9" s="307"/>
      <c r="R9" s="164"/>
      <c r="S9" s="155"/>
      <c r="T9" s="131"/>
      <c r="U9" s="129"/>
    </row>
    <row r="10" spans="1:21" ht="25.5" customHeight="1">
      <c r="A10" s="151"/>
      <c r="B10" s="156"/>
      <c r="C10" s="162" t="s">
        <v>8</v>
      </c>
      <c r="D10" s="158"/>
      <c r="E10" s="158"/>
      <c r="F10" s="158"/>
      <c r="G10" s="158"/>
      <c r="H10" s="158"/>
      <c r="I10" s="158"/>
      <c r="J10" s="163" t="s">
        <v>60</v>
      </c>
      <c r="K10" s="158"/>
      <c r="L10" s="158"/>
      <c r="M10" s="158"/>
      <c r="N10" s="158"/>
      <c r="O10" s="158"/>
      <c r="P10" s="158"/>
      <c r="Q10" s="158"/>
      <c r="R10" s="161"/>
      <c r="S10" s="155"/>
      <c r="T10" s="131"/>
      <c r="U10" s="129"/>
    </row>
    <row r="11" spans="1:21" ht="21" customHeight="1">
      <c r="A11" s="151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5"/>
      <c r="T11" s="131"/>
      <c r="U11" s="129"/>
    </row>
    <row r="12" spans="1:21" ht="21" customHeight="1">
      <c r="A12" s="151"/>
      <c r="B12" s="156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61"/>
      <c r="S12" s="155"/>
      <c r="T12" s="131"/>
      <c r="U12" s="129"/>
    </row>
    <row r="13" spans="1:21" ht="21" customHeight="1">
      <c r="A13" s="151"/>
      <c r="B13" s="156"/>
      <c r="C13" s="168" t="s">
        <v>37</v>
      </c>
      <c r="D13" s="158"/>
      <c r="E13" s="158"/>
      <c r="F13" s="158"/>
      <c r="G13" s="169" t="s">
        <v>67</v>
      </c>
      <c r="H13" s="158"/>
      <c r="I13" s="158"/>
      <c r="J13" s="169" t="s">
        <v>38</v>
      </c>
      <c r="L13" s="158"/>
      <c r="M13" s="169" t="s">
        <v>68</v>
      </c>
      <c r="N13" s="158"/>
      <c r="P13" s="158"/>
      <c r="Q13" s="158"/>
      <c r="R13" s="161"/>
      <c r="S13" s="155"/>
      <c r="T13" s="131"/>
      <c r="U13" s="129"/>
    </row>
    <row r="14" spans="1:21" ht="21" customHeight="1">
      <c r="A14" s="151"/>
      <c r="B14" s="156"/>
      <c r="C14" s="42" t="s">
        <v>39</v>
      </c>
      <c r="D14" s="158"/>
      <c r="E14" s="158"/>
      <c r="F14" s="158"/>
      <c r="G14" s="170">
        <v>35.111</v>
      </c>
      <c r="H14" s="158"/>
      <c r="I14" s="158"/>
      <c r="J14" s="171">
        <v>35.075</v>
      </c>
      <c r="L14" s="158"/>
      <c r="M14" s="170">
        <v>34.725</v>
      </c>
      <c r="N14" s="158"/>
      <c r="P14" s="158"/>
      <c r="Q14" s="158"/>
      <c r="R14" s="161"/>
      <c r="S14" s="155"/>
      <c r="T14" s="131"/>
      <c r="U14" s="129"/>
    </row>
    <row r="15" spans="1:21" ht="21" customHeight="1">
      <c r="A15" s="151"/>
      <c r="B15" s="156"/>
      <c r="C15" s="42" t="s">
        <v>40</v>
      </c>
      <c r="D15" s="158"/>
      <c r="E15" s="158"/>
      <c r="F15" s="158"/>
      <c r="G15" s="172" t="s">
        <v>59</v>
      </c>
      <c r="H15" s="158"/>
      <c r="I15" s="158"/>
      <c r="J15" s="173" t="s">
        <v>41</v>
      </c>
      <c r="L15" s="158"/>
      <c r="M15" s="172" t="s">
        <v>59</v>
      </c>
      <c r="N15" s="158"/>
      <c r="P15" s="158"/>
      <c r="Q15" s="158"/>
      <c r="R15" s="161"/>
      <c r="S15" s="155"/>
      <c r="T15" s="131"/>
      <c r="U15" s="129"/>
    </row>
    <row r="16" spans="1:21" ht="21" customHeight="1">
      <c r="A16" s="151"/>
      <c r="B16" s="156"/>
      <c r="C16" s="158"/>
      <c r="D16" s="158"/>
      <c r="E16" s="158"/>
      <c r="F16" s="158"/>
      <c r="G16" s="158"/>
      <c r="H16" s="158"/>
      <c r="I16" s="158"/>
      <c r="J16" s="276" t="s">
        <v>106</v>
      </c>
      <c r="L16" s="158"/>
      <c r="M16" s="158"/>
      <c r="N16" s="158"/>
      <c r="O16" s="158"/>
      <c r="P16" s="158"/>
      <c r="Q16" s="158"/>
      <c r="R16" s="161"/>
      <c r="S16" s="155"/>
      <c r="T16" s="131"/>
      <c r="U16" s="129"/>
    </row>
    <row r="17" spans="1:21" ht="21" customHeight="1">
      <c r="A17" s="151"/>
      <c r="B17" s="165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7"/>
      <c r="S17" s="155"/>
      <c r="T17" s="131"/>
      <c r="U17" s="129"/>
    </row>
    <row r="18" spans="1:21" ht="21" customHeight="1">
      <c r="A18" s="151"/>
      <c r="B18" s="156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61"/>
      <c r="S18" s="155"/>
      <c r="T18" s="131"/>
      <c r="U18" s="129"/>
    </row>
    <row r="19" spans="1:21" ht="21" customHeight="1">
      <c r="A19" s="151"/>
      <c r="B19" s="156"/>
      <c r="C19" s="42" t="s">
        <v>80</v>
      </c>
      <c r="D19" s="158"/>
      <c r="E19" s="158"/>
      <c r="F19" s="158"/>
      <c r="G19" s="158"/>
      <c r="H19" s="158"/>
      <c r="J19" s="264" t="s">
        <v>107</v>
      </c>
      <c r="L19" s="158"/>
      <c r="M19" s="265"/>
      <c r="N19" s="265"/>
      <c r="O19" s="158"/>
      <c r="P19" s="307" t="s">
        <v>82</v>
      </c>
      <c r="Q19" s="307"/>
      <c r="R19" s="161"/>
      <c r="S19" s="155"/>
      <c r="T19" s="131"/>
      <c r="U19" s="129"/>
    </row>
    <row r="20" spans="1:21" ht="21" customHeight="1">
      <c r="A20" s="151"/>
      <c r="B20" s="156"/>
      <c r="C20" s="42" t="s">
        <v>81</v>
      </c>
      <c r="D20" s="158"/>
      <c r="E20" s="158"/>
      <c r="F20" s="158"/>
      <c r="G20" s="158"/>
      <c r="H20" s="158"/>
      <c r="J20" s="266" t="s">
        <v>69</v>
      </c>
      <c r="L20" s="158"/>
      <c r="M20" s="265"/>
      <c r="N20" s="265"/>
      <c r="O20" s="158"/>
      <c r="P20" s="307" t="s">
        <v>83</v>
      </c>
      <c r="Q20" s="307"/>
      <c r="R20" s="161"/>
      <c r="S20" s="155"/>
      <c r="T20" s="131"/>
      <c r="U20" s="129"/>
    </row>
    <row r="21" spans="1:21" ht="21" customHeight="1">
      <c r="A21" s="151"/>
      <c r="B21" s="174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155"/>
      <c r="T21" s="131"/>
      <c r="U21" s="129"/>
    </row>
    <row r="22" spans="1:21" ht="24.75" customHeight="1">
      <c r="A22" s="151"/>
      <c r="B22" s="177"/>
      <c r="C22" s="178"/>
      <c r="D22" s="178"/>
      <c r="E22" s="179"/>
      <c r="F22" s="179"/>
      <c r="G22" s="179"/>
      <c r="H22" s="179"/>
      <c r="I22" s="178"/>
      <c r="J22" s="180"/>
      <c r="K22" s="178"/>
      <c r="L22" s="178"/>
      <c r="M22" s="178"/>
      <c r="N22" s="178"/>
      <c r="O22" s="178"/>
      <c r="P22" s="178"/>
      <c r="Q22" s="178"/>
      <c r="R22" s="178"/>
      <c r="S22" s="155"/>
      <c r="T22" s="131"/>
      <c r="U22" s="129"/>
    </row>
    <row r="23" spans="1:19" ht="30" customHeight="1">
      <c r="A23" s="181"/>
      <c r="B23" s="182"/>
      <c r="C23" s="183"/>
      <c r="D23" s="308" t="s">
        <v>42</v>
      </c>
      <c r="E23" s="309"/>
      <c r="F23" s="309"/>
      <c r="G23" s="309"/>
      <c r="H23" s="183"/>
      <c r="I23" s="184"/>
      <c r="J23" s="185"/>
      <c r="K23" s="182"/>
      <c r="L23" s="183"/>
      <c r="M23" s="308" t="s">
        <v>43</v>
      </c>
      <c r="N23" s="308"/>
      <c r="O23" s="308"/>
      <c r="P23" s="308"/>
      <c r="Q23" s="183"/>
      <c r="R23" s="184"/>
      <c r="S23" s="155"/>
    </row>
    <row r="24" spans="1:20" s="191" customFormat="1" ht="21" customHeight="1" thickBot="1">
      <c r="A24" s="186"/>
      <c r="B24" s="187" t="s">
        <v>2</v>
      </c>
      <c r="C24" s="188" t="s">
        <v>44</v>
      </c>
      <c r="D24" s="188" t="s">
        <v>45</v>
      </c>
      <c r="E24" s="189" t="s">
        <v>46</v>
      </c>
      <c r="F24" s="310" t="s">
        <v>47</v>
      </c>
      <c r="G24" s="311"/>
      <c r="H24" s="311"/>
      <c r="I24" s="312"/>
      <c r="J24" s="185"/>
      <c r="K24" s="187" t="s">
        <v>2</v>
      </c>
      <c r="L24" s="188" t="s">
        <v>44</v>
      </c>
      <c r="M24" s="188" t="s">
        <v>45</v>
      </c>
      <c r="N24" s="189" t="s">
        <v>46</v>
      </c>
      <c r="O24" s="310" t="s">
        <v>47</v>
      </c>
      <c r="P24" s="311"/>
      <c r="Q24" s="311"/>
      <c r="R24" s="312"/>
      <c r="S24" s="190"/>
      <c r="T24" s="127"/>
    </row>
    <row r="25" spans="1:20" s="141" customFormat="1" ht="21" customHeight="1" thickTop="1">
      <c r="A25" s="181"/>
      <c r="B25" s="192"/>
      <c r="C25" s="250"/>
      <c r="D25" s="251"/>
      <c r="E25" s="252"/>
      <c r="F25" s="196"/>
      <c r="G25" s="197"/>
      <c r="H25" s="197"/>
      <c r="I25" s="198"/>
      <c r="J25" s="185"/>
      <c r="K25" s="192"/>
      <c r="L25" s="193"/>
      <c r="M25" s="194"/>
      <c r="N25" s="195"/>
      <c r="O25" s="196"/>
      <c r="P25" s="197"/>
      <c r="Q25" s="197"/>
      <c r="R25" s="198"/>
      <c r="S25" s="155"/>
      <c r="T25" s="127"/>
    </row>
    <row r="26" spans="1:20" s="141" customFormat="1" ht="21" customHeight="1">
      <c r="A26" s="181"/>
      <c r="B26" s="262">
        <v>1</v>
      </c>
      <c r="C26" s="248">
        <v>35.158</v>
      </c>
      <c r="D26" s="248">
        <v>34.703</v>
      </c>
      <c r="E26" s="249">
        <f>(C26-D26)*1000</f>
        <v>454.9999999999983</v>
      </c>
      <c r="F26" s="313" t="s">
        <v>48</v>
      </c>
      <c r="G26" s="314"/>
      <c r="H26" s="314"/>
      <c r="I26" s="315"/>
      <c r="J26" s="185"/>
      <c r="K26" s="192"/>
      <c r="L26" s="193"/>
      <c r="M26" s="194"/>
      <c r="N26" s="195"/>
      <c r="O26" s="196"/>
      <c r="P26" s="197"/>
      <c r="Q26" s="197"/>
      <c r="R26" s="198"/>
      <c r="S26" s="155"/>
      <c r="T26" s="127"/>
    </row>
    <row r="27" spans="1:20" s="141" customFormat="1" ht="21" customHeight="1">
      <c r="A27" s="181"/>
      <c r="B27" s="192"/>
      <c r="C27" s="250"/>
      <c r="D27" s="251"/>
      <c r="E27" s="252"/>
      <c r="F27" s="196"/>
      <c r="G27" s="197"/>
      <c r="H27" s="197"/>
      <c r="I27" s="198"/>
      <c r="J27" s="185"/>
      <c r="K27" s="262">
        <v>1</v>
      </c>
      <c r="L27" s="253">
        <v>35.156</v>
      </c>
      <c r="M27" s="253">
        <v>34.94</v>
      </c>
      <c r="N27" s="249">
        <f>(L27-M27)*1000</f>
        <v>216.00000000000108</v>
      </c>
      <c r="O27" s="304" t="s">
        <v>105</v>
      </c>
      <c r="P27" s="305"/>
      <c r="Q27" s="305"/>
      <c r="R27" s="306"/>
      <c r="S27" s="155"/>
      <c r="T27" s="127"/>
    </row>
    <row r="28" spans="1:20" s="141" customFormat="1" ht="21" customHeight="1">
      <c r="A28" s="181"/>
      <c r="B28" s="262">
        <v>2</v>
      </c>
      <c r="C28" s="253">
        <v>35.223</v>
      </c>
      <c r="D28" s="248">
        <v>34.671</v>
      </c>
      <c r="E28" s="249">
        <f>(C28-D28)*1000</f>
        <v>551.9999999999995</v>
      </c>
      <c r="F28" s="304" t="s">
        <v>49</v>
      </c>
      <c r="G28" s="305"/>
      <c r="H28" s="305"/>
      <c r="I28" s="306"/>
      <c r="J28" s="185"/>
      <c r="K28" s="192"/>
      <c r="L28" s="250"/>
      <c r="M28" s="251"/>
      <c r="N28" s="252"/>
      <c r="O28" s="196"/>
      <c r="P28" s="197"/>
      <c r="Q28" s="197"/>
      <c r="R28" s="198"/>
      <c r="S28" s="155"/>
      <c r="T28" s="127"/>
    </row>
    <row r="29" spans="1:20" s="141" customFormat="1" ht="21" customHeight="1">
      <c r="A29" s="181"/>
      <c r="B29" s="192"/>
      <c r="C29" s="250"/>
      <c r="D29" s="251"/>
      <c r="E29" s="252"/>
      <c r="F29" s="196"/>
      <c r="G29" s="197"/>
      <c r="H29" s="197"/>
      <c r="I29" s="198"/>
      <c r="J29" s="185"/>
      <c r="K29" s="262">
        <v>2</v>
      </c>
      <c r="L29" s="253">
        <v>35.135</v>
      </c>
      <c r="M29" s="253">
        <v>34.915</v>
      </c>
      <c r="N29" s="249">
        <f>(L29-M29)*1000</f>
        <v>219.99999999999886</v>
      </c>
      <c r="O29" s="304" t="s">
        <v>104</v>
      </c>
      <c r="P29" s="305"/>
      <c r="Q29" s="305"/>
      <c r="R29" s="306"/>
      <c r="S29" s="155"/>
      <c r="T29" s="127"/>
    </row>
    <row r="30" spans="1:20" s="141" customFormat="1" ht="21" customHeight="1">
      <c r="A30" s="181"/>
      <c r="B30" s="262">
        <v>3</v>
      </c>
      <c r="C30" s="248">
        <v>35.158</v>
      </c>
      <c r="D30" s="248">
        <v>34.832</v>
      </c>
      <c r="E30" s="249">
        <f>(C30-D30)*1000</f>
        <v>326.0000000000005</v>
      </c>
      <c r="F30" s="304" t="s">
        <v>49</v>
      </c>
      <c r="G30" s="305"/>
      <c r="H30" s="305"/>
      <c r="I30" s="306"/>
      <c r="J30" s="185"/>
      <c r="K30" s="192"/>
      <c r="L30" s="250"/>
      <c r="M30" s="251"/>
      <c r="N30" s="252"/>
      <c r="O30" s="196"/>
      <c r="P30" s="197"/>
      <c r="Q30" s="197"/>
      <c r="R30" s="198"/>
      <c r="S30" s="155"/>
      <c r="T30" s="127"/>
    </row>
    <row r="31" spans="1:20" s="141" customFormat="1" ht="21" customHeight="1">
      <c r="A31" s="181"/>
      <c r="B31" s="192"/>
      <c r="C31" s="250"/>
      <c r="D31" s="251"/>
      <c r="E31" s="252"/>
      <c r="F31" s="196"/>
      <c r="G31" s="197"/>
      <c r="H31" s="197"/>
      <c r="I31" s="198"/>
      <c r="J31" s="185"/>
      <c r="K31" s="262">
        <v>3</v>
      </c>
      <c r="L31" s="253">
        <v>35.138</v>
      </c>
      <c r="M31" s="253">
        <v>34.988</v>
      </c>
      <c r="N31" s="249">
        <f>(L31-M31)*1000</f>
        <v>149.99999999999858</v>
      </c>
      <c r="O31" s="304" t="s">
        <v>103</v>
      </c>
      <c r="P31" s="305"/>
      <c r="Q31" s="305"/>
      <c r="R31" s="306"/>
      <c r="S31" s="155"/>
      <c r="T31" s="127"/>
    </row>
    <row r="32" spans="1:20" s="141" customFormat="1" ht="21" customHeight="1">
      <c r="A32" s="181"/>
      <c r="B32" s="262">
        <v>5</v>
      </c>
      <c r="C32" s="248">
        <v>35.153</v>
      </c>
      <c r="D32" s="248">
        <v>34.854</v>
      </c>
      <c r="E32" s="249">
        <f>(C32-D32)*1000</f>
        <v>298.9999999999995</v>
      </c>
      <c r="F32" s="304" t="s">
        <v>49</v>
      </c>
      <c r="G32" s="305"/>
      <c r="H32" s="305"/>
      <c r="I32" s="306"/>
      <c r="J32" s="185"/>
      <c r="K32" s="192"/>
      <c r="L32" s="250"/>
      <c r="M32" s="251"/>
      <c r="N32" s="252"/>
      <c r="O32" s="196"/>
      <c r="P32" s="197"/>
      <c r="Q32" s="197"/>
      <c r="R32" s="198"/>
      <c r="S32" s="155"/>
      <c r="T32" s="127"/>
    </row>
    <row r="33" spans="1:20" s="133" customFormat="1" ht="21" customHeight="1">
      <c r="A33" s="181"/>
      <c r="B33" s="199"/>
      <c r="C33" s="200"/>
      <c r="D33" s="201"/>
      <c r="E33" s="202"/>
      <c r="F33" s="203"/>
      <c r="G33" s="204"/>
      <c r="H33" s="204"/>
      <c r="I33" s="205"/>
      <c r="J33" s="185"/>
      <c r="K33" s="199"/>
      <c r="L33" s="200"/>
      <c r="M33" s="201"/>
      <c r="N33" s="202"/>
      <c r="O33" s="203"/>
      <c r="P33" s="204"/>
      <c r="Q33" s="204"/>
      <c r="R33" s="205"/>
      <c r="S33" s="155"/>
      <c r="T33" s="127"/>
    </row>
    <row r="34" spans="1:19" ht="24.75" customHeight="1" thickBot="1">
      <c r="A34" s="206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8"/>
    </row>
  </sheetData>
  <sheetProtection password="E9A7" sheet="1" objects="1" scenarios="1"/>
  <mergeCells count="14">
    <mergeCell ref="F32:I32"/>
    <mergeCell ref="P9:Q9"/>
    <mergeCell ref="D23:G23"/>
    <mergeCell ref="M23:P23"/>
    <mergeCell ref="F24:I24"/>
    <mergeCell ref="O24:R24"/>
    <mergeCell ref="F26:I26"/>
    <mergeCell ref="O27:R27"/>
    <mergeCell ref="F30:I30"/>
    <mergeCell ref="O31:R31"/>
    <mergeCell ref="F28:I28"/>
    <mergeCell ref="O29:R29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5"/>
      <c r="AE1" s="86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5"/>
      <c r="BH1" s="86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67"/>
      <c r="C2" s="268"/>
      <c r="D2" s="268"/>
      <c r="E2" s="268"/>
      <c r="F2" s="268"/>
      <c r="G2" s="241" t="s">
        <v>52</v>
      </c>
      <c r="H2" s="268"/>
      <c r="I2" s="268"/>
      <c r="J2" s="268"/>
      <c r="K2" s="268"/>
      <c r="L2" s="269"/>
      <c r="P2" s="82"/>
      <c r="Q2" s="83"/>
      <c r="R2" s="83"/>
      <c r="S2" s="83"/>
      <c r="T2" s="316" t="s">
        <v>16</v>
      </c>
      <c r="U2" s="316"/>
      <c r="V2" s="316"/>
      <c r="W2" s="316"/>
      <c r="X2" s="316"/>
      <c r="Y2" s="316"/>
      <c r="Z2" s="83"/>
      <c r="AA2" s="83"/>
      <c r="AB2" s="83"/>
      <c r="AC2" s="84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2"/>
      <c r="BI2" s="83"/>
      <c r="BJ2" s="83"/>
      <c r="BK2" s="83"/>
      <c r="BL2" s="316" t="s">
        <v>16</v>
      </c>
      <c r="BM2" s="316"/>
      <c r="BN2" s="316"/>
      <c r="BO2" s="316"/>
      <c r="BP2" s="316"/>
      <c r="BQ2" s="316"/>
      <c r="BR2" s="83"/>
      <c r="BS2" s="83"/>
      <c r="BT2" s="83"/>
      <c r="BU2" s="84"/>
      <c r="BY2" s="21"/>
      <c r="BZ2" s="267"/>
      <c r="CA2" s="268"/>
      <c r="CB2" s="268"/>
      <c r="CC2" s="268"/>
      <c r="CD2" s="268"/>
      <c r="CE2" s="241" t="s">
        <v>56</v>
      </c>
      <c r="CF2" s="268"/>
      <c r="CG2" s="268"/>
      <c r="CH2" s="268"/>
      <c r="CI2" s="268"/>
      <c r="CJ2" s="269"/>
    </row>
    <row r="3" spans="16:77" ht="21" customHeight="1" thickBot="1" thickTop="1">
      <c r="P3" s="348" t="s">
        <v>0</v>
      </c>
      <c r="Q3" s="319"/>
      <c r="R3" s="72"/>
      <c r="S3" s="71"/>
      <c r="T3" s="318" t="s">
        <v>122</v>
      </c>
      <c r="U3" s="319"/>
      <c r="V3" s="72"/>
      <c r="W3" s="71"/>
      <c r="X3" s="320" t="s">
        <v>1</v>
      </c>
      <c r="Y3" s="321"/>
      <c r="Z3" s="99"/>
      <c r="AA3" s="71"/>
      <c r="AB3" s="330" t="s">
        <v>115</v>
      </c>
      <c r="AC3" s="331"/>
      <c r="AD3" s="21"/>
      <c r="AE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26" t="s">
        <v>115</v>
      </c>
      <c r="BI3" s="327"/>
      <c r="BJ3" s="72"/>
      <c r="BK3" s="279"/>
      <c r="BL3" s="321" t="s">
        <v>1</v>
      </c>
      <c r="BM3" s="328"/>
      <c r="BN3" s="72"/>
      <c r="BO3" s="71"/>
      <c r="BP3" s="318" t="s">
        <v>55</v>
      </c>
      <c r="BQ3" s="319"/>
      <c r="BR3" s="99"/>
      <c r="BS3" s="100"/>
      <c r="BT3" s="318" t="s">
        <v>0</v>
      </c>
      <c r="BU3" s="329"/>
      <c r="BY3" s="2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P4" s="2"/>
      <c r="Q4" s="3"/>
      <c r="R4" s="317" t="s">
        <v>88</v>
      </c>
      <c r="S4" s="317"/>
      <c r="T4" s="317"/>
      <c r="U4" s="317"/>
      <c r="V4" s="317"/>
      <c r="W4" s="317"/>
      <c r="X4" s="5"/>
      <c r="Y4" s="5"/>
      <c r="Z4" s="288"/>
      <c r="AA4" s="290"/>
      <c r="AB4" s="322" t="s">
        <v>116</v>
      </c>
      <c r="AC4" s="323"/>
      <c r="AD4" s="21"/>
      <c r="AE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18" t="s">
        <v>50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332" t="s">
        <v>116</v>
      </c>
      <c r="BI4" s="333"/>
      <c r="BJ4" s="280"/>
      <c r="BK4" s="281"/>
      <c r="BL4" s="289"/>
      <c r="BM4" s="5"/>
      <c r="BN4" s="317" t="s">
        <v>89</v>
      </c>
      <c r="BO4" s="317"/>
      <c r="BP4" s="317"/>
      <c r="BQ4" s="317"/>
      <c r="BR4" s="317"/>
      <c r="BS4" s="317"/>
      <c r="BT4" s="8"/>
      <c r="BU4" s="6"/>
      <c r="BY4" s="2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10"/>
    </row>
    <row r="5" spans="2:88" ht="21" customHeight="1">
      <c r="B5" s="44"/>
      <c r="C5" s="45" t="s">
        <v>9</v>
      </c>
      <c r="D5" s="58"/>
      <c r="E5" s="47"/>
      <c r="F5" s="47"/>
      <c r="G5" s="47"/>
      <c r="H5" s="47"/>
      <c r="I5" s="47"/>
      <c r="J5" s="43"/>
      <c r="L5" s="50"/>
      <c r="P5" s="16"/>
      <c r="Q5" s="66"/>
      <c r="R5" s="9"/>
      <c r="S5" s="13"/>
      <c r="T5" s="212"/>
      <c r="U5" s="298"/>
      <c r="V5" s="58"/>
      <c r="W5" s="73"/>
      <c r="X5" s="15"/>
      <c r="Y5" s="14"/>
      <c r="Z5" s="292"/>
      <c r="AA5" s="287"/>
      <c r="AB5" s="294"/>
      <c r="AC5" s="295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84" t="s">
        <v>117</v>
      </c>
      <c r="BI5" s="285">
        <v>34.703</v>
      </c>
      <c r="BJ5" s="283"/>
      <c r="BK5" s="282"/>
      <c r="BL5" s="58"/>
      <c r="BM5" s="287"/>
      <c r="BN5" s="286"/>
      <c r="BO5" s="282"/>
      <c r="BP5" s="12"/>
      <c r="BQ5" s="13"/>
      <c r="BR5" s="9"/>
      <c r="BS5" s="13"/>
      <c r="BT5" s="9"/>
      <c r="BU5" s="64"/>
      <c r="BY5" s="21"/>
      <c r="BZ5" s="44"/>
      <c r="CA5" s="45" t="s">
        <v>9</v>
      </c>
      <c r="CB5" s="58"/>
      <c r="CC5" s="47"/>
      <c r="CD5" s="47"/>
      <c r="CE5" s="47"/>
      <c r="CF5" s="47"/>
      <c r="CG5" s="47"/>
      <c r="CH5" s="43"/>
      <c r="CJ5" s="50"/>
    </row>
    <row r="6" spans="2:88" ht="22.5" customHeight="1">
      <c r="B6" s="44"/>
      <c r="C6" s="45" t="s">
        <v>7</v>
      </c>
      <c r="D6" s="58"/>
      <c r="E6" s="47"/>
      <c r="F6" s="47"/>
      <c r="G6" s="48" t="s">
        <v>28</v>
      </c>
      <c r="H6" s="47"/>
      <c r="I6" s="47"/>
      <c r="J6" s="43"/>
      <c r="K6" s="49" t="s">
        <v>29</v>
      </c>
      <c r="L6" s="50"/>
      <c r="P6" s="95" t="s">
        <v>23</v>
      </c>
      <c r="Q6" s="96">
        <v>36.341</v>
      </c>
      <c r="R6" s="9"/>
      <c r="S6" s="13"/>
      <c r="T6" s="291" t="s">
        <v>53</v>
      </c>
      <c r="U6" s="96">
        <v>35.223</v>
      </c>
      <c r="V6" s="14"/>
      <c r="W6" s="230"/>
      <c r="X6" s="324" t="s">
        <v>118</v>
      </c>
      <c r="Y6" s="325"/>
      <c r="Z6" s="293"/>
      <c r="AA6" s="230"/>
      <c r="AB6" s="294" t="s">
        <v>117</v>
      </c>
      <c r="AC6" s="295">
        <v>35.158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19" t="s">
        <v>102</v>
      </c>
      <c r="AS6" s="120" t="s">
        <v>32</v>
      </c>
      <c r="AT6" s="121" t="s">
        <v>33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301" t="s">
        <v>119</v>
      </c>
      <c r="BI6" s="302">
        <v>34.671</v>
      </c>
      <c r="BJ6" s="286"/>
      <c r="BK6" s="282"/>
      <c r="BL6" s="334" t="s">
        <v>118</v>
      </c>
      <c r="BM6" s="335"/>
      <c r="BN6" s="286"/>
      <c r="BO6" s="282"/>
      <c r="BP6" s="336" t="s">
        <v>123</v>
      </c>
      <c r="BQ6" s="337"/>
      <c r="BR6" s="9"/>
      <c r="BS6" s="13"/>
      <c r="BT6" s="65" t="s">
        <v>22</v>
      </c>
      <c r="BU6" s="89">
        <v>33.67</v>
      </c>
      <c r="BY6" s="21"/>
      <c r="BZ6" s="44"/>
      <c r="CA6" s="45" t="s">
        <v>7</v>
      </c>
      <c r="CB6" s="58"/>
      <c r="CC6" s="47"/>
      <c r="CD6" s="47"/>
      <c r="CE6" s="48" t="s">
        <v>28</v>
      </c>
      <c r="CF6" s="47"/>
      <c r="CG6" s="47"/>
      <c r="CH6" s="43"/>
      <c r="CI6" s="49" t="s">
        <v>29</v>
      </c>
      <c r="CJ6" s="50"/>
    </row>
    <row r="7" spans="2:88" ht="21" customHeight="1">
      <c r="B7" s="44"/>
      <c r="C7" s="45" t="s">
        <v>8</v>
      </c>
      <c r="D7" s="58"/>
      <c r="E7" s="47"/>
      <c r="F7" s="47"/>
      <c r="G7" s="111" t="s">
        <v>101</v>
      </c>
      <c r="H7" s="47"/>
      <c r="I7" s="47"/>
      <c r="J7" s="58"/>
      <c r="K7" s="58"/>
      <c r="L7" s="76"/>
      <c r="P7" s="16"/>
      <c r="Q7" s="13"/>
      <c r="R7" s="9"/>
      <c r="S7" s="13"/>
      <c r="T7" s="210"/>
      <c r="U7" s="211"/>
      <c r="V7" s="14"/>
      <c r="W7" s="230"/>
      <c r="X7" s="324" t="s">
        <v>24</v>
      </c>
      <c r="Y7" s="325"/>
      <c r="Z7" s="293"/>
      <c r="AA7" s="230"/>
      <c r="AB7" s="294" t="s">
        <v>120</v>
      </c>
      <c r="AC7" s="295">
        <v>35.158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84" t="s">
        <v>120</v>
      </c>
      <c r="BI7" s="285">
        <v>34.832</v>
      </c>
      <c r="BJ7" s="286"/>
      <c r="BK7" s="282"/>
      <c r="BL7" s="334" t="s">
        <v>24</v>
      </c>
      <c r="BM7" s="335"/>
      <c r="BN7" s="286"/>
      <c r="BO7" s="282"/>
      <c r="BP7" s="336" t="s">
        <v>114</v>
      </c>
      <c r="BQ7" s="337"/>
      <c r="BR7" s="9"/>
      <c r="BS7" s="13"/>
      <c r="BT7" s="9"/>
      <c r="BU7" s="64"/>
      <c r="BY7" s="21"/>
      <c r="BZ7" s="44"/>
      <c r="CA7" s="45" t="s">
        <v>8</v>
      </c>
      <c r="CB7" s="58"/>
      <c r="CC7" s="47"/>
      <c r="CD7" s="47"/>
      <c r="CE7" s="111" t="s">
        <v>101</v>
      </c>
      <c r="CF7" s="47"/>
      <c r="CG7" s="47"/>
      <c r="CH7" s="58"/>
      <c r="CI7" s="58"/>
      <c r="CJ7" s="76"/>
    </row>
    <row r="8" spans="2:88" ht="21" customHeight="1">
      <c r="B8" s="46"/>
      <c r="C8" s="11"/>
      <c r="D8" s="11"/>
      <c r="E8" s="11"/>
      <c r="F8" s="11"/>
      <c r="G8" s="11"/>
      <c r="H8" s="11"/>
      <c r="I8" s="11"/>
      <c r="J8" s="11"/>
      <c r="K8" s="11"/>
      <c r="L8" s="51"/>
      <c r="P8" s="17" t="s">
        <v>10</v>
      </c>
      <c r="Q8" s="56">
        <v>35.635</v>
      </c>
      <c r="R8" s="9"/>
      <c r="S8" s="13"/>
      <c r="T8" s="291" t="s">
        <v>54</v>
      </c>
      <c r="U8" s="96">
        <v>35.237</v>
      </c>
      <c r="V8" s="14"/>
      <c r="W8" s="230"/>
      <c r="X8" s="324" t="s">
        <v>25</v>
      </c>
      <c r="Y8" s="325"/>
      <c r="Z8" s="293"/>
      <c r="AA8" s="230"/>
      <c r="AB8" s="294" t="s">
        <v>121</v>
      </c>
      <c r="AC8" s="295">
        <v>35.153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22" t="s">
        <v>124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84" t="s">
        <v>121</v>
      </c>
      <c r="BI8" s="285">
        <v>34.854</v>
      </c>
      <c r="BJ8" s="286"/>
      <c r="BK8" s="282"/>
      <c r="BL8" s="334" t="s">
        <v>25</v>
      </c>
      <c r="BM8" s="335"/>
      <c r="BN8" s="286"/>
      <c r="BO8" s="282"/>
      <c r="BP8" s="336" t="s">
        <v>25</v>
      </c>
      <c r="BQ8" s="337"/>
      <c r="BR8" s="9"/>
      <c r="BS8" s="13"/>
      <c r="BT8" s="19" t="s">
        <v>20</v>
      </c>
      <c r="BU8" s="20">
        <v>34.39</v>
      </c>
      <c r="BY8" s="21"/>
      <c r="BZ8" s="46"/>
      <c r="CA8" s="11"/>
      <c r="CB8" s="11"/>
      <c r="CC8" s="11"/>
      <c r="CD8" s="11"/>
      <c r="CE8" s="11"/>
      <c r="CF8" s="11"/>
      <c r="CG8" s="11"/>
      <c r="CH8" s="11"/>
      <c r="CI8" s="11"/>
      <c r="CJ8" s="51"/>
    </row>
    <row r="9" spans="2:88" ht="21" customHeight="1" thickBot="1">
      <c r="B9" s="77"/>
      <c r="C9" s="58"/>
      <c r="D9" s="58"/>
      <c r="E9" s="58"/>
      <c r="F9" s="58"/>
      <c r="G9" s="58"/>
      <c r="H9" s="58"/>
      <c r="I9" s="58"/>
      <c r="J9" s="58"/>
      <c r="K9" s="58"/>
      <c r="L9" s="76"/>
      <c r="P9" s="67"/>
      <c r="Q9" s="68"/>
      <c r="R9" s="69"/>
      <c r="S9" s="68"/>
      <c r="T9" s="213"/>
      <c r="U9" s="68"/>
      <c r="V9" s="59"/>
      <c r="W9" s="39"/>
      <c r="X9" s="59"/>
      <c r="Y9" s="296"/>
      <c r="Z9" s="297"/>
      <c r="AA9" s="39"/>
      <c r="AB9" s="213"/>
      <c r="AC9" s="75"/>
      <c r="AD9" s="21"/>
      <c r="AE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0"/>
      <c r="BI9" s="39"/>
      <c r="BJ9" s="69"/>
      <c r="BK9" s="68"/>
      <c r="BL9" s="59"/>
      <c r="BM9" s="39"/>
      <c r="BN9" s="69"/>
      <c r="BO9" s="68"/>
      <c r="BP9" s="69"/>
      <c r="BQ9" s="68"/>
      <c r="BR9" s="90"/>
      <c r="BS9" s="97"/>
      <c r="BT9" s="74"/>
      <c r="BU9" s="75"/>
      <c r="BY9" s="21"/>
      <c r="BZ9" s="77"/>
      <c r="CA9" s="58"/>
      <c r="CB9" s="58"/>
      <c r="CC9" s="58"/>
      <c r="CD9" s="58"/>
      <c r="CE9" s="58"/>
      <c r="CF9" s="58"/>
      <c r="CG9" s="58"/>
      <c r="CH9" s="58"/>
      <c r="CI9" s="58"/>
      <c r="CJ9" s="76"/>
    </row>
    <row r="10" spans="2:88" ht="21" customHeight="1">
      <c r="B10" s="44"/>
      <c r="C10" s="78" t="s">
        <v>11</v>
      </c>
      <c r="D10" s="58"/>
      <c r="E10" s="58"/>
      <c r="F10" s="43"/>
      <c r="G10" s="110" t="s">
        <v>70</v>
      </c>
      <c r="H10" s="58"/>
      <c r="I10" s="58"/>
      <c r="J10" s="42" t="s">
        <v>12</v>
      </c>
      <c r="K10" s="263">
        <v>20</v>
      </c>
      <c r="L10" s="5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109" t="s">
        <v>18</v>
      </c>
      <c r="AO10" s="21"/>
      <c r="AP10" s="21"/>
      <c r="AQ10" s="21"/>
      <c r="AU10" s="21"/>
      <c r="AV10" s="21"/>
      <c r="AW10" s="21"/>
      <c r="AX10" s="88" t="s">
        <v>17</v>
      </c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4"/>
      <c r="CA10" s="78" t="s">
        <v>11</v>
      </c>
      <c r="CB10" s="58"/>
      <c r="CC10" s="58"/>
      <c r="CD10" s="43"/>
      <c r="CE10" s="110" t="s">
        <v>70</v>
      </c>
      <c r="CF10" s="58"/>
      <c r="CG10" s="58"/>
      <c r="CH10" s="42" t="s">
        <v>12</v>
      </c>
      <c r="CI10" s="263">
        <v>20</v>
      </c>
      <c r="CJ10" s="50"/>
    </row>
    <row r="11" spans="2:88" ht="21" customHeight="1">
      <c r="B11" s="44"/>
      <c r="C11" s="78" t="s">
        <v>14</v>
      </c>
      <c r="D11" s="58"/>
      <c r="E11" s="58"/>
      <c r="F11" s="43"/>
      <c r="G11" s="110" t="s">
        <v>69</v>
      </c>
      <c r="H11" s="58"/>
      <c r="I11" s="14"/>
      <c r="J11" s="42" t="s">
        <v>13</v>
      </c>
      <c r="K11" s="263">
        <v>10</v>
      </c>
      <c r="L11" s="5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87" t="s">
        <v>19</v>
      </c>
      <c r="AP11" s="21"/>
      <c r="AQ11" s="21"/>
      <c r="AU11" s="21"/>
      <c r="AV11" s="21"/>
      <c r="AX11" s="87" t="s">
        <v>26</v>
      </c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4"/>
      <c r="CA11" s="78" t="s">
        <v>14</v>
      </c>
      <c r="CB11" s="58"/>
      <c r="CC11" s="58"/>
      <c r="CD11" s="43"/>
      <c r="CE11" s="110" t="s">
        <v>69</v>
      </c>
      <c r="CF11" s="58"/>
      <c r="CG11" s="14"/>
      <c r="CH11" s="42" t="s">
        <v>13</v>
      </c>
      <c r="CI11" s="263">
        <v>10</v>
      </c>
      <c r="CJ11" s="50"/>
    </row>
    <row r="12" spans="2:8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1"/>
      <c r="Q12" s="1"/>
      <c r="AD12" s="21"/>
      <c r="AE12" s="21"/>
      <c r="AF12" s="21"/>
      <c r="AG12" s="21"/>
      <c r="AH12" s="21"/>
      <c r="AJ12" s="21"/>
      <c r="AK12" s="21"/>
      <c r="AL12" s="21"/>
      <c r="AM12" s="21"/>
      <c r="AN12" s="87" t="s">
        <v>21</v>
      </c>
      <c r="AP12" s="21"/>
      <c r="AQ12" s="21"/>
      <c r="AR12" s="21"/>
      <c r="AU12" s="21"/>
      <c r="AV12" s="21"/>
      <c r="AX12" s="87" t="s">
        <v>27</v>
      </c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79"/>
      <c r="CA12" s="80"/>
      <c r="CB12" s="80"/>
      <c r="CC12" s="80"/>
      <c r="CD12" s="80"/>
      <c r="CE12" s="80"/>
      <c r="CF12" s="80"/>
      <c r="CG12" s="80"/>
      <c r="CH12" s="80"/>
      <c r="CI12" s="80"/>
      <c r="CJ12" s="81"/>
    </row>
    <row r="13" ht="18" customHeight="1" thickTop="1">
      <c r="AN13" s="87" t="s">
        <v>85</v>
      </c>
    </row>
    <row r="14" ht="18" customHeight="1"/>
    <row r="15" ht="18" customHeight="1"/>
    <row r="16" spans="4:85" ht="18" customHeight="1">
      <c r="D16" s="1"/>
      <c r="E16" s="1"/>
      <c r="F16" s="1"/>
      <c r="G16" s="1"/>
      <c r="H16" s="1"/>
      <c r="I16" s="1"/>
      <c r="BB16" s="220" t="s">
        <v>65</v>
      </c>
      <c r="CB16" s="1"/>
      <c r="CC16" s="1"/>
      <c r="CD16" s="1"/>
      <c r="CE16" s="1"/>
      <c r="CF16" s="1"/>
      <c r="CG16" s="1"/>
    </row>
    <row r="17" spans="4:85" ht="18" customHeight="1" thickBot="1">
      <c r="D17" s="339" t="s">
        <v>113</v>
      </c>
      <c r="E17" s="340"/>
      <c r="F17" s="340"/>
      <c r="G17" s="340"/>
      <c r="H17" s="340"/>
      <c r="I17" s="341"/>
      <c r="AD17" s="21"/>
      <c r="AE17" s="21"/>
      <c r="AF17" s="21"/>
      <c r="AL17" s="21"/>
      <c r="BA17" s="21"/>
      <c r="BB17" s="21"/>
      <c r="BD17" s="270" t="s">
        <v>86</v>
      </c>
      <c r="CB17" s="339" t="s">
        <v>84</v>
      </c>
      <c r="CC17" s="340"/>
      <c r="CD17" s="340"/>
      <c r="CE17" s="340"/>
      <c r="CF17" s="340"/>
      <c r="CG17" s="341"/>
    </row>
    <row r="18" spans="4:85" ht="18" customHeight="1" thickTop="1">
      <c r="D18" s="342" t="s">
        <v>75</v>
      </c>
      <c r="E18" s="343"/>
      <c r="F18" s="344" t="s">
        <v>87</v>
      </c>
      <c r="G18" s="345"/>
      <c r="H18" s="346" t="s">
        <v>76</v>
      </c>
      <c r="I18" s="347"/>
      <c r="Y18" s="277">
        <v>35.141</v>
      </c>
      <c r="AD18" s="21"/>
      <c r="AE18" s="21"/>
      <c r="AF18" s="21"/>
      <c r="AJ18" s="21"/>
      <c r="AL18" s="21"/>
      <c r="AM18" s="21"/>
      <c r="AP18" s="21"/>
      <c r="AR18" s="21"/>
      <c r="BD18" s="271">
        <v>6148</v>
      </c>
      <c r="CB18" s="342" t="s">
        <v>77</v>
      </c>
      <c r="CC18" s="343"/>
      <c r="CD18" s="344" t="s">
        <v>79</v>
      </c>
      <c r="CE18" s="345"/>
      <c r="CF18" s="346" t="s">
        <v>78</v>
      </c>
      <c r="CG18" s="347"/>
    </row>
    <row r="19" spans="4:85" ht="18" customHeight="1">
      <c r="D19" s="229"/>
      <c r="E19" s="230"/>
      <c r="F19" s="58"/>
      <c r="G19" s="32"/>
      <c r="H19" s="14"/>
      <c r="I19" s="231"/>
      <c r="AM19" s="21"/>
      <c r="AP19" s="21"/>
      <c r="AR19" s="21"/>
      <c r="AS19" s="21"/>
      <c r="AT19" s="21"/>
      <c r="AU19" s="21"/>
      <c r="AV19" s="21"/>
      <c r="AW19" s="21"/>
      <c r="CB19" s="229"/>
      <c r="CC19" s="230"/>
      <c r="CD19" s="58"/>
      <c r="CE19" s="32"/>
      <c r="CF19" s="14"/>
      <c r="CG19" s="231"/>
    </row>
    <row r="20" spans="4:85" ht="18" customHeight="1">
      <c r="D20" s="232" t="s">
        <v>71</v>
      </c>
      <c r="E20" s="233">
        <v>40.725</v>
      </c>
      <c r="F20" s="58"/>
      <c r="G20" s="32"/>
      <c r="H20" s="234" t="s">
        <v>72</v>
      </c>
      <c r="I20" s="235">
        <v>38.457</v>
      </c>
      <c r="Y20" s="220" t="s">
        <v>61</v>
      </c>
      <c r="AD20" s="21"/>
      <c r="AE20" s="21"/>
      <c r="AF20" s="21"/>
      <c r="AJ20" s="21"/>
      <c r="AL20" s="21"/>
      <c r="AM20" s="21"/>
      <c r="AW20" s="21"/>
      <c r="BB20" s="220" t="s">
        <v>57</v>
      </c>
      <c r="BE20" s="21"/>
      <c r="BF20" s="21"/>
      <c r="CB20" s="232" t="s">
        <v>71</v>
      </c>
      <c r="CC20" s="233">
        <v>32.803</v>
      </c>
      <c r="CD20" s="58"/>
      <c r="CE20" s="32"/>
      <c r="CF20" s="234" t="s">
        <v>72</v>
      </c>
      <c r="CG20" s="235">
        <v>30.212</v>
      </c>
    </row>
    <row r="21" spans="4:85" ht="18" customHeight="1">
      <c r="D21" s="229"/>
      <c r="E21" s="230"/>
      <c r="F21" s="58"/>
      <c r="G21" s="32"/>
      <c r="H21" s="14"/>
      <c r="I21" s="231"/>
      <c r="Y21" s="21"/>
      <c r="AZ21" s="227">
        <v>7</v>
      </c>
      <c r="BB21" s="21"/>
      <c r="CB21" s="229"/>
      <c r="CC21" s="230"/>
      <c r="CD21" s="58"/>
      <c r="CE21" s="32"/>
      <c r="CF21" s="14"/>
      <c r="CG21" s="231"/>
    </row>
    <row r="22" spans="4:85" ht="18" customHeight="1">
      <c r="D22" s="17" t="s">
        <v>73</v>
      </c>
      <c r="E22" s="236">
        <v>39.989</v>
      </c>
      <c r="F22" s="58"/>
      <c r="G22" s="32"/>
      <c r="H22" s="19" t="s">
        <v>74</v>
      </c>
      <c r="I22" s="237">
        <v>39.158</v>
      </c>
      <c r="W22" s="21"/>
      <c r="X22" s="21"/>
      <c r="Y22" s="21"/>
      <c r="Z22" s="21"/>
      <c r="AM22" s="21"/>
      <c r="AP22" s="21"/>
      <c r="AR22" s="21"/>
      <c r="AS22" s="21"/>
      <c r="AZ22" s="21"/>
      <c r="BD22" s="21"/>
      <c r="BE22" s="21"/>
      <c r="BF22" s="21"/>
      <c r="BG22" s="227">
        <v>10</v>
      </c>
      <c r="CB22" s="17" t="s">
        <v>73</v>
      </c>
      <c r="CC22" s="236">
        <v>31.8</v>
      </c>
      <c r="CD22" s="58"/>
      <c r="CE22" s="32"/>
      <c r="CF22" s="19" t="s">
        <v>74</v>
      </c>
      <c r="CG22" s="237">
        <v>31.212</v>
      </c>
    </row>
    <row r="23" spans="4:85" ht="18" customHeight="1" thickBot="1">
      <c r="D23" s="70"/>
      <c r="E23" s="40"/>
      <c r="F23" s="59"/>
      <c r="G23" s="40"/>
      <c r="H23" s="59"/>
      <c r="I23" s="238"/>
      <c r="V23" s="21"/>
      <c r="W23" s="21"/>
      <c r="X23" s="21"/>
      <c r="AS23" s="21"/>
      <c r="AT23" s="21"/>
      <c r="AU23" s="21"/>
      <c r="AV23" s="21"/>
      <c r="AW23" s="21"/>
      <c r="AX23" s="21"/>
      <c r="AY23" s="21"/>
      <c r="AZ23" s="21"/>
      <c r="BD23" s="21"/>
      <c r="BG23" s="21"/>
      <c r="BR23" s="21"/>
      <c r="BS23" s="21"/>
      <c r="BT23" s="21"/>
      <c r="BU23" s="21"/>
      <c r="CB23" s="70"/>
      <c r="CC23" s="40"/>
      <c r="CD23" s="59"/>
      <c r="CE23" s="40"/>
      <c r="CF23" s="59"/>
      <c r="CG23" s="238"/>
    </row>
    <row r="24" spans="21:73" ht="18" customHeight="1">
      <c r="U24" s="21"/>
      <c r="V24" s="21"/>
      <c r="X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E24" s="21"/>
      <c r="BN24" s="21"/>
      <c r="BR24" s="21"/>
      <c r="BS24" s="21"/>
      <c r="BT24" s="21"/>
      <c r="BU24" s="21"/>
    </row>
    <row r="25" spans="20:73" ht="18" customHeight="1">
      <c r="T25" s="21"/>
      <c r="U25" s="21"/>
      <c r="V25" s="21"/>
      <c r="W25" s="21"/>
      <c r="X25" s="21"/>
      <c r="AF25" s="21"/>
      <c r="AH25" s="21"/>
      <c r="AK25" s="21"/>
      <c r="AL25" s="21"/>
      <c r="AM25" s="21"/>
      <c r="AN25" s="21"/>
      <c r="AO25" s="21"/>
      <c r="AP25" s="21"/>
      <c r="AQ25" s="21"/>
      <c r="AR25" s="21"/>
      <c r="AS25" s="22"/>
      <c r="BG25" s="21"/>
      <c r="BH25" s="21"/>
      <c r="BI25" s="21"/>
      <c r="BJ25" s="214">
        <v>11</v>
      </c>
      <c r="BK25" s="21"/>
      <c r="BL25" s="21"/>
      <c r="BM25" s="21"/>
      <c r="BR25" s="228" t="s">
        <v>100</v>
      </c>
      <c r="BS25" s="21"/>
      <c r="BT25" s="21"/>
      <c r="BU25" s="21"/>
    </row>
    <row r="26" spans="15:74" ht="18" customHeight="1">
      <c r="O26" s="239" t="s">
        <v>54</v>
      </c>
      <c r="S26" s="214">
        <v>4</v>
      </c>
      <c r="T26" s="21"/>
      <c r="U26" s="21"/>
      <c r="V26" s="21"/>
      <c r="AS26" s="21"/>
      <c r="BH26" s="21"/>
      <c r="BI26" s="21"/>
      <c r="BJ26" s="21"/>
      <c r="BK26" s="21"/>
      <c r="BL26" s="21"/>
      <c r="BM26" s="21"/>
      <c r="BP26" s="22"/>
      <c r="BT26" s="21"/>
      <c r="BV26" s="21"/>
    </row>
    <row r="27" spans="9:71" ht="18" customHeight="1">
      <c r="I27" s="21"/>
      <c r="S27" s="21"/>
      <c r="U27" s="21"/>
      <c r="AG27" s="21"/>
      <c r="AI27" s="21"/>
      <c r="AJ27" s="21"/>
      <c r="AK27" s="21"/>
      <c r="AL27" s="21"/>
      <c r="AZ27" s="21"/>
      <c r="BA27" s="21"/>
      <c r="BB27" s="22"/>
      <c r="BC27" s="21"/>
      <c r="BD27" s="21"/>
      <c r="BE27" s="21"/>
      <c r="BF27" s="21"/>
      <c r="BG27" s="21"/>
      <c r="BH27" s="21"/>
      <c r="BM27" s="214">
        <v>12</v>
      </c>
      <c r="BS27" s="21"/>
    </row>
    <row r="28" spans="1:89" ht="18" customHeight="1">
      <c r="A28" s="23"/>
      <c r="C28" s="21"/>
      <c r="I28" s="22"/>
      <c r="Q28" s="21"/>
      <c r="R28" s="21"/>
      <c r="T28" s="21"/>
      <c r="V28" s="21"/>
      <c r="W28" s="21"/>
      <c r="X28" s="21"/>
      <c r="Y28" s="21"/>
      <c r="Z28" s="21"/>
      <c r="AD28" s="21"/>
      <c r="AE28" s="21"/>
      <c r="AF28" s="21"/>
      <c r="AG28" s="21"/>
      <c r="AH28" s="21"/>
      <c r="AI28" s="21"/>
      <c r="AJ28" s="21"/>
      <c r="AL28" s="21"/>
      <c r="AM28" s="21"/>
      <c r="AP28" s="21"/>
      <c r="AS28" s="22"/>
      <c r="AT28" s="21"/>
      <c r="AU28" s="21"/>
      <c r="AV28" s="21"/>
      <c r="AW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S28" s="21"/>
      <c r="BT28" s="21"/>
      <c r="BU28" s="21"/>
      <c r="CK28" s="23"/>
    </row>
    <row r="29" spans="1:86" ht="18" customHeight="1">
      <c r="A29" s="23"/>
      <c r="I29" s="22"/>
      <c r="L29" s="21"/>
      <c r="M29" s="21"/>
      <c r="P29" s="21"/>
      <c r="R29" s="21"/>
      <c r="V29" s="21"/>
      <c r="X29" s="21"/>
      <c r="AD29" s="21"/>
      <c r="AE29" s="21"/>
      <c r="AF29" s="21"/>
      <c r="AJ29" s="21"/>
      <c r="AK29" s="21"/>
      <c r="AL29" s="21"/>
      <c r="AZ29" s="21"/>
      <c r="BA29" s="21"/>
      <c r="BB29" s="21"/>
      <c r="BC29" s="21"/>
      <c r="BD29" s="21"/>
      <c r="BE29" s="21"/>
      <c r="BF29" s="21"/>
      <c r="BG29" s="21"/>
      <c r="BO29" s="21"/>
      <c r="BR29" s="21"/>
      <c r="BS29" s="21"/>
      <c r="BT29" s="21"/>
      <c r="BV29" s="21"/>
      <c r="BW29" s="21"/>
      <c r="BZ29" s="21"/>
      <c r="CA29" s="21"/>
      <c r="CC29" s="21"/>
      <c r="CG29" s="22"/>
      <c r="CH29" s="92" t="s">
        <v>20</v>
      </c>
    </row>
    <row r="30" spans="1:89" ht="18" customHeight="1">
      <c r="A30" s="23"/>
      <c r="I30" s="21"/>
      <c r="J30" s="214">
        <v>1</v>
      </c>
      <c r="M30" s="214">
        <v>2</v>
      </c>
      <c r="R30" s="21"/>
      <c r="S30" s="214">
        <v>3</v>
      </c>
      <c r="AD30" s="21"/>
      <c r="AE30" s="21"/>
      <c r="AF30" s="21"/>
      <c r="AG30" s="21"/>
      <c r="AI30" s="21"/>
      <c r="AJ30" s="21"/>
      <c r="AK30" s="21"/>
      <c r="AZ30" s="21"/>
      <c r="BA30" s="21"/>
      <c r="BB30" s="21"/>
      <c r="BC30" s="21"/>
      <c r="BD30" s="21"/>
      <c r="BE30" s="21"/>
      <c r="BF30" s="21"/>
      <c r="BT30" s="21"/>
      <c r="BY30" s="214">
        <v>15</v>
      </c>
      <c r="CB30" s="214">
        <v>16</v>
      </c>
      <c r="CG30" s="21"/>
      <c r="CK30" s="23"/>
    </row>
    <row r="31" spans="2:88" ht="18" customHeight="1">
      <c r="B31" s="23"/>
      <c r="I31" s="21"/>
      <c r="J31" s="21"/>
      <c r="K31" s="21"/>
      <c r="L31" s="21"/>
      <c r="M31" s="21"/>
      <c r="N31" s="21"/>
      <c r="O31" s="21"/>
      <c r="Q31" s="21"/>
      <c r="R31" s="21"/>
      <c r="S31" s="21"/>
      <c r="U31" s="21"/>
      <c r="W31" s="21"/>
      <c r="X31" s="21"/>
      <c r="Y31" s="21"/>
      <c r="AA31" s="21"/>
      <c r="AD31" s="21"/>
      <c r="AE31" s="21"/>
      <c r="AF31" s="21"/>
      <c r="AG31" s="21"/>
      <c r="AH31" s="21"/>
      <c r="AI31" s="21"/>
      <c r="AJ31" s="21"/>
      <c r="AK31" s="21"/>
      <c r="AL31" s="21"/>
      <c r="AS31" s="22"/>
      <c r="AZ31" s="21"/>
      <c r="BA31" s="21"/>
      <c r="BB31" s="21"/>
      <c r="BC31" s="21"/>
      <c r="BD31" s="21"/>
      <c r="BE31" s="21"/>
      <c r="BF31" s="21"/>
      <c r="BG31" s="21"/>
      <c r="BN31" s="21"/>
      <c r="BO31" s="21"/>
      <c r="BP31" s="21"/>
      <c r="BR31" s="21"/>
      <c r="BS31" s="98"/>
      <c r="BU31" s="21"/>
      <c r="BV31" s="21"/>
      <c r="BW31" s="21"/>
      <c r="BX31" s="21"/>
      <c r="BY31" s="21"/>
      <c r="BZ31" s="21"/>
      <c r="CA31" s="21"/>
      <c r="CB31" s="21"/>
      <c r="CD31" s="21"/>
      <c r="CG31" s="21"/>
      <c r="CJ31" s="23"/>
    </row>
    <row r="32" spans="9:85" ht="18" customHeight="1">
      <c r="I32" s="21"/>
      <c r="L32" s="21"/>
      <c r="Q32" s="216" t="s">
        <v>53</v>
      </c>
      <c r="U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P32" s="21"/>
      <c r="AZ32" s="21"/>
      <c r="BB32" s="21"/>
      <c r="BC32" s="21"/>
      <c r="BE32" s="21"/>
      <c r="BF32" s="21"/>
      <c r="BR32" s="21"/>
      <c r="BS32" s="21"/>
      <c r="BT32" s="21"/>
      <c r="CG32" s="21"/>
    </row>
    <row r="33" spans="4:85" ht="18" customHeight="1">
      <c r="D33" s="24" t="s">
        <v>10</v>
      </c>
      <c r="I33" s="21"/>
      <c r="J33" s="21"/>
      <c r="M33" s="21"/>
      <c r="N33" s="21"/>
      <c r="O33" s="21"/>
      <c r="P33" s="21"/>
      <c r="Q33" s="21"/>
      <c r="T33" s="21"/>
      <c r="W33" s="21"/>
      <c r="AF33" s="21"/>
      <c r="AG33" s="21"/>
      <c r="AH33" s="21"/>
      <c r="AI33" s="21"/>
      <c r="AJ33" s="21"/>
      <c r="AK33" s="21"/>
      <c r="AL33" s="21"/>
      <c r="AW33" s="21"/>
      <c r="AX33" s="21"/>
      <c r="AZ33" s="21"/>
      <c r="BE33" s="21"/>
      <c r="BF33" s="21"/>
      <c r="BM33" s="21"/>
      <c r="BU33" s="21"/>
      <c r="BW33" s="21"/>
      <c r="BX33" s="21"/>
      <c r="BY33" s="21"/>
      <c r="CG33" s="21"/>
    </row>
    <row r="34" spans="3:87" ht="18" customHeight="1">
      <c r="C34" s="24"/>
      <c r="H34" s="21"/>
      <c r="I34" s="21"/>
      <c r="J34" s="21"/>
      <c r="L34" s="21"/>
      <c r="O34" s="21"/>
      <c r="P34" s="21"/>
      <c r="Q34" s="21"/>
      <c r="T34" s="21"/>
      <c r="W34" s="21"/>
      <c r="X34" s="21"/>
      <c r="Y34" s="21"/>
      <c r="Z34" s="21"/>
      <c r="AA34" s="21"/>
      <c r="AB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R34" s="21"/>
      <c r="BU34" s="21"/>
      <c r="BV34" s="21"/>
      <c r="BW34" s="21"/>
      <c r="CG34" s="21"/>
      <c r="CI34" s="26"/>
    </row>
    <row r="35" spans="3:87" ht="18" customHeight="1">
      <c r="C35" s="24"/>
      <c r="K35" s="21"/>
      <c r="N35" s="21"/>
      <c r="P35" s="21"/>
      <c r="U35" s="21"/>
      <c r="BC35" s="21"/>
      <c r="BF35" s="214">
        <v>9</v>
      </c>
      <c r="BG35" s="21"/>
      <c r="CG35" s="21"/>
      <c r="CI35" s="26"/>
    </row>
    <row r="36" spans="3:87" ht="18" customHeight="1">
      <c r="C36" s="24"/>
      <c r="I36" s="25"/>
      <c r="J36" s="21"/>
      <c r="P36" s="21"/>
      <c r="AB36" s="21"/>
      <c r="AD36" s="21"/>
      <c r="AE36" s="21"/>
      <c r="AF36" s="21"/>
      <c r="AG36" s="21"/>
      <c r="AH36" s="21"/>
      <c r="AI36" s="21"/>
      <c r="AJ36" s="21"/>
      <c r="AK36" s="21"/>
      <c r="AL36" s="21"/>
      <c r="AN36" s="21"/>
      <c r="AO36" s="21"/>
      <c r="AU36" s="21"/>
      <c r="BB36" s="21"/>
      <c r="BC36" s="21"/>
      <c r="BD36" s="21"/>
      <c r="BF36" s="21"/>
      <c r="BG36" s="21"/>
      <c r="CI36" s="26"/>
    </row>
    <row r="37" spans="8:45" ht="18" customHeight="1">
      <c r="H37" s="21"/>
      <c r="I37" s="21"/>
      <c r="AS37" s="21"/>
    </row>
    <row r="38" spans="19:54" ht="18" customHeight="1">
      <c r="S38" s="215">
        <v>35.2</v>
      </c>
      <c r="AA38" s="21"/>
      <c r="AZ38" s="223">
        <v>8</v>
      </c>
      <c r="BB38" s="299"/>
    </row>
    <row r="39" spans="24:54" ht="18" customHeight="1">
      <c r="X39" s="21"/>
      <c r="BB39" s="303" t="s">
        <v>125</v>
      </c>
    </row>
    <row r="40" spans="24:54" ht="18" customHeight="1">
      <c r="X40" s="21"/>
      <c r="Z40" s="21"/>
      <c r="AC40" s="228" t="s">
        <v>99</v>
      </c>
      <c r="AF40" s="21"/>
      <c r="AG40" s="21"/>
      <c r="AH40" s="21"/>
      <c r="AL40" s="21"/>
      <c r="AT40" s="21"/>
      <c r="AU40" s="21"/>
      <c r="AV40" s="21"/>
      <c r="AW40" s="21"/>
      <c r="BB40" s="303" t="s">
        <v>126</v>
      </c>
    </row>
    <row r="41" spans="46:49" ht="18" customHeight="1">
      <c r="AT41" s="21"/>
      <c r="AU41" s="21"/>
      <c r="AW41" s="270" t="s">
        <v>86</v>
      </c>
    </row>
    <row r="42" spans="47:49" ht="18" customHeight="1">
      <c r="AU42" s="240" t="s">
        <v>62</v>
      </c>
      <c r="AW42" s="271">
        <v>6147</v>
      </c>
    </row>
    <row r="43" ht="18" customHeight="1"/>
    <row r="44" ht="18" customHeight="1"/>
    <row r="45" ht="18" customHeight="1"/>
    <row r="46" ht="18" customHeight="1"/>
    <row r="47" ht="18" customHeight="1"/>
    <row r="48" spans="2:88" ht="21" customHeight="1" thickBot="1">
      <c r="B48" s="27" t="s">
        <v>2</v>
      </c>
      <c r="C48" s="28" t="s">
        <v>3</v>
      </c>
      <c r="D48" s="28" t="s">
        <v>4</v>
      </c>
      <c r="E48" s="28" t="s">
        <v>5</v>
      </c>
      <c r="F48" s="60" t="s">
        <v>6</v>
      </c>
      <c r="G48" s="274"/>
      <c r="H48" s="272"/>
      <c r="I48" s="338" t="s">
        <v>15</v>
      </c>
      <c r="J48" s="338"/>
      <c r="K48" s="272"/>
      <c r="L48" s="272"/>
      <c r="M48" s="93"/>
      <c r="N48" s="28" t="s">
        <v>2</v>
      </c>
      <c r="O48" s="28" t="s">
        <v>3</v>
      </c>
      <c r="P48" s="28" t="s">
        <v>4</v>
      </c>
      <c r="Q48" s="28" t="s">
        <v>5</v>
      </c>
      <c r="R48" s="60" t="s">
        <v>6</v>
      </c>
      <c r="S48" s="274"/>
      <c r="T48" s="272"/>
      <c r="U48" s="338" t="s">
        <v>15</v>
      </c>
      <c r="V48" s="338"/>
      <c r="W48" s="272"/>
      <c r="X48" s="273"/>
      <c r="AH48" s="27" t="s">
        <v>2</v>
      </c>
      <c r="AI48" s="28" t="s">
        <v>3</v>
      </c>
      <c r="AJ48" s="28" t="s">
        <v>4</v>
      </c>
      <c r="AK48" s="28" t="s">
        <v>5</v>
      </c>
      <c r="AL48" s="60" t="s">
        <v>6</v>
      </c>
      <c r="AM48" s="274"/>
      <c r="AN48" s="272"/>
      <c r="AO48" s="338" t="s">
        <v>15</v>
      </c>
      <c r="AP48" s="338"/>
      <c r="AQ48" s="272"/>
      <c r="AR48" s="272"/>
      <c r="AS48" s="93"/>
      <c r="AT48" s="28" t="s">
        <v>2</v>
      </c>
      <c r="AU48" s="28" t="s">
        <v>3</v>
      </c>
      <c r="AV48" s="28" t="s">
        <v>4</v>
      </c>
      <c r="AW48" s="28" t="s">
        <v>5</v>
      </c>
      <c r="AX48" s="60" t="s">
        <v>6</v>
      </c>
      <c r="AY48" s="274"/>
      <c r="AZ48" s="272"/>
      <c r="BA48" s="338" t="s">
        <v>15</v>
      </c>
      <c r="BB48" s="338"/>
      <c r="BC48" s="272"/>
      <c r="BD48" s="273"/>
      <c r="BN48" s="27" t="s">
        <v>2</v>
      </c>
      <c r="BO48" s="28" t="s">
        <v>3</v>
      </c>
      <c r="BP48" s="28" t="s">
        <v>4</v>
      </c>
      <c r="BQ48" s="28" t="s">
        <v>5</v>
      </c>
      <c r="BR48" s="60" t="s">
        <v>6</v>
      </c>
      <c r="BS48" s="274"/>
      <c r="BT48" s="272"/>
      <c r="BU48" s="338" t="s">
        <v>15</v>
      </c>
      <c r="BV48" s="338"/>
      <c r="BW48" s="272"/>
      <c r="BX48" s="272"/>
      <c r="BY48" s="93"/>
      <c r="BZ48" s="28" t="s">
        <v>2</v>
      </c>
      <c r="CA48" s="28" t="s">
        <v>3</v>
      </c>
      <c r="CB48" s="28" t="s">
        <v>4</v>
      </c>
      <c r="CC48" s="28" t="s">
        <v>5</v>
      </c>
      <c r="CD48" s="60" t="s">
        <v>6</v>
      </c>
      <c r="CE48" s="274"/>
      <c r="CF48" s="272"/>
      <c r="CG48" s="338" t="s">
        <v>15</v>
      </c>
      <c r="CH48" s="338"/>
      <c r="CI48" s="272"/>
      <c r="CJ48" s="273"/>
    </row>
    <row r="49" spans="2:88" ht="21" customHeight="1" thickTop="1">
      <c r="B49" s="29"/>
      <c r="C49" s="5"/>
      <c r="D49" s="5"/>
      <c r="E49" s="5"/>
      <c r="F49" s="5"/>
      <c r="G49" s="5"/>
      <c r="H49" s="5"/>
      <c r="I49" s="5"/>
      <c r="J49" s="5"/>
      <c r="K49" s="275"/>
      <c r="L49" s="275"/>
      <c r="M49" s="4" t="s">
        <v>88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6"/>
      <c r="AH49" s="29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4" t="s">
        <v>89</v>
      </c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6"/>
      <c r="BN49" s="7"/>
      <c r="BP49" s="5"/>
      <c r="BQ49" s="5"/>
      <c r="BR49" s="5"/>
      <c r="BS49" s="5"/>
      <c r="BT49" s="5"/>
      <c r="BU49" s="5"/>
      <c r="BV49" s="5"/>
      <c r="BW49" s="275"/>
      <c r="BX49" s="275"/>
      <c r="BY49" s="4" t="s">
        <v>89</v>
      </c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6"/>
    </row>
    <row r="50" spans="2:88" ht="21" customHeight="1">
      <c r="B50" s="30"/>
      <c r="C50" s="31"/>
      <c r="D50" s="31"/>
      <c r="E50" s="31"/>
      <c r="F50" s="61"/>
      <c r="G50" s="217"/>
      <c r="H50" s="217"/>
      <c r="I50" s="217"/>
      <c r="J50" s="217"/>
      <c r="M50" s="94"/>
      <c r="N50" s="31"/>
      <c r="O50" s="31"/>
      <c r="P50" s="31"/>
      <c r="Q50" s="31"/>
      <c r="R50" s="61"/>
      <c r="S50" s="12"/>
      <c r="T50" s="1"/>
      <c r="U50" s="1"/>
      <c r="V50" s="1"/>
      <c r="W50" s="1"/>
      <c r="X50" s="101"/>
      <c r="AH50" s="30"/>
      <c r="AI50" s="31"/>
      <c r="AJ50" s="31"/>
      <c r="AK50" s="31"/>
      <c r="AL50" s="61"/>
      <c r="AM50" s="1"/>
      <c r="AN50" s="1"/>
      <c r="AO50" s="1"/>
      <c r="AP50" s="1"/>
      <c r="AQ50" s="1"/>
      <c r="AR50" s="1"/>
      <c r="AS50" s="115"/>
      <c r="AT50" s="31"/>
      <c r="AU50" s="31"/>
      <c r="AV50" s="31"/>
      <c r="AW50" s="31"/>
      <c r="AX50" s="61"/>
      <c r="AY50" s="12"/>
      <c r="AZ50" s="1"/>
      <c r="BA50" s="1"/>
      <c r="BB50" s="1"/>
      <c r="BC50" s="1"/>
      <c r="BD50" s="101"/>
      <c r="BN50" s="224"/>
      <c r="BO50" s="104"/>
      <c r="BP50" s="104"/>
      <c r="BQ50" s="104"/>
      <c r="BR50" s="114"/>
      <c r="BS50" s="300"/>
      <c r="BT50" s="217"/>
      <c r="BU50" s="217"/>
      <c r="BV50" s="217"/>
      <c r="BY50" s="115"/>
      <c r="BZ50" s="113"/>
      <c r="CA50" s="113"/>
      <c r="CB50" s="113"/>
      <c r="CC50" s="113"/>
      <c r="CD50" s="61"/>
      <c r="CE50" s="12"/>
      <c r="CF50" s="1"/>
      <c r="CG50" s="1"/>
      <c r="CH50" s="1"/>
      <c r="CI50" s="1"/>
      <c r="CJ50" s="101"/>
    </row>
    <row r="51" spans="2:88" ht="21" customHeight="1">
      <c r="B51" s="30"/>
      <c r="C51" s="31"/>
      <c r="D51" s="31"/>
      <c r="E51" s="31"/>
      <c r="F51" s="61"/>
      <c r="G51" s="217"/>
      <c r="H51" s="217"/>
      <c r="I51" s="217"/>
      <c r="J51" s="217"/>
      <c r="M51" s="94"/>
      <c r="N51" s="255">
        <v>3</v>
      </c>
      <c r="O51" s="242">
        <v>35.211</v>
      </c>
      <c r="P51" s="34">
        <v>-53</v>
      </c>
      <c r="Q51" s="243">
        <f>O51+P51*0.001</f>
        <v>35.158</v>
      </c>
      <c r="R51" s="62" t="s">
        <v>30</v>
      </c>
      <c r="S51" s="222" t="s">
        <v>109</v>
      </c>
      <c r="T51" s="1"/>
      <c r="U51" s="1"/>
      <c r="V51" s="1"/>
      <c r="W51" s="1"/>
      <c r="X51" s="101"/>
      <c r="AH51" s="256">
        <v>7</v>
      </c>
      <c r="AI51" s="112">
        <v>34.896</v>
      </c>
      <c r="AJ51" s="34">
        <v>46</v>
      </c>
      <c r="AK51" s="35">
        <f>AI51+AJ51*0.001</f>
        <v>34.942</v>
      </c>
      <c r="AL51" s="62" t="s">
        <v>30</v>
      </c>
      <c r="AM51" s="222" t="s">
        <v>31</v>
      </c>
      <c r="AN51" s="1"/>
      <c r="AO51" s="1"/>
      <c r="AP51" s="1"/>
      <c r="AQ51" s="1"/>
      <c r="AR51" s="1"/>
      <c r="AS51" s="94"/>
      <c r="AT51" s="257">
        <v>9</v>
      </c>
      <c r="AU51" s="18">
        <v>34.83</v>
      </c>
      <c r="AV51" s="34">
        <v>51</v>
      </c>
      <c r="AW51" s="35">
        <f>AU51+AV51*0.001</f>
        <v>34.881</v>
      </c>
      <c r="AX51" s="62" t="s">
        <v>30</v>
      </c>
      <c r="AY51" s="222" t="s">
        <v>112</v>
      </c>
      <c r="AZ51" s="1"/>
      <c r="BA51" s="1"/>
      <c r="BB51" s="1"/>
      <c r="BC51" s="1"/>
      <c r="BD51" s="101"/>
      <c r="BN51" s="225"/>
      <c r="BO51" s="116"/>
      <c r="BP51" s="116"/>
      <c r="BQ51" s="116"/>
      <c r="BR51" s="61"/>
      <c r="BS51" s="217"/>
      <c r="BU51" s="1"/>
      <c r="BV51" s="1"/>
      <c r="BY51" s="94"/>
      <c r="BZ51" s="31"/>
      <c r="CA51" s="31"/>
      <c r="CB51" s="31"/>
      <c r="CC51" s="31"/>
      <c r="CD51" s="61"/>
      <c r="CE51" s="12"/>
      <c r="CF51" s="1"/>
      <c r="CG51" s="1"/>
      <c r="CH51" s="1"/>
      <c r="CI51" s="1"/>
      <c r="CJ51" s="101"/>
    </row>
    <row r="52" spans="2:88" ht="21" customHeight="1">
      <c r="B52" s="254">
        <v>1</v>
      </c>
      <c r="C52" s="245">
        <v>35.289</v>
      </c>
      <c r="D52" s="34">
        <v>-55</v>
      </c>
      <c r="E52" s="243">
        <f>C52+D52*0.001</f>
        <v>35.234</v>
      </c>
      <c r="F52" s="61" t="s">
        <v>30</v>
      </c>
      <c r="G52" s="246" t="s">
        <v>90</v>
      </c>
      <c r="H52" s="217"/>
      <c r="I52" s="217"/>
      <c r="J52" s="217"/>
      <c r="M52" s="244"/>
      <c r="N52" s="31"/>
      <c r="O52" s="31"/>
      <c r="P52" s="31"/>
      <c r="Q52" s="31"/>
      <c r="R52" s="61"/>
      <c r="S52" s="12"/>
      <c r="T52" s="217"/>
      <c r="U52" s="217"/>
      <c r="V52" s="217"/>
      <c r="W52" s="217"/>
      <c r="X52" s="221"/>
      <c r="AH52" s="30"/>
      <c r="AI52" s="31"/>
      <c r="AJ52" s="31"/>
      <c r="AK52" s="31"/>
      <c r="AL52" s="61"/>
      <c r="AM52" s="1"/>
      <c r="AN52" s="217"/>
      <c r="AO52" s="217"/>
      <c r="AP52" s="217"/>
      <c r="AQ52" s="217"/>
      <c r="AR52" s="217"/>
      <c r="AS52" s="218"/>
      <c r="AT52" s="31"/>
      <c r="AU52" s="31"/>
      <c r="AV52" s="31"/>
      <c r="AW52" s="31"/>
      <c r="AX52" s="61"/>
      <c r="AY52" s="12"/>
      <c r="AZ52" s="217"/>
      <c r="BA52" s="217"/>
      <c r="BB52" s="217"/>
      <c r="BC52" s="217"/>
      <c r="BD52" s="221"/>
      <c r="BN52" s="259">
        <v>11</v>
      </c>
      <c r="BO52" s="105">
        <v>34.802</v>
      </c>
      <c r="BP52" s="34">
        <v>52</v>
      </c>
      <c r="BQ52" s="35">
        <f>BO52+BP52*0.001</f>
        <v>34.854</v>
      </c>
      <c r="BR52" s="62" t="s">
        <v>30</v>
      </c>
      <c r="BS52" s="222" t="s">
        <v>108</v>
      </c>
      <c r="BU52" s="1"/>
      <c r="BV52" s="1"/>
      <c r="BY52" s="94"/>
      <c r="BZ52" s="260">
        <v>15</v>
      </c>
      <c r="CA52" s="105">
        <v>34.655</v>
      </c>
      <c r="CB52" s="106">
        <v>48</v>
      </c>
      <c r="CC52" s="107">
        <f>CA52+CB52*0.001</f>
        <v>34.703</v>
      </c>
      <c r="CD52" s="62" t="s">
        <v>30</v>
      </c>
      <c r="CE52" s="222" t="s">
        <v>94</v>
      </c>
      <c r="CF52" s="217"/>
      <c r="CG52" s="217"/>
      <c r="CH52" s="217"/>
      <c r="CI52" s="217"/>
      <c r="CJ52" s="221"/>
    </row>
    <row r="53" spans="2:88" ht="21" customHeight="1">
      <c r="B53" s="91"/>
      <c r="C53" s="247"/>
      <c r="D53" s="31"/>
      <c r="E53" s="31"/>
      <c r="F53" s="61"/>
      <c r="G53" s="217"/>
      <c r="H53" s="217"/>
      <c r="I53" s="217"/>
      <c r="J53" s="217"/>
      <c r="M53" s="244"/>
      <c r="N53" s="255">
        <v>4</v>
      </c>
      <c r="O53" s="242">
        <v>35.211</v>
      </c>
      <c r="P53" s="34">
        <v>-58</v>
      </c>
      <c r="Q53" s="243">
        <f>O53+P53*0.001</f>
        <v>35.153</v>
      </c>
      <c r="R53" s="62" t="s">
        <v>30</v>
      </c>
      <c r="S53" s="222" t="s">
        <v>110</v>
      </c>
      <c r="T53" s="217"/>
      <c r="U53" s="217"/>
      <c r="V53" s="217"/>
      <c r="W53" s="217"/>
      <c r="X53" s="221"/>
      <c r="AH53" s="103" t="s">
        <v>63</v>
      </c>
      <c r="AI53" s="112">
        <v>34.893</v>
      </c>
      <c r="AJ53" s="34">
        <v>35</v>
      </c>
      <c r="AK53" s="35">
        <f>AI53+AJ53*0.001</f>
        <v>34.928</v>
      </c>
      <c r="AL53" s="62" t="s">
        <v>30</v>
      </c>
      <c r="AM53" s="222" t="s">
        <v>111</v>
      </c>
      <c r="AN53" s="217"/>
      <c r="AO53" s="217"/>
      <c r="AP53" s="217"/>
      <c r="AQ53" s="217"/>
      <c r="AR53" s="217"/>
      <c r="AS53" s="218"/>
      <c r="AT53" s="258">
        <v>10</v>
      </c>
      <c r="AU53" s="112">
        <v>34.828</v>
      </c>
      <c r="AV53" s="34">
        <v>46</v>
      </c>
      <c r="AW53" s="35">
        <f>AU53+AV53*0.001</f>
        <v>34.874</v>
      </c>
      <c r="AX53" s="62" t="s">
        <v>30</v>
      </c>
      <c r="AY53" s="222" t="s">
        <v>97</v>
      </c>
      <c r="AZ53" s="217"/>
      <c r="BA53" s="217"/>
      <c r="BB53" s="217"/>
      <c r="BC53" s="217"/>
      <c r="BD53" s="221"/>
      <c r="BN53" s="225"/>
      <c r="BO53" s="116"/>
      <c r="BP53" s="116"/>
      <c r="BQ53" s="116"/>
      <c r="BR53" s="61"/>
      <c r="BS53" s="12"/>
      <c r="BU53" s="1"/>
      <c r="BV53" s="1"/>
      <c r="BY53" s="94"/>
      <c r="BZ53" s="31"/>
      <c r="CA53" s="31"/>
      <c r="CB53" s="31"/>
      <c r="CC53" s="31"/>
      <c r="CD53" s="61"/>
      <c r="CE53" s="12"/>
      <c r="CF53" s="217"/>
      <c r="CG53" s="217"/>
      <c r="CH53" s="217"/>
      <c r="CI53" s="217"/>
      <c r="CJ53" s="221"/>
    </row>
    <row r="54" spans="2:88" ht="21" customHeight="1">
      <c r="B54" s="278">
        <v>2</v>
      </c>
      <c r="C54" s="242">
        <v>35.25</v>
      </c>
      <c r="D54" s="34">
        <v>-59</v>
      </c>
      <c r="E54" s="243">
        <f>C54+D54*0.001</f>
        <v>35.191</v>
      </c>
      <c r="F54" s="62" t="s">
        <v>30</v>
      </c>
      <c r="G54" s="222" t="s">
        <v>91</v>
      </c>
      <c r="H54" s="217"/>
      <c r="I54" s="217"/>
      <c r="J54" s="217"/>
      <c r="M54" s="244"/>
      <c r="N54" s="31"/>
      <c r="O54" s="31"/>
      <c r="P54" s="31"/>
      <c r="Q54" s="31"/>
      <c r="R54" s="61"/>
      <c r="S54" s="12"/>
      <c r="T54" s="217"/>
      <c r="U54" s="217"/>
      <c r="V54" s="217"/>
      <c r="W54" s="217"/>
      <c r="X54" s="221"/>
      <c r="AH54" s="30"/>
      <c r="AI54" s="31"/>
      <c r="AJ54" s="31"/>
      <c r="AK54" s="31"/>
      <c r="AL54" s="61"/>
      <c r="AM54" s="1"/>
      <c r="AN54" s="217"/>
      <c r="AO54" s="217"/>
      <c r="AP54" s="217"/>
      <c r="AQ54" s="217"/>
      <c r="AR54" s="217"/>
      <c r="AS54" s="218"/>
      <c r="AT54" s="31"/>
      <c r="AU54" s="31"/>
      <c r="AV54" s="31"/>
      <c r="AW54" s="31"/>
      <c r="AX54" s="61"/>
      <c r="AY54" s="12"/>
      <c r="AZ54" s="217"/>
      <c r="BA54" s="217"/>
      <c r="BB54" s="217"/>
      <c r="BC54" s="217"/>
      <c r="BD54" s="221"/>
      <c r="BN54" s="259">
        <v>12</v>
      </c>
      <c r="BO54" s="105">
        <v>34.772</v>
      </c>
      <c r="BP54" s="34">
        <v>60</v>
      </c>
      <c r="BQ54" s="35">
        <f>BO54+BP54*0.001</f>
        <v>34.832</v>
      </c>
      <c r="BR54" s="62" t="s">
        <v>30</v>
      </c>
      <c r="BS54" s="222" t="s">
        <v>93</v>
      </c>
      <c r="BU54" s="1"/>
      <c r="BV54" s="1"/>
      <c r="BY54" s="94"/>
      <c r="BZ54" s="261">
        <v>16</v>
      </c>
      <c r="CA54" s="33">
        <v>34.625</v>
      </c>
      <c r="CB54" s="34">
        <v>46</v>
      </c>
      <c r="CC54" s="35">
        <f>CA54+CB54*0.001</f>
        <v>34.671</v>
      </c>
      <c r="CD54" s="62" t="s">
        <v>30</v>
      </c>
      <c r="CE54" s="222" t="s">
        <v>95</v>
      </c>
      <c r="CF54" s="217"/>
      <c r="CG54" s="217"/>
      <c r="CH54" s="217"/>
      <c r="CI54" s="217"/>
      <c r="CJ54" s="221"/>
    </row>
    <row r="55" spans="2:88" ht="21" customHeight="1">
      <c r="B55" s="91"/>
      <c r="C55" s="247"/>
      <c r="D55" s="31"/>
      <c r="E55" s="31"/>
      <c r="F55" s="61"/>
      <c r="G55" s="217"/>
      <c r="H55" s="217"/>
      <c r="I55" s="217"/>
      <c r="J55" s="217"/>
      <c r="M55" s="244"/>
      <c r="N55" s="258" t="s">
        <v>61</v>
      </c>
      <c r="O55" s="112">
        <v>35.15</v>
      </c>
      <c r="P55" s="34"/>
      <c r="Q55" s="243"/>
      <c r="R55" s="62" t="s">
        <v>30</v>
      </c>
      <c r="S55" s="222" t="s">
        <v>92</v>
      </c>
      <c r="T55" s="217"/>
      <c r="U55" s="217"/>
      <c r="V55" s="217"/>
      <c r="W55" s="217"/>
      <c r="X55" s="221"/>
      <c r="AH55" s="103" t="s">
        <v>64</v>
      </c>
      <c r="AI55" s="112">
        <v>34.893</v>
      </c>
      <c r="AJ55" s="34">
        <v>-38</v>
      </c>
      <c r="AK55" s="35">
        <f>AI55+AJ55*0.001</f>
        <v>34.855000000000004</v>
      </c>
      <c r="AL55" s="62" t="s">
        <v>30</v>
      </c>
      <c r="AM55" s="222" t="s">
        <v>96</v>
      </c>
      <c r="AN55" s="217"/>
      <c r="AO55" s="217"/>
      <c r="AP55" s="217"/>
      <c r="AQ55" s="217"/>
      <c r="AR55" s="217"/>
      <c r="AS55" s="218"/>
      <c r="AT55" s="258" t="s">
        <v>57</v>
      </c>
      <c r="AU55" s="112">
        <v>34.873</v>
      </c>
      <c r="AV55" s="34"/>
      <c r="AW55" s="35"/>
      <c r="AX55" s="62" t="s">
        <v>30</v>
      </c>
      <c r="AY55" s="222" t="s">
        <v>98</v>
      </c>
      <c r="AZ55" s="217"/>
      <c r="BA55" s="217"/>
      <c r="BB55" s="217"/>
      <c r="BC55" s="217"/>
      <c r="BD55" s="221"/>
      <c r="BN55" s="225"/>
      <c r="BO55" s="116"/>
      <c r="BP55" s="116"/>
      <c r="BQ55" s="116"/>
      <c r="BR55" s="61"/>
      <c r="BS55" s="12"/>
      <c r="BU55" s="1"/>
      <c r="BV55" s="1"/>
      <c r="BY55" s="94"/>
      <c r="BZ55" s="31"/>
      <c r="CA55" s="31"/>
      <c r="CB55" s="31"/>
      <c r="CC55" s="31"/>
      <c r="CD55" s="61"/>
      <c r="CE55" s="12"/>
      <c r="CF55" s="12"/>
      <c r="CG55" s="217"/>
      <c r="CH55" s="217"/>
      <c r="CI55" s="217"/>
      <c r="CJ55" s="221"/>
    </row>
    <row r="56" spans="2:88" ht="21" customHeight="1" thickBot="1">
      <c r="B56" s="36"/>
      <c r="C56" s="37"/>
      <c r="D56" s="38"/>
      <c r="E56" s="38"/>
      <c r="F56" s="63"/>
      <c r="G56" s="57"/>
      <c r="H56" s="57"/>
      <c r="I56" s="57"/>
      <c r="J56" s="57"/>
      <c r="K56" s="57"/>
      <c r="L56" s="57"/>
      <c r="M56" s="219"/>
      <c r="N56" s="41"/>
      <c r="O56" s="37"/>
      <c r="P56" s="38"/>
      <c r="Q56" s="38"/>
      <c r="R56" s="63"/>
      <c r="S56" s="59"/>
      <c r="T56" s="57"/>
      <c r="U56" s="57"/>
      <c r="V56" s="57"/>
      <c r="W56" s="57"/>
      <c r="X56" s="102"/>
      <c r="AD56" s="85"/>
      <c r="AE56" s="86"/>
      <c r="AH56" s="36"/>
      <c r="AI56" s="37"/>
      <c r="AJ56" s="38"/>
      <c r="AK56" s="38"/>
      <c r="AL56" s="63"/>
      <c r="AM56" s="57"/>
      <c r="AN56" s="57"/>
      <c r="AO56" s="57"/>
      <c r="AP56" s="57"/>
      <c r="AQ56" s="57"/>
      <c r="AR56" s="57"/>
      <c r="AS56" s="219"/>
      <c r="AT56" s="41"/>
      <c r="AU56" s="37"/>
      <c r="AV56" s="38"/>
      <c r="AW56" s="38"/>
      <c r="AX56" s="63"/>
      <c r="AY56" s="59"/>
      <c r="AZ56" s="57"/>
      <c r="BA56" s="57"/>
      <c r="BB56" s="57"/>
      <c r="BC56" s="57"/>
      <c r="BD56" s="102"/>
      <c r="BG56" s="85"/>
      <c r="BH56" s="86"/>
      <c r="BN56" s="226"/>
      <c r="BO56" s="108"/>
      <c r="BP56" s="108"/>
      <c r="BQ56" s="108"/>
      <c r="BR56" s="63"/>
      <c r="BS56" s="59"/>
      <c r="BT56" s="57"/>
      <c r="BU56" s="57"/>
      <c r="BV56" s="57"/>
      <c r="BW56" s="57"/>
      <c r="BX56" s="57"/>
      <c r="BY56" s="117"/>
      <c r="BZ56" s="41"/>
      <c r="CA56" s="37"/>
      <c r="CB56" s="38"/>
      <c r="CC56" s="38"/>
      <c r="CD56" s="63"/>
      <c r="CE56" s="57"/>
      <c r="CF56" s="57"/>
      <c r="CG56" s="57"/>
      <c r="CH56" s="57"/>
      <c r="CI56" s="57"/>
      <c r="CJ56" s="102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37">
    <mergeCell ref="P3:Q3"/>
    <mergeCell ref="X8:Y8"/>
    <mergeCell ref="CG48:CH48"/>
    <mergeCell ref="I48:J48"/>
    <mergeCell ref="BU48:BV48"/>
    <mergeCell ref="U48:V48"/>
    <mergeCell ref="BA48:BB48"/>
    <mergeCell ref="AO48:AP48"/>
    <mergeCell ref="D17:I17"/>
    <mergeCell ref="CB18:CC18"/>
    <mergeCell ref="CD18:CE18"/>
    <mergeCell ref="CF18:CG18"/>
    <mergeCell ref="X6:Y6"/>
    <mergeCell ref="CB17:CG17"/>
    <mergeCell ref="D18:E18"/>
    <mergeCell ref="F18:G18"/>
    <mergeCell ref="H18:I18"/>
    <mergeCell ref="BT3:BU3"/>
    <mergeCell ref="AB3:AC3"/>
    <mergeCell ref="BH4:BI4"/>
    <mergeCell ref="BL6:BM6"/>
    <mergeCell ref="BL7:BM7"/>
    <mergeCell ref="BL8:BM8"/>
    <mergeCell ref="BP3:BQ3"/>
    <mergeCell ref="BP6:BQ6"/>
    <mergeCell ref="BP8:BQ8"/>
    <mergeCell ref="BP7:BQ7"/>
    <mergeCell ref="BL2:BQ2"/>
    <mergeCell ref="BN4:BS4"/>
    <mergeCell ref="T3:U3"/>
    <mergeCell ref="X3:Y3"/>
    <mergeCell ref="AB4:AC4"/>
    <mergeCell ref="X7:Y7"/>
    <mergeCell ref="R4:W4"/>
    <mergeCell ref="T2:Y2"/>
    <mergeCell ref="BH3:BI3"/>
    <mergeCell ref="BL3:BM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291784" r:id="rId1"/>
    <oleObject progId="Paint.Picture" shapeId="131549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2015-10-23T12:58:00Z</cp:lastPrinted>
  <dcterms:created xsi:type="dcterms:W3CDTF">2003-01-10T15:39:03Z</dcterms:created>
  <dcterms:modified xsi:type="dcterms:W3CDTF">2016-07-11T11:02:23Z</dcterms:modified>
  <cp:category/>
  <cp:version/>
  <cp:contentType/>
  <cp:contentStatus/>
</cp:coreProperties>
</file>