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521" windowWidth="13530" windowHeight="7245" tabRatio="487" activeTab="1"/>
  </bookViews>
  <sheets>
    <sheet name="titul" sheetId="1" r:id="rId1"/>
    <sheet name="Frenštát pod Radhoštěm" sheetId="2" r:id="rId2"/>
  </sheets>
  <definedNames/>
  <calcPr fullCalcOnLoad="1"/>
</workbook>
</file>

<file path=xl/sharedStrings.xml><?xml version="1.0" encoding="utf-8"?>
<sst xmlns="http://schemas.openxmlformats.org/spreadsheetml/2006/main" count="227" uniqueCount="134">
  <si>
    <t>Vjezdová</t>
  </si>
  <si>
    <t>Odjezdová</t>
  </si>
  <si>
    <t>Seřaďovací</t>
  </si>
  <si>
    <t>C</t>
  </si>
  <si>
    <t>JPg</t>
  </si>
  <si>
    <t>S 1</t>
  </si>
  <si>
    <t>L 1</t>
  </si>
  <si>
    <t>L 3</t>
  </si>
  <si>
    <t>S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</si>
  <si>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</si>
  <si>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</si>
  <si>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</si>
  <si>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</si>
  <si>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</si>
  <si>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</si>
  <si>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</si>
  <si>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</si>
  <si>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</si>
  <si>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</si>
  <si>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</si>
  <si>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</si>
  <si>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</si>
  <si>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</si>
  <si>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</si>
  <si>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</si>
  <si>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</si>
  <si>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</si>
  <si>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</si>
  <si>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</si>
  <si>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</si>
  <si>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</si>
  <si>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</si>
  <si>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</si>
  <si>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</si>
  <si>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</si>
  <si>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</si>
  <si>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</si>
  <si>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</si>
  <si>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</si>
  <si>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</si>
  <si>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</si>
  <si>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</si>
  <si>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</si>
  <si>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Vk 2</t>
  </si>
  <si>
    <t>ručně</t>
  </si>
  <si>
    <t>Směr  :  Kunčice pod Ondřejníkem</t>
  </si>
  <si>
    <t>Telefonické  dorozumívání</t>
  </si>
  <si>
    <t>Kód : 1</t>
  </si>
  <si>
    <t>Směr  :  Veřovice</t>
  </si>
  <si>
    <t>Obvod  signalisty  St.2</t>
  </si>
  <si>
    <t>Hlavní  staniční  kolej</t>
  </si>
  <si>
    <t>Vjezd - odjezd - průjezd</t>
  </si>
  <si>
    <t>5A</t>
  </si>
  <si>
    <t>5B</t>
  </si>
  <si>
    <t>5C</t>
  </si>
  <si>
    <t>6A</t>
  </si>
  <si>
    <t>Viz  "Tabulka současně dovolených vlakových cest"</t>
  </si>
  <si>
    <t>při jízdě do odbočky - rychlost 40 km/h</t>
  </si>
  <si>
    <t>Stanice bez</t>
  </si>
  <si>
    <t>seřaďovacích</t>
  </si>
  <si>
    <t>návěstidel</t>
  </si>
  <si>
    <t>Elektromechanické</t>
  </si>
  <si>
    <t>světelná návěstidla</t>
  </si>
  <si>
    <t>Vk 3</t>
  </si>
  <si>
    <t>S 3-5</t>
  </si>
  <si>
    <t>Cestová</t>
  </si>
  <si>
    <t>Lc 5</t>
  </si>
  <si>
    <t>Odjezdová  +  skupinová</t>
  </si>
  <si>
    <t>Km  86,449</t>
  </si>
  <si>
    <t>Opakovací Př</t>
  </si>
  <si>
    <t>OPř L 1</t>
  </si>
  <si>
    <t>Vk 1</t>
  </si>
  <si>
    <t>Obvod  výpravčího</t>
  </si>
  <si>
    <t>řídící stavědlo vz. 5007  +  závislé St.2</t>
  </si>
  <si>
    <t>Stavědlo 2</t>
  </si>
  <si>
    <t>Signalista  -  1</t>
  </si>
  <si>
    <t>Stavědlo 1 = ŘS</t>
  </si>
  <si>
    <t>St. 2</t>
  </si>
  <si>
    <t>UVk 1</t>
  </si>
  <si>
    <t>TVk 1</t>
  </si>
  <si>
    <t>MVk 1</t>
  </si>
  <si>
    <t>St. 1  =  ŘS</t>
  </si>
  <si>
    <t>M1</t>
  </si>
  <si>
    <t>signalista St.2 hlásí obsluhou</t>
  </si>
  <si>
    <t>Trať :</t>
  </si>
  <si>
    <t>Ev. č. :</t>
  </si>
  <si>
    <t>Zjišťování</t>
  </si>
  <si>
    <t>zast. - 20</t>
  </si>
  <si>
    <t>konce  vlaku</t>
  </si>
  <si>
    <t>proj. - 10</t>
  </si>
  <si>
    <t>Dopravní  koleje</t>
  </si>
  <si>
    <t>Nástupiště  u  koleje</t>
  </si>
  <si>
    <t>Kód :  5</t>
  </si>
  <si>
    <t>Vlečka č.:</t>
  </si>
  <si>
    <t>bez zabezpečení</t>
  </si>
  <si>
    <t>Účelové koleje SŽDC</t>
  </si>
  <si>
    <t>ZVk 1</t>
  </si>
  <si>
    <t>výpravčí</t>
  </si>
  <si>
    <t>proj. - 00</t>
  </si>
  <si>
    <t>společný závorník v.č. 7 a 10 na St.1</t>
  </si>
  <si>
    <t>společný závorník v.č. 9 a 11 na St.1</t>
  </si>
  <si>
    <t>společný závorník v.č. 11 a 9 na St.1</t>
  </si>
  <si>
    <t>společný závorník v.č. 10 a 7 na St.1</t>
  </si>
  <si>
    <t>ÚP zrušeno</t>
  </si>
  <si>
    <t>vrata do objektu býv. vlečky č.</t>
  </si>
  <si>
    <t>km 86,395</t>
  </si>
  <si>
    <t>* ) = obsazení v době stanovené rozvrhem služby. V době nepřítomnosti přebírá jeho povinnosti výpravčí.</t>
  </si>
  <si>
    <t>Signalista  -  1  *)</t>
  </si>
  <si>
    <t>signalista St.1 hlásí osobně  *)  //</t>
  </si>
  <si>
    <t>zast. - 40  *) // 00</t>
  </si>
  <si>
    <t>Obvod  signalisty  St.1  *)</t>
  </si>
  <si>
    <t>Obvod  posunu / signalisty St.1  *)</t>
  </si>
  <si>
    <t>KANGO</t>
  </si>
  <si>
    <t>provoz podle SŽDC D 1</t>
  </si>
  <si>
    <t>Výprava vlaků s přepravou cestujících návěstí Odjezd</t>
  </si>
  <si>
    <t>č. II,  úrovňové, jednostranné</t>
  </si>
  <si>
    <t>č. I,  úrovňové, jednostranné</t>
  </si>
  <si>
    <t>č. III,  úrovňové, jednostranné</t>
  </si>
  <si>
    <t>č. VI,  úrovňové, jednostranné</t>
  </si>
  <si>
    <t>elm.</t>
  </si>
  <si>
    <t>EZ</t>
  </si>
  <si>
    <t>( Vk 3 )</t>
  </si>
  <si>
    <t>Automatické  hradlo</t>
  </si>
  <si>
    <t>Kód : 14</t>
  </si>
  <si>
    <t>samočinně činností</t>
  </si>
  <si>
    <t>výměnový zámek v závislosti na v.č. 5</t>
  </si>
  <si>
    <t>výměnový zámek, klíč v.č. 5A / 5 držen v EMZ na St. 1</t>
  </si>
  <si>
    <t>bezbariérový přechod v km 86,482 - 86,475</t>
  </si>
  <si>
    <t>další přechody v km 86,461, 86,442 a 86,424</t>
  </si>
  <si>
    <t>společný závorník v.č. 5C a Vk 2 na St.1</t>
  </si>
  <si>
    <t>X. / 2016</t>
  </si>
  <si>
    <t>2 x EZ na St. 1</t>
  </si>
  <si>
    <t>( v.č. 5A / 5, MVk 1 )</t>
  </si>
  <si>
    <t>AHP - 03D  ( bez návěstního bodu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</si>
</sst>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164" fontId="7" fillId="0" borderId="16" xfId="0" applyNumberFormat="1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8" fillId="33" borderId="43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3" borderId="56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5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12" xfId="0" applyBorder="1" applyAlignment="1">
      <alignment/>
    </xf>
    <xf numFmtId="0" fontId="15" fillId="0" borderId="0" xfId="0" applyFont="1" applyAlignment="1">
      <alignment horizontal="left" vertical="top"/>
    </xf>
    <xf numFmtId="0" fontId="0" fillId="0" borderId="50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12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36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horizontal="left" vertical="center" indent="1"/>
    </xf>
    <xf numFmtId="0" fontId="0" fillId="0" borderId="6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37" borderId="61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4" xfId="47" applyFont="1" applyFill="1" applyBorder="1" applyAlignment="1" quotePrefix="1">
      <alignment vertical="center"/>
      <protection/>
    </xf>
    <xf numFmtId="164" fontId="0" fillId="37" borderId="64" xfId="47" applyNumberFormat="1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41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7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7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56" xfId="47" applyFont="1" applyFill="1" applyBorder="1" applyAlignment="1">
      <alignment horizontal="center" vertical="center"/>
      <protection/>
    </xf>
    <xf numFmtId="0" fontId="8" fillId="36" borderId="20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6" xfId="47" applyNumberFormat="1" applyFont="1" applyFill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0" fontId="38" fillId="0" borderId="54" xfId="47" applyNumberFormat="1" applyFont="1" applyBorder="1" applyAlignment="1">
      <alignment horizontal="center" vertical="center"/>
      <protection/>
    </xf>
    <xf numFmtId="164" fontId="39" fillId="0" borderId="15" xfId="47" applyNumberFormat="1" applyFont="1" applyFill="1" applyBorder="1" applyAlignment="1">
      <alignment horizontal="center" vertical="center"/>
      <protection/>
    </xf>
    <xf numFmtId="1" fontId="40" fillId="0" borderId="16" xfId="47" applyNumberFormat="1" applyFont="1" applyFill="1" applyBorder="1" applyAlignment="1">
      <alignment horizontal="center" vertical="center"/>
      <protection/>
    </xf>
    <xf numFmtId="164" fontId="40" fillId="0" borderId="15" xfId="47" applyNumberFormat="1" applyFont="1" applyFill="1" applyBorder="1" applyAlignment="1">
      <alignment horizontal="center" vertical="center"/>
      <protection/>
    </xf>
    <xf numFmtId="49" fontId="0" fillId="0" borderId="75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71" xfId="47" applyFont="1" applyBorder="1" applyAlignment="1">
      <alignment vertical="center"/>
      <protection/>
    </xf>
    <xf numFmtId="0" fontId="0" fillId="37" borderId="42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1" fillId="0" borderId="0" xfId="47" applyNumberFormat="1" applyFont="1" applyBorder="1" applyAlignment="1">
      <alignment horizontal="center" vertical="center"/>
      <protection/>
    </xf>
    <xf numFmtId="0" fontId="20" fillId="0" borderId="2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19" fillId="0" borderId="2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0" fillId="33" borderId="43" xfId="0" applyFont="1" applyFill="1" applyBorder="1" applyAlignment="1">
      <alignment horizontal="justify" vertical="center"/>
    </xf>
    <xf numFmtId="0" fontId="0" fillId="33" borderId="20" xfId="0" applyFont="1" applyFill="1" applyBorder="1" applyAlignment="1">
      <alignment horizontal="justify" vertical="center"/>
    </xf>
    <xf numFmtId="0" fontId="0" fillId="33" borderId="77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21" xfId="0" applyFont="1" applyFill="1" applyBorder="1" applyAlignment="1">
      <alignment horizontal="justify" vertic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5" fillId="0" borderId="0" xfId="47" applyFont="1" applyBorder="1" applyAlignment="1">
      <alignment horizontal="center" vertical="center"/>
      <protection/>
    </xf>
    <xf numFmtId="0" fontId="0" fillId="0" borderId="78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12" fillId="0" borderId="2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 applyBorder="1" applyAlignment="1">
      <alignment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0" applyFont="1" applyAlignment="1">
      <alignment horizontal="right" vertical="center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47" applyFont="1" applyBorder="1">
      <alignment/>
      <protection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right" vertical="top"/>
    </xf>
    <xf numFmtId="0" fontId="4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center" indent="1"/>
    </xf>
    <xf numFmtId="0" fontId="11" fillId="0" borderId="17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" fontId="91" fillId="0" borderId="50" xfId="47" applyNumberFormat="1" applyFont="1" applyBorder="1" applyAlignment="1">
      <alignment horizontal="center" vertical="center"/>
      <protection/>
    </xf>
    <xf numFmtId="1" fontId="91" fillId="0" borderId="0" xfId="47" applyNumberFormat="1" applyFont="1" applyBorder="1" applyAlignment="1">
      <alignment horizontal="center" vertical="center"/>
      <protection/>
    </xf>
    <xf numFmtId="1" fontId="91" fillId="0" borderId="16" xfId="47" applyNumberFormat="1" applyFont="1" applyBorder="1" applyAlignment="1">
      <alignment horizontal="center" vertic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6" fillId="36" borderId="73" xfId="47" applyFont="1" applyFill="1" applyBorder="1" applyAlignment="1">
      <alignment horizontal="center" vertical="center"/>
      <protection/>
    </xf>
    <xf numFmtId="0" fontId="26" fillId="36" borderId="73" xfId="47" applyFont="1" applyFill="1" applyBorder="1" applyAlignment="1" quotePrefix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14" fillId="0" borderId="5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6" xfId="47" applyFont="1" applyBorder="1" applyAlignment="1">
      <alignment horizontal="center" vertical="center"/>
      <protection/>
    </xf>
    <xf numFmtId="1" fontId="47" fillId="0" borderId="50" xfId="47" applyNumberFormat="1" applyFont="1" applyBorder="1" applyAlignment="1">
      <alignment horizontal="center" vertical="center"/>
      <protection/>
    </xf>
    <xf numFmtId="1" fontId="47" fillId="0" borderId="0" xfId="47" applyNumberFormat="1" applyFont="1" applyBorder="1" applyAlignment="1">
      <alignment horizontal="center" vertical="center"/>
      <protection/>
    </xf>
    <xf numFmtId="1" fontId="47" fillId="0" borderId="16" xfId="47" applyNumberFormat="1" applyFont="1" applyBorder="1" applyAlignment="1">
      <alignment horizontal="center" vertical="center"/>
      <protection/>
    </xf>
    <xf numFmtId="0" fontId="8" fillId="33" borderId="4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7" fillId="0" borderId="60" xfId="0" applyNumberFormat="1" applyFont="1" applyBorder="1" applyAlignment="1" quotePrefix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164" fontId="8" fillId="0" borderId="50" xfId="0" applyNumberFormat="1" applyFont="1" applyFill="1" applyBorder="1" applyAlignment="1" quotePrefix="1">
      <alignment horizontal="center" vertical="center"/>
    </xf>
    <xf numFmtId="164" fontId="8" fillId="0" borderId="16" xfId="0" applyNumberFormat="1" applyFont="1" applyFill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Frenštát pod Radhoštěm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26</xdr:row>
      <xdr:rowOff>114300</xdr:rowOff>
    </xdr:from>
    <xdr:to>
      <xdr:col>46</xdr:col>
      <xdr:colOff>19050</xdr:colOff>
      <xdr:row>26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154150" y="6657975"/>
          <a:ext cx="1987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46</xdr:col>
      <xdr:colOff>47625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343775"/>
          <a:ext cx="3308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46</xdr:col>
      <xdr:colOff>19050</xdr:colOff>
      <xdr:row>32</xdr:row>
      <xdr:rowOff>114300</xdr:rowOff>
    </xdr:to>
    <xdr:sp>
      <xdr:nvSpPr>
        <xdr:cNvPr id="3" name="Line 19"/>
        <xdr:cNvSpPr>
          <a:spLocks/>
        </xdr:cNvSpPr>
      </xdr:nvSpPr>
      <xdr:spPr>
        <a:xfrm flipV="1">
          <a:off x="12668250" y="8029575"/>
          <a:ext cx="2136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50</xdr:col>
      <xdr:colOff>666750</xdr:colOff>
      <xdr:row>35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4154150" y="8715375"/>
          <a:ext cx="2349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171450</xdr:colOff>
      <xdr:row>25</xdr:row>
      <xdr:rowOff>152400</xdr:rowOff>
    </xdr:from>
    <xdr:to>
      <xdr:col>27</xdr:col>
      <xdr:colOff>342900</xdr:colOff>
      <xdr:row>36</xdr:row>
      <xdr:rowOff>0</xdr:rowOff>
    </xdr:to>
    <xdr:sp>
      <xdr:nvSpPr>
        <xdr:cNvPr id="5" name="Rectangle 1274" descr="Vodorovné cihly"/>
        <xdr:cNvSpPr>
          <a:spLocks/>
        </xdr:cNvSpPr>
      </xdr:nvSpPr>
      <xdr:spPr>
        <a:xfrm>
          <a:off x="20002500" y="6467475"/>
          <a:ext cx="161925" cy="2362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28</xdr:row>
      <xdr:rowOff>152400</xdr:rowOff>
    </xdr:from>
    <xdr:to>
      <xdr:col>25</xdr:col>
      <xdr:colOff>504825</xdr:colOff>
      <xdr:row>36</xdr:row>
      <xdr:rowOff>0</xdr:rowOff>
    </xdr:to>
    <xdr:sp>
      <xdr:nvSpPr>
        <xdr:cNvPr id="6" name="Rectangle 1274" descr="Vodorovné cihly"/>
        <xdr:cNvSpPr>
          <a:spLocks/>
        </xdr:cNvSpPr>
      </xdr:nvSpPr>
      <xdr:spPr>
        <a:xfrm flipH="1">
          <a:off x="18688050" y="7153275"/>
          <a:ext cx="161925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809625</xdr:colOff>
      <xdr:row>28</xdr:row>
      <xdr:rowOff>152400</xdr:rowOff>
    </xdr:from>
    <xdr:to>
      <xdr:col>28</xdr:col>
      <xdr:colOff>971550</xdr:colOff>
      <xdr:row>36</xdr:row>
      <xdr:rowOff>0</xdr:rowOff>
    </xdr:to>
    <xdr:sp>
      <xdr:nvSpPr>
        <xdr:cNvPr id="7" name="Rectangle 1274" descr="Vodorovné cihly"/>
        <xdr:cNvSpPr>
          <a:spLocks/>
        </xdr:cNvSpPr>
      </xdr:nvSpPr>
      <xdr:spPr>
        <a:xfrm flipH="1">
          <a:off x="21155025" y="7153275"/>
          <a:ext cx="161925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552450</xdr:colOff>
      <xdr:row>24</xdr:row>
      <xdr:rowOff>76200</xdr:rowOff>
    </xdr:from>
    <xdr:to>
      <xdr:col>24</xdr:col>
      <xdr:colOff>762000</xdr:colOff>
      <xdr:row>36</xdr:row>
      <xdr:rowOff>0</xdr:rowOff>
    </xdr:to>
    <xdr:sp>
      <xdr:nvSpPr>
        <xdr:cNvPr id="8" name="Rectangle 1274" descr="Vodorovné cihly"/>
        <xdr:cNvSpPr>
          <a:spLocks/>
        </xdr:cNvSpPr>
      </xdr:nvSpPr>
      <xdr:spPr>
        <a:xfrm>
          <a:off x="17926050" y="6162675"/>
          <a:ext cx="209550" cy="2667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17</xdr:row>
      <xdr:rowOff>114300</xdr:rowOff>
    </xdr:from>
    <xdr:to>
      <xdr:col>19</xdr:col>
      <xdr:colOff>266700</xdr:colOff>
      <xdr:row>18</xdr:row>
      <xdr:rowOff>114300</xdr:rowOff>
    </xdr:to>
    <xdr:sp>
      <xdr:nvSpPr>
        <xdr:cNvPr id="9" name="Line 1193"/>
        <xdr:cNvSpPr>
          <a:spLocks/>
        </xdr:cNvSpPr>
      </xdr:nvSpPr>
      <xdr:spPr>
        <a:xfrm>
          <a:off x="13411200" y="46005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19</xdr:row>
      <xdr:rowOff>85725</xdr:rowOff>
    </xdr:to>
    <xdr:sp>
      <xdr:nvSpPr>
        <xdr:cNvPr id="10" name="Line 1194"/>
        <xdr:cNvSpPr>
          <a:spLocks/>
        </xdr:cNvSpPr>
      </xdr:nvSpPr>
      <xdr:spPr>
        <a:xfrm>
          <a:off x="14154150" y="4829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1" name="Line 925"/>
        <xdr:cNvSpPr>
          <a:spLocks/>
        </xdr:cNvSpPr>
      </xdr:nvSpPr>
      <xdr:spPr>
        <a:xfrm flipV="1">
          <a:off x="34966275" y="80295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504825</xdr:colOff>
      <xdr:row>29</xdr:row>
      <xdr:rowOff>114300</xdr:rowOff>
    </xdr:to>
    <xdr:sp>
      <xdr:nvSpPr>
        <xdr:cNvPr id="12" name="Line 3"/>
        <xdr:cNvSpPr>
          <a:spLocks/>
        </xdr:cNvSpPr>
      </xdr:nvSpPr>
      <xdr:spPr>
        <a:xfrm flipH="1" flipV="1">
          <a:off x="54549675" y="67722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13" name="Line 5"/>
        <xdr:cNvSpPr>
          <a:spLocks/>
        </xdr:cNvSpPr>
      </xdr:nvSpPr>
      <xdr:spPr>
        <a:xfrm flipV="1">
          <a:off x="28251150" y="5972175"/>
          <a:ext cx="22583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10887075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142875</xdr:rowOff>
    </xdr:to>
    <xdr:sp>
      <xdr:nvSpPr>
        <xdr:cNvPr id="15" name="Line 9"/>
        <xdr:cNvSpPr>
          <a:spLocks/>
        </xdr:cNvSpPr>
      </xdr:nvSpPr>
      <xdr:spPr>
        <a:xfrm flipH="1">
          <a:off x="13411200" y="6086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16" name="Line 10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26</xdr:row>
      <xdr:rowOff>114300</xdr:rowOff>
    </xdr:from>
    <xdr:to>
      <xdr:col>71</xdr:col>
      <xdr:colOff>304800</xdr:colOff>
      <xdr:row>26</xdr:row>
      <xdr:rowOff>114300</xdr:rowOff>
    </xdr:to>
    <xdr:sp>
      <xdr:nvSpPr>
        <xdr:cNvPr id="17" name="Line 11"/>
        <xdr:cNvSpPr>
          <a:spLocks/>
        </xdr:cNvSpPr>
      </xdr:nvSpPr>
      <xdr:spPr>
        <a:xfrm flipV="1">
          <a:off x="34966275" y="6657975"/>
          <a:ext cx="1815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8" name="Line 12"/>
        <xdr:cNvSpPr>
          <a:spLocks/>
        </xdr:cNvSpPr>
      </xdr:nvSpPr>
      <xdr:spPr>
        <a:xfrm flipV="1">
          <a:off x="34937700" y="7343775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9" name="Line 14"/>
        <xdr:cNvSpPr>
          <a:spLocks/>
        </xdr:cNvSpPr>
      </xdr:nvSpPr>
      <xdr:spPr>
        <a:xfrm flipV="1">
          <a:off x="53063775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30222825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Frenštát  pod  Radhoštěm</a:t>
          </a:r>
        </a:p>
      </xdr:txBody>
    </xdr:sp>
    <xdr:clientData/>
  </xdr:twoCellAnchor>
  <xdr:twoCellAnchor>
    <xdr:from>
      <xdr:col>79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58759725" y="108870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22" name="Line 17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37</xdr:col>
      <xdr:colOff>247650</xdr:colOff>
      <xdr:row>23</xdr:row>
      <xdr:rowOff>114300</xdr:rowOff>
    </xdr:to>
    <xdr:sp>
      <xdr:nvSpPr>
        <xdr:cNvPr id="23" name="Line 20"/>
        <xdr:cNvSpPr>
          <a:spLocks/>
        </xdr:cNvSpPr>
      </xdr:nvSpPr>
      <xdr:spPr>
        <a:xfrm flipV="1">
          <a:off x="15640050" y="5972175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24" name="Line 23"/>
        <xdr:cNvSpPr>
          <a:spLocks/>
        </xdr:cNvSpPr>
      </xdr:nvSpPr>
      <xdr:spPr>
        <a:xfrm flipH="1">
          <a:off x="148971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26" name="Line 32"/>
        <xdr:cNvSpPr>
          <a:spLocks/>
        </xdr:cNvSpPr>
      </xdr:nvSpPr>
      <xdr:spPr>
        <a:xfrm flipH="1">
          <a:off x="39957375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27" name="Line 33"/>
        <xdr:cNvSpPr>
          <a:spLocks/>
        </xdr:cNvSpPr>
      </xdr:nvSpPr>
      <xdr:spPr>
        <a:xfrm flipH="1">
          <a:off x="39957375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34"/>
        <xdr:cNvSpPr>
          <a:spLocks/>
        </xdr:cNvSpPr>
      </xdr:nvSpPr>
      <xdr:spPr>
        <a:xfrm flipH="1">
          <a:off x="55778400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35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0" name="Line 36"/>
        <xdr:cNvSpPr>
          <a:spLocks/>
        </xdr:cNvSpPr>
      </xdr:nvSpPr>
      <xdr:spPr>
        <a:xfrm flipH="1">
          <a:off x="55778400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1" name="Line 37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2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4013775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4013775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4013775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203454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17</xdr:col>
      <xdr:colOff>266700</xdr:colOff>
      <xdr:row>16</xdr:row>
      <xdr:rowOff>142875</xdr:rowOff>
    </xdr:from>
    <xdr:to>
      <xdr:col>18</xdr:col>
      <xdr:colOff>495300</xdr:colOff>
      <xdr:row>17</xdr:row>
      <xdr:rowOff>114300</xdr:rowOff>
    </xdr:to>
    <xdr:sp>
      <xdr:nvSpPr>
        <xdr:cNvPr id="37" name="Line 44"/>
        <xdr:cNvSpPr>
          <a:spLocks/>
        </xdr:cNvSpPr>
      </xdr:nvSpPr>
      <xdr:spPr>
        <a:xfrm flipH="1" flipV="1">
          <a:off x="1266825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38" name="Line 45"/>
        <xdr:cNvSpPr>
          <a:spLocks/>
        </xdr:cNvSpPr>
      </xdr:nvSpPr>
      <xdr:spPr>
        <a:xfrm flipH="1">
          <a:off x="10439400" y="6429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152400</xdr:rowOff>
    </xdr:from>
    <xdr:to>
      <xdr:col>23</xdr:col>
      <xdr:colOff>266700</xdr:colOff>
      <xdr:row>21</xdr:row>
      <xdr:rowOff>0</xdr:rowOff>
    </xdr:to>
    <xdr:sp>
      <xdr:nvSpPr>
        <xdr:cNvPr id="39" name="Line 52"/>
        <xdr:cNvSpPr>
          <a:spLocks/>
        </xdr:cNvSpPr>
      </xdr:nvSpPr>
      <xdr:spPr>
        <a:xfrm flipV="1">
          <a:off x="163830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40" name="Line 53"/>
        <xdr:cNvSpPr>
          <a:spLocks/>
        </xdr:cNvSpPr>
      </xdr:nvSpPr>
      <xdr:spPr>
        <a:xfrm flipH="1" flipV="1">
          <a:off x="538067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64703325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42" name="Line 55"/>
        <xdr:cNvSpPr>
          <a:spLocks/>
        </xdr:cNvSpPr>
      </xdr:nvSpPr>
      <xdr:spPr>
        <a:xfrm>
          <a:off x="64770000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43" name="Line 240"/>
        <xdr:cNvSpPr>
          <a:spLocks/>
        </xdr:cNvSpPr>
      </xdr:nvSpPr>
      <xdr:spPr>
        <a:xfrm flipH="1" flipV="1">
          <a:off x="53092350" y="66579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4" name="Line 368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45" name="Line 369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46" name="Line 370"/>
        <xdr:cNvSpPr>
          <a:spLocks/>
        </xdr:cNvSpPr>
      </xdr:nvSpPr>
      <xdr:spPr>
        <a:xfrm flipH="1">
          <a:off x="134112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47" name="Line 371"/>
        <xdr:cNvSpPr>
          <a:spLocks/>
        </xdr:cNvSpPr>
      </xdr:nvSpPr>
      <xdr:spPr>
        <a:xfrm flipH="1">
          <a:off x="12668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38</xdr:row>
      <xdr:rowOff>0</xdr:rowOff>
    </xdr:from>
    <xdr:to>
      <xdr:col>19</xdr:col>
      <xdr:colOff>266700</xdr:colOff>
      <xdr:row>38</xdr:row>
      <xdr:rowOff>76200</xdr:rowOff>
    </xdr:to>
    <xdr:sp>
      <xdr:nvSpPr>
        <xdr:cNvPr id="48" name="Line 374"/>
        <xdr:cNvSpPr>
          <a:spLocks/>
        </xdr:cNvSpPr>
      </xdr:nvSpPr>
      <xdr:spPr>
        <a:xfrm flipH="1">
          <a:off x="1341120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24</xdr:col>
      <xdr:colOff>476250</xdr:colOff>
      <xdr:row>38</xdr:row>
      <xdr:rowOff>0</xdr:rowOff>
    </xdr:to>
    <xdr:sp>
      <xdr:nvSpPr>
        <xdr:cNvPr id="49" name="Line 375"/>
        <xdr:cNvSpPr>
          <a:spLocks/>
        </xdr:cNvSpPr>
      </xdr:nvSpPr>
      <xdr:spPr>
        <a:xfrm flipH="1">
          <a:off x="14154150" y="87153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295275</xdr:colOff>
      <xdr:row>38</xdr:row>
      <xdr:rowOff>114300</xdr:rowOff>
    </xdr:from>
    <xdr:to>
      <xdr:col>17</xdr:col>
      <xdr:colOff>266700</xdr:colOff>
      <xdr:row>38</xdr:row>
      <xdr:rowOff>114300</xdr:rowOff>
    </xdr:to>
    <xdr:sp>
      <xdr:nvSpPr>
        <xdr:cNvPr id="50" name="Line 377"/>
        <xdr:cNvSpPr>
          <a:spLocks/>
        </xdr:cNvSpPr>
      </xdr:nvSpPr>
      <xdr:spPr>
        <a:xfrm flipV="1">
          <a:off x="9725025" y="940117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9525</xdr:colOff>
      <xdr:row>37</xdr:row>
      <xdr:rowOff>9525</xdr:rowOff>
    </xdr:from>
    <xdr:to>
      <xdr:col>27</xdr:col>
      <xdr:colOff>285750</xdr:colOff>
      <xdr:row>39</xdr:row>
      <xdr:rowOff>9525</xdr:rowOff>
    </xdr:to>
    <xdr:pic>
      <xdr:nvPicPr>
        <xdr:cNvPr id="51" name="Picture 37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690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38</xdr:row>
      <xdr:rowOff>76200</xdr:rowOff>
    </xdr:from>
    <xdr:to>
      <xdr:col>18</xdr:col>
      <xdr:colOff>495300</xdr:colOff>
      <xdr:row>38</xdr:row>
      <xdr:rowOff>114300</xdr:rowOff>
    </xdr:to>
    <xdr:sp>
      <xdr:nvSpPr>
        <xdr:cNvPr id="52" name="Line 490"/>
        <xdr:cNvSpPr>
          <a:spLocks/>
        </xdr:cNvSpPr>
      </xdr:nvSpPr>
      <xdr:spPr>
        <a:xfrm flipH="1">
          <a:off x="1266825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114300</xdr:rowOff>
    </xdr:from>
    <xdr:to>
      <xdr:col>31</xdr:col>
      <xdr:colOff>266700</xdr:colOff>
      <xdr:row>18</xdr:row>
      <xdr:rowOff>114300</xdr:rowOff>
    </xdr:to>
    <xdr:sp>
      <xdr:nvSpPr>
        <xdr:cNvPr id="53" name="Line 580"/>
        <xdr:cNvSpPr>
          <a:spLocks/>
        </xdr:cNvSpPr>
      </xdr:nvSpPr>
      <xdr:spPr>
        <a:xfrm flipH="1">
          <a:off x="21583650" y="43719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54" name="Line 581"/>
        <xdr:cNvSpPr>
          <a:spLocks/>
        </xdr:cNvSpPr>
      </xdr:nvSpPr>
      <xdr:spPr>
        <a:xfrm flipV="1">
          <a:off x="515778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55" name="Line 582"/>
        <xdr:cNvSpPr>
          <a:spLocks/>
        </xdr:cNvSpPr>
      </xdr:nvSpPr>
      <xdr:spPr>
        <a:xfrm flipV="1">
          <a:off x="523208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80</xdr:col>
      <xdr:colOff>219075</xdr:colOff>
      <xdr:row>26</xdr:row>
      <xdr:rowOff>114300</xdr:rowOff>
    </xdr:to>
    <xdr:sp>
      <xdr:nvSpPr>
        <xdr:cNvPr id="56" name="Line 722"/>
        <xdr:cNvSpPr>
          <a:spLocks/>
        </xdr:cNvSpPr>
      </xdr:nvSpPr>
      <xdr:spPr>
        <a:xfrm flipV="1">
          <a:off x="53092350" y="6657975"/>
          <a:ext cx="640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15</xdr:col>
      <xdr:colOff>266700</xdr:colOff>
      <xdr:row>33</xdr:row>
      <xdr:rowOff>114300</xdr:rowOff>
    </xdr:to>
    <xdr:sp>
      <xdr:nvSpPr>
        <xdr:cNvPr id="57" name="Line 723"/>
        <xdr:cNvSpPr>
          <a:spLocks/>
        </xdr:cNvSpPr>
      </xdr:nvSpPr>
      <xdr:spPr>
        <a:xfrm>
          <a:off x="8953500" y="75723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58" name="Line 724"/>
        <xdr:cNvSpPr>
          <a:spLocks/>
        </xdr:cNvSpPr>
      </xdr:nvSpPr>
      <xdr:spPr>
        <a:xfrm flipV="1">
          <a:off x="12668250" y="57435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30</xdr:col>
      <xdr:colOff>495300</xdr:colOff>
      <xdr:row>20</xdr:row>
      <xdr:rowOff>114300</xdr:rowOff>
    </xdr:to>
    <xdr:sp>
      <xdr:nvSpPr>
        <xdr:cNvPr id="59" name="Line 725"/>
        <xdr:cNvSpPr>
          <a:spLocks/>
        </xdr:cNvSpPr>
      </xdr:nvSpPr>
      <xdr:spPr>
        <a:xfrm flipV="1">
          <a:off x="17125950" y="528637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142875</xdr:rowOff>
    </xdr:from>
    <xdr:to>
      <xdr:col>21</xdr:col>
      <xdr:colOff>266700</xdr:colOff>
      <xdr:row>22</xdr:row>
      <xdr:rowOff>114300</xdr:rowOff>
    </xdr:to>
    <xdr:sp>
      <xdr:nvSpPr>
        <xdr:cNvPr id="60" name="Line 726"/>
        <xdr:cNvSpPr>
          <a:spLocks/>
        </xdr:cNvSpPr>
      </xdr:nvSpPr>
      <xdr:spPr>
        <a:xfrm flipV="1">
          <a:off x="14897100" y="5543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0</xdr:rowOff>
    </xdr:from>
    <xdr:to>
      <xdr:col>37</xdr:col>
      <xdr:colOff>247650</xdr:colOff>
      <xdr:row>23</xdr:row>
      <xdr:rowOff>114300</xdr:rowOff>
    </xdr:to>
    <xdr:sp>
      <xdr:nvSpPr>
        <xdr:cNvPr id="61" name="Line 727"/>
        <xdr:cNvSpPr>
          <a:spLocks/>
        </xdr:cNvSpPr>
      </xdr:nvSpPr>
      <xdr:spPr>
        <a:xfrm>
          <a:off x="23812500" y="54006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16</xdr:col>
      <xdr:colOff>495300</xdr:colOff>
      <xdr:row>34</xdr:row>
      <xdr:rowOff>85725</xdr:rowOff>
    </xdr:to>
    <xdr:sp>
      <xdr:nvSpPr>
        <xdr:cNvPr id="62" name="Line 730"/>
        <xdr:cNvSpPr>
          <a:spLocks/>
        </xdr:cNvSpPr>
      </xdr:nvSpPr>
      <xdr:spPr>
        <a:xfrm>
          <a:off x="11182350" y="8258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76200</xdr:rowOff>
    </xdr:from>
    <xdr:to>
      <xdr:col>19</xdr:col>
      <xdr:colOff>266700</xdr:colOff>
      <xdr:row>35</xdr:row>
      <xdr:rowOff>114300</xdr:rowOff>
    </xdr:to>
    <xdr:sp>
      <xdr:nvSpPr>
        <xdr:cNvPr id="63" name="Line 731"/>
        <xdr:cNvSpPr>
          <a:spLocks/>
        </xdr:cNvSpPr>
      </xdr:nvSpPr>
      <xdr:spPr>
        <a:xfrm>
          <a:off x="134112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41</xdr:col>
      <xdr:colOff>276225</xdr:colOff>
      <xdr:row>32</xdr:row>
      <xdr:rowOff>114300</xdr:rowOff>
    </xdr:to>
    <xdr:sp>
      <xdr:nvSpPr>
        <xdr:cNvPr id="64" name="Line 732"/>
        <xdr:cNvSpPr>
          <a:spLocks/>
        </xdr:cNvSpPr>
      </xdr:nvSpPr>
      <xdr:spPr>
        <a:xfrm>
          <a:off x="26041350" y="73437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0</xdr:rowOff>
    </xdr:from>
    <xdr:to>
      <xdr:col>27</xdr:col>
      <xdr:colOff>266700</xdr:colOff>
      <xdr:row>20</xdr:row>
      <xdr:rowOff>76200</xdr:rowOff>
    </xdr:to>
    <xdr:sp>
      <xdr:nvSpPr>
        <xdr:cNvPr id="65" name="Line 733"/>
        <xdr:cNvSpPr>
          <a:spLocks/>
        </xdr:cNvSpPr>
      </xdr:nvSpPr>
      <xdr:spPr>
        <a:xfrm flipH="1">
          <a:off x="19354800" y="517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20</xdr:row>
      <xdr:rowOff>76200</xdr:rowOff>
    </xdr:from>
    <xdr:to>
      <xdr:col>26</xdr:col>
      <xdr:colOff>495300</xdr:colOff>
      <xdr:row>20</xdr:row>
      <xdr:rowOff>114300</xdr:rowOff>
    </xdr:to>
    <xdr:sp>
      <xdr:nvSpPr>
        <xdr:cNvPr id="66" name="Line 734"/>
        <xdr:cNvSpPr>
          <a:spLocks/>
        </xdr:cNvSpPr>
      </xdr:nvSpPr>
      <xdr:spPr>
        <a:xfrm flipH="1">
          <a:off x="18592800" y="52482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76200</xdr:rowOff>
    </xdr:from>
    <xdr:to>
      <xdr:col>23</xdr:col>
      <xdr:colOff>266700</xdr:colOff>
      <xdr:row>20</xdr:row>
      <xdr:rowOff>114300</xdr:rowOff>
    </xdr:to>
    <xdr:sp>
      <xdr:nvSpPr>
        <xdr:cNvPr id="67" name="Line 735"/>
        <xdr:cNvSpPr>
          <a:spLocks/>
        </xdr:cNvSpPr>
      </xdr:nvSpPr>
      <xdr:spPr>
        <a:xfrm>
          <a:off x="16383000" y="5248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0</xdr:rowOff>
    </xdr:from>
    <xdr:to>
      <xdr:col>22</xdr:col>
      <xdr:colOff>495300</xdr:colOff>
      <xdr:row>20</xdr:row>
      <xdr:rowOff>76200</xdr:rowOff>
    </xdr:to>
    <xdr:sp>
      <xdr:nvSpPr>
        <xdr:cNvPr id="68" name="Line 736"/>
        <xdr:cNvSpPr>
          <a:spLocks/>
        </xdr:cNvSpPr>
      </xdr:nvSpPr>
      <xdr:spPr>
        <a:xfrm>
          <a:off x="15640050" y="517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20</xdr:col>
      <xdr:colOff>457200</xdr:colOff>
      <xdr:row>40</xdr:row>
      <xdr:rowOff>123825</xdr:rowOff>
    </xdr:to>
    <xdr:sp>
      <xdr:nvSpPr>
        <xdr:cNvPr id="69" name="Line 737"/>
        <xdr:cNvSpPr>
          <a:spLocks/>
        </xdr:cNvSpPr>
      </xdr:nvSpPr>
      <xdr:spPr>
        <a:xfrm flipH="1" flipV="1">
          <a:off x="13411200" y="9629775"/>
          <a:ext cx="14478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39</xdr:row>
      <xdr:rowOff>0</xdr:rowOff>
    </xdr:from>
    <xdr:to>
      <xdr:col>18</xdr:col>
      <xdr:colOff>495300</xdr:colOff>
      <xdr:row>39</xdr:row>
      <xdr:rowOff>114300</xdr:rowOff>
    </xdr:to>
    <xdr:sp>
      <xdr:nvSpPr>
        <xdr:cNvPr id="70" name="Line 739"/>
        <xdr:cNvSpPr>
          <a:spLocks/>
        </xdr:cNvSpPr>
      </xdr:nvSpPr>
      <xdr:spPr>
        <a:xfrm>
          <a:off x="12668250" y="9515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0</xdr:rowOff>
    </xdr:from>
    <xdr:to>
      <xdr:col>60</xdr:col>
      <xdr:colOff>495300</xdr:colOff>
      <xdr:row>35</xdr:row>
      <xdr:rowOff>0</xdr:rowOff>
    </xdr:to>
    <xdr:sp>
      <xdr:nvSpPr>
        <xdr:cNvPr id="71" name="Line 744"/>
        <xdr:cNvSpPr>
          <a:spLocks/>
        </xdr:cNvSpPr>
      </xdr:nvSpPr>
      <xdr:spPr>
        <a:xfrm>
          <a:off x="44910375" y="5400675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495300</xdr:colOff>
      <xdr:row>32</xdr:row>
      <xdr:rowOff>0</xdr:rowOff>
    </xdr:to>
    <xdr:sp>
      <xdr:nvSpPr>
        <xdr:cNvPr id="72" name="Line 746"/>
        <xdr:cNvSpPr>
          <a:spLocks/>
        </xdr:cNvSpPr>
      </xdr:nvSpPr>
      <xdr:spPr>
        <a:xfrm>
          <a:off x="44958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73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7354 - 3SNI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86,774</a:t>
          </a:r>
        </a:p>
      </xdr:txBody>
    </xdr:sp>
    <xdr:clientData/>
  </xdr:oneCellAnchor>
  <xdr:oneCellAnchor>
    <xdr:from>
      <xdr:col>46</xdr:col>
      <xdr:colOff>228600</xdr:colOff>
      <xdr:row>35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34242375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78</xdr:col>
      <xdr:colOff>228600</xdr:colOff>
      <xdr:row>26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58016775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65</xdr:col>
      <xdr:colOff>247650</xdr:colOff>
      <xdr:row>20</xdr:row>
      <xdr:rowOff>114300</xdr:rowOff>
    </xdr:from>
    <xdr:to>
      <xdr:col>68</xdr:col>
      <xdr:colOff>476250</xdr:colOff>
      <xdr:row>22</xdr:row>
      <xdr:rowOff>114300</xdr:rowOff>
    </xdr:to>
    <xdr:sp>
      <xdr:nvSpPr>
        <xdr:cNvPr id="76" name="Line 753"/>
        <xdr:cNvSpPr>
          <a:spLocks/>
        </xdr:cNvSpPr>
      </xdr:nvSpPr>
      <xdr:spPr>
        <a:xfrm flipH="1">
          <a:off x="48606075" y="52863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23</xdr:row>
      <xdr:rowOff>114300</xdr:rowOff>
    </xdr:from>
    <xdr:to>
      <xdr:col>38</xdr:col>
      <xdr:colOff>476250</xdr:colOff>
      <xdr:row>23</xdr:row>
      <xdr:rowOff>114300</xdr:rowOff>
    </xdr:to>
    <xdr:sp>
      <xdr:nvSpPr>
        <xdr:cNvPr id="77" name="Line 762"/>
        <xdr:cNvSpPr>
          <a:spLocks/>
        </xdr:cNvSpPr>
      </xdr:nvSpPr>
      <xdr:spPr>
        <a:xfrm flipV="1">
          <a:off x="27508200" y="59721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142875</xdr:rowOff>
    </xdr:from>
    <xdr:to>
      <xdr:col>18</xdr:col>
      <xdr:colOff>495300</xdr:colOff>
      <xdr:row>25</xdr:row>
      <xdr:rowOff>114300</xdr:rowOff>
    </xdr:to>
    <xdr:sp>
      <xdr:nvSpPr>
        <xdr:cNvPr id="78" name="Line 864"/>
        <xdr:cNvSpPr>
          <a:spLocks/>
        </xdr:cNvSpPr>
      </xdr:nvSpPr>
      <xdr:spPr>
        <a:xfrm flipH="1">
          <a:off x="12668250" y="6229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79" name="Line 865"/>
        <xdr:cNvSpPr>
          <a:spLocks/>
        </xdr:cNvSpPr>
      </xdr:nvSpPr>
      <xdr:spPr>
        <a:xfrm flipH="1">
          <a:off x="141541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142875</xdr:rowOff>
    </xdr:to>
    <xdr:sp>
      <xdr:nvSpPr>
        <xdr:cNvPr id="80" name="Line 866"/>
        <xdr:cNvSpPr>
          <a:spLocks/>
        </xdr:cNvSpPr>
      </xdr:nvSpPr>
      <xdr:spPr>
        <a:xfrm flipV="1">
          <a:off x="15640050" y="540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85725</xdr:rowOff>
    </xdr:from>
    <xdr:to>
      <xdr:col>21</xdr:col>
      <xdr:colOff>266700</xdr:colOff>
      <xdr:row>20</xdr:row>
      <xdr:rowOff>0</xdr:rowOff>
    </xdr:to>
    <xdr:sp>
      <xdr:nvSpPr>
        <xdr:cNvPr id="81" name="Line 867"/>
        <xdr:cNvSpPr>
          <a:spLocks/>
        </xdr:cNvSpPr>
      </xdr:nvSpPr>
      <xdr:spPr>
        <a:xfrm>
          <a:off x="14897100" y="5029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85725</xdr:rowOff>
    </xdr:from>
    <xdr:to>
      <xdr:col>28</xdr:col>
      <xdr:colOff>495300</xdr:colOff>
      <xdr:row>20</xdr:row>
      <xdr:rowOff>0</xdr:rowOff>
    </xdr:to>
    <xdr:sp>
      <xdr:nvSpPr>
        <xdr:cNvPr id="82" name="Line 888"/>
        <xdr:cNvSpPr>
          <a:spLocks/>
        </xdr:cNvSpPr>
      </xdr:nvSpPr>
      <xdr:spPr>
        <a:xfrm flipH="1">
          <a:off x="20097750" y="5029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20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205740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23</xdr:col>
      <xdr:colOff>266700</xdr:colOff>
      <xdr:row>20</xdr:row>
      <xdr:rowOff>114300</xdr:rowOff>
    </xdr:from>
    <xdr:to>
      <xdr:col>24</xdr:col>
      <xdr:colOff>476250</xdr:colOff>
      <xdr:row>20</xdr:row>
      <xdr:rowOff>152400</xdr:rowOff>
    </xdr:to>
    <xdr:sp>
      <xdr:nvSpPr>
        <xdr:cNvPr id="84" name="Line 896"/>
        <xdr:cNvSpPr>
          <a:spLocks/>
        </xdr:cNvSpPr>
      </xdr:nvSpPr>
      <xdr:spPr>
        <a:xfrm flipH="1">
          <a:off x="17125950" y="52863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85725</xdr:rowOff>
    </xdr:from>
    <xdr:to>
      <xdr:col>17</xdr:col>
      <xdr:colOff>266700</xdr:colOff>
      <xdr:row>35</xdr:row>
      <xdr:rowOff>0</xdr:rowOff>
    </xdr:to>
    <xdr:sp>
      <xdr:nvSpPr>
        <xdr:cNvPr id="85" name="Line 948"/>
        <xdr:cNvSpPr>
          <a:spLocks/>
        </xdr:cNvSpPr>
      </xdr:nvSpPr>
      <xdr:spPr>
        <a:xfrm>
          <a:off x="11925300" y="845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86" name="Line 949"/>
        <xdr:cNvSpPr>
          <a:spLocks/>
        </xdr:cNvSpPr>
      </xdr:nvSpPr>
      <xdr:spPr>
        <a:xfrm>
          <a:off x="126682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38</xdr:row>
      <xdr:rowOff>114300</xdr:rowOff>
    </xdr:from>
    <xdr:to>
      <xdr:col>16</xdr:col>
      <xdr:colOff>495300</xdr:colOff>
      <xdr:row>38</xdr:row>
      <xdr:rowOff>152400</xdr:rowOff>
    </xdr:to>
    <xdr:sp>
      <xdr:nvSpPr>
        <xdr:cNvPr id="87" name="Line 963"/>
        <xdr:cNvSpPr>
          <a:spLocks/>
        </xdr:cNvSpPr>
      </xdr:nvSpPr>
      <xdr:spPr>
        <a:xfrm>
          <a:off x="11163300" y="9401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152400</xdr:rowOff>
    </xdr:from>
    <xdr:to>
      <xdr:col>17</xdr:col>
      <xdr:colOff>266700</xdr:colOff>
      <xdr:row>39</xdr:row>
      <xdr:rowOff>0</xdr:rowOff>
    </xdr:to>
    <xdr:sp>
      <xdr:nvSpPr>
        <xdr:cNvPr id="88" name="Line 964"/>
        <xdr:cNvSpPr>
          <a:spLocks/>
        </xdr:cNvSpPr>
      </xdr:nvSpPr>
      <xdr:spPr>
        <a:xfrm>
          <a:off x="11925300" y="943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38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101727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63</xdr:col>
      <xdr:colOff>247650</xdr:colOff>
      <xdr:row>23</xdr:row>
      <xdr:rowOff>0</xdr:rowOff>
    </xdr:from>
    <xdr:to>
      <xdr:col>64</xdr:col>
      <xdr:colOff>476250</xdr:colOff>
      <xdr:row>23</xdr:row>
      <xdr:rowOff>76200</xdr:rowOff>
    </xdr:to>
    <xdr:sp>
      <xdr:nvSpPr>
        <xdr:cNvPr id="90" name="Line 968"/>
        <xdr:cNvSpPr>
          <a:spLocks/>
        </xdr:cNvSpPr>
      </xdr:nvSpPr>
      <xdr:spPr>
        <a:xfrm flipH="1">
          <a:off x="47120175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76200</xdr:rowOff>
    </xdr:from>
    <xdr:to>
      <xdr:col>63</xdr:col>
      <xdr:colOff>247650</xdr:colOff>
      <xdr:row>23</xdr:row>
      <xdr:rowOff>114300</xdr:rowOff>
    </xdr:to>
    <xdr:sp>
      <xdr:nvSpPr>
        <xdr:cNvPr id="91" name="Line 969"/>
        <xdr:cNvSpPr>
          <a:spLocks/>
        </xdr:cNvSpPr>
      </xdr:nvSpPr>
      <xdr:spPr>
        <a:xfrm flipH="1">
          <a:off x="46377225" y="5934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23</xdr:row>
      <xdr:rowOff>0</xdr:rowOff>
    </xdr:to>
    <xdr:sp>
      <xdr:nvSpPr>
        <xdr:cNvPr id="92" name="Line 970"/>
        <xdr:cNvSpPr>
          <a:spLocks/>
        </xdr:cNvSpPr>
      </xdr:nvSpPr>
      <xdr:spPr>
        <a:xfrm flipH="1">
          <a:off x="47863125" y="5743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62</xdr:col>
      <xdr:colOff>0</xdr:colOff>
      <xdr:row>36</xdr:row>
      <xdr:rowOff>0</xdr:rowOff>
    </xdr:to>
    <xdr:grpSp>
      <xdr:nvGrpSpPr>
        <xdr:cNvPr id="93" name="Group 980"/>
        <xdr:cNvGrpSpPr>
          <a:grpSpLocks/>
        </xdr:cNvGrpSpPr>
      </xdr:nvGrpSpPr>
      <xdr:grpSpPr>
        <a:xfrm>
          <a:off x="45386625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4" name="Freeform 98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8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8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23</xdr:row>
      <xdr:rowOff>114300</xdr:rowOff>
    </xdr:from>
    <xdr:to>
      <xdr:col>44</xdr:col>
      <xdr:colOff>495300</xdr:colOff>
      <xdr:row>26</xdr:row>
      <xdr:rowOff>114300</xdr:rowOff>
    </xdr:to>
    <xdr:sp>
      <xdr:nvSpPr>
        <xdr:cNvPr id="97" name="Line 1001"/>
        <xdr:cNvSpPr>
          <a:spLocks/>
        </xdr:cNvSpPr>
      </xdr:nvSpPr>
      <xdr:spPr>
        <a:xfrm>
          <a:off x="28251150" y="5972175"/>
          <a:ext cx="4619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114300</xdr:rowOff>
    </xdr:from>
    <xdr:to>
      <xdr:col>31</xdr:col>
      <xdr:colOff>266700</xdr:colOff>
      <xdr:row>20</xdr:row>
      <xdr:rowOff>152400</xdr:rowOff>
    </xdr:to>
    <xdr:sp>
      <xdr:nvSpPr>
        <xdr:cNvPr id="98" name="Line 1017"/>
        <xdr:cNvSpPr>
          <a:spLocks/>
        </xdr:cNvSpPr>
      </xdr:nvSpPr>
      <xdr:spPr>
        <a:xfrm>
          <a:off x="223266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152400</xdr:rowOff>
    </xdr:from>
    <xdr:to>
      <xdr:col>32</xdr:col>
      <xdr:colOff>495300</xdr:colOff>
      <xdr:row>21</xdr:row>
      <xdr:rowOff>0</xdr:rowOff>
    </xdr:to>
    <xdr:sp>
      <xdr:nvSpPr>
        <xdr:cNvPr id="99" name="Line 1018"/>
        <xdr:cNvSpPr>
          <a:spLocks/>
        </xdr:cNvSpPr>
      </xdr:nvSpPr>
      <xdr:spPr>
        <a:xfrm>
          <a:off x="230695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39</xdr:row>
      <xdr:rowOff>0</xdr:rowOff>
    </xdr:to>
    <xdr:grpSp>
      <xdr:nvGrpSpPr>
        <xdr:cNvPr id="100" name="Group 1031"/>
        <xdr:cNvGrpSpPr>
          <a:grpSpLocks/>
        </xdr:cNvGrpSpPr>
      </xdr:nvGrpSpPr>
      <xdr:grpSpPr>
        <a:xfrm>
          <a:off x="1834515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1" name="Freeform 103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03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39</xdr:row>
      <xdr:rowOff>114300</xdr:rowOff>
    </xdr:from>
    <xdr:ext cx="514350" cy="228600"/>
    <xdr:sp>
      <xdr:nvSpPr>
        <xdr:cNvPr id="104" name="text 7125"/>
        <xdr:cNvSpPr txBox="1">
          <a:spLocks noChangeArrowheads="1"/>
        </xdr:cNvSpPr>
      </xdr:nvSpPr>
      <xdr:spPr>
        <a:xfrm>
          <a:off x="13887450" y="96297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24</xdr:col>
      <xdr:colOff>895350</xdr:colOff>
      <xdr:row>24</xdr:row>
      <xdr:rowOff>76200</xdr:rowOff>
    </xdr:from>
    <xdr:to>
      <xdr:col>33</xdr:col>
      <xdr:colOff>428625</xdr:colOff>
      <xdr:row>25</xdr:row>
      <xdr:rowOff>152400</xdr:rowOff>
    </xdr:to>
    <xdr:grpSp>
      <xdr:nvGrpSpPr>
        <xdr:cNvPr id="105" name="Group 1048"/>
        <xdr:cNvGrpSpPr>
          <a:grpSpLocks/>
        </xdr:cNvGrpSpPr>
      </xdr:nvGrpSpPr>
      <xdr:grpSpPr>
        <a:xfrm>
          <a:off x="18268950" y="6162675"/>
          <a:ext cx="6448425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10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27</xdr:row>
      <xdr:rowOff>76200</xdr:rowOff>
    </xdr:from>
    <xdr:to>
      <xdr:col>35</xdr:col>
      <xdr:colOff>0</xdr:colOff>
      <xdr:row>28</xdr:row>
      <xdr:rowOff>152400</xdr:rowOff>
    </xdr:to>
    <xdr:grpSp>
      <xdr:nvGrpSpPr>
        <xdr:cNvPr id="115" name="Group 1058"/>
        <xdr:cNvGrpSpPr>
          <a:grpSpLocks/>
        </xdr:cNvGrpSpPr>
      </xdr:nvGrpSpPr>
      <xdr:grpSpPr>
        <a:xfrm>
          <a:off x="15887700" y="68484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116" name="Rectangle 105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76200</xdr:rowOff>
    </xdr:from>
    <xdr:to>
      <xdr:col>34</xdr:col>
      <xdr:colOff>0</xdr:colOff>
      <xdr:row>31</xdr:row>
      <xdr:rowOff>152400</xdr:rowOff>
    </xdr:to>
    <xdr:grpSp>
      <xdr:nvGrpSpPr>
        <xdr:cNvPr id="125" name="Group 1068"/>
        <xdr:cNvGrpSpPr>
          <a:grpSpLocks/>
        </xdr:cNvGrpSpPr>
      </xdr:nvGrpSpPr>
      <xdr:grpSpPr>
        <a:xfrm>
          <a:off x="14401800" y="75342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26" name="Rectangle 106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7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7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7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7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7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7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7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7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76200</xdr:rowOff>
    </xdr:from>
    <xdr:to>
      <xdr:col>42</xdr:col>
      <xdr:colOff>457200</xdr:colOff>
      <xdr:row>34</xdr:row>
      <xdr:rowOff>152400</xdr:rowOff>
    </xdr:to>
    <xdr:grpSp>
      <xdr:nvGrpSpPr>
        <xdr:cNvPr id="135" name="Group 1079"/>
        <xdr:cNvGrpSpPr>
          <a:grpSpLocks/>
        </xdr:cNvGrpSpPr>
      </xdr:nvGrpSpPr>
      <xdr:grpSpPr>
        <a:xfrm>
          <a:off x="13887450" y="8220075"/>
          <a:ext cx="17306925" cy="304800"/>
          <a:chOff x="115" y="388"/>
          <a:chExt cx="1117" cy="40"/>
        </a:xfrm>
        <a:solidFill>
          <a:srgbClr val="FFFFFF"/>
        </a:solidFill>
      </xdr:grpSpPr>
      <xdr:sp>
        <xdr:nvSpPr>
          <xdr:cNvPr id="136" name="Rectangle 10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45" name="Oval 1161"/>
        <xdr:cNvSpPr>
          <a:spLocks noChangeAspect="1"/>
        </xdr:cNvSpPr>
      </xdr:nvSpPr>
      <xdr:spPr>
        <a:xfrm>
          <a:off x="32699325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15</xdr:row>
      <xdr:rowOff>114300</xdr:rowOff>
    </xdr:from>
    <xdr:to>
      <xdr:col>14</xdr:col>
      <xdr:colOff>495300</xdr:colOff>
      <xdr:row>15</xdr:row>
      <xdr:rowOff>114300</xdr:rowOff>
    </xdr:to>
    <xdr:sp>
      <xdr:nvSpPr>
        <xdr:cNvPr id="146" name="Line 1163"/>
        <xdr:cNvSpPr>
          <a:spLocks/>
        </xdr:cNvSpPr>
      </xdr:nvSpPr>
      <xdr:spPr>
        <a:xfrm flipV="1">
          <a:off x="8953500" y="41433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114300</xdr:rowOff>
    </xdr:from>
    <xdr:to>
      <xdr:col>15</xdr:col>
      <xdr:colOff>266700</xdr:colOff>
      <xdr:row>15</xdr:row>
      <xdr:rowOff>152400</xdr:rowOff>
    </xdr:to>
    <xdr:sp>
      <xdr:nvSpPr>
        <xdr:cNvPr id="147" name="Line 1165"/>
        <xdr:cNvSpPr>
          <a:spLocks/>
        </xdr:cNvSpPr>
      </xdr:nvSpPr>
      <xdr:spPr>
        <a:xfrm>
          <a:off x="104394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15</xdr:row>
      <xdr:rowOff>152400</xdr:rowOff>
    </xdr:from>
    <xdr:to>
      <xdr:col>16</xdr:col>
      <xdr:colOff>495300</xdr:colOff>
      <xdr:row>16</xdr:row>
      <xdr:rowOff>0</xdr:rowOff>
    </xdr:to>
    <xdr:sp>
      <xdr:nvSpPr>
        <xdr:cNvPr id="148" name="Line 1166"/>
        <xdr:cNvSpPr>
          <a:spLocks/>
        </xdr:cNvSpPr>
      </xdr:nvSpPr>
      <xdr:spPr>
        <a:xfrm>
          <a:off x="111823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18</xdr:row>
      <xdr:rowOff>0</xdr:rowOff>
    </xdr:from>
    <xdr:ext cx="514350" cy="228600"/>
    <xdr:sp>
      <xdr:nvSpPr>
        <xdr:cNvPr id="149" name="text 7125"/>
        <xdr:cNvSpPr txBox="1">
          <a:spLocks noChangeArrowheads="1"/>
        </xdr:cNvSpPr>
      </xdr:nvSpPr>
      <xdr:spPr>
        <a:xfrm>
          <a:off x="138874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16</xdr:col>
      <xdr:colOff>495300</xdr:colOff>
      <xdr:row>16</xdr:row>
      <xdr:rowOff>0</xdr:rowOff>
    </xdr:from>
    <xdr:to>
      <xdr:col>17</xdr:col>
      <xdr:colOff>266700</xdr:colOff>
      <xdr:row>16</xdr:row>
      <xdr:rowOff>142875</xdr:rowOff>
    </xdr:to>
    <xdr:sp>
      <xdr:nvSpPr>
        <xdr:cNvPr id="150" name="Line 1168"/>
        <xdr:cNvSpPr>
          <a:spLocks/>
        </xdr:cNvSpPr>
      </xdr:nvSpPr>
      <xdr:spPr>
        <a:xfrm>
          <a:off x="1192530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266700</xdr:colOff>
      <xdr:row>19</xdr:row>
      <xdr:rowOff>85725</xdr:rowOff>
    </xdr:to>
    <xdr:sp>
      <xdr:nvSpPr>
        <xdr:cNvPr id="151" name="Line 1170"/>
        <xdr:cNvSpPr>
          <a:spLocks/>
        </xdr:cNvSpPr>
      </xdr:nvSpPr>
      <xdr:spPr>
        <a:xfrm flipH="1">
          <a:off x="20840700" y="4829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14</xdr:row>
      <xdr:rowOff>114300</xdr:rowOff>
    </xdr:from>
    <xdr:to>
      <xdr:col>33</xdr:col>
      <xdr:colOff>266700</xdr:colOff>
      <xdr:row>16</xdr:row>
      <xdr:rowOff>114300</xdr:rowOff>
    </xdr:to>
    <xdr:sp>
      <xdr:nvSpPr>
        <xdr:cNvPr id="152" name="Line 1171"/>
        <xdr:cNvSpPr>
          <a:spLocks/>
        </xdr:cNvSpPr>
      </xdr:nvSpPr>
      <xdr:spPr>
        <a:xfrm flipH="1">
          <a:off x="23069550" y="3914775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13</xdr:row>
      <xdr:rowOff>142875</xdr:rowOff>
    </xdr:from>
    <xdr:to>
      <xdr:col>34</xdr:col>
      <xdr:colOff>495300</xdr:colOff>
      <xdr:row>14</xdr:row>
      <xdr:rowOff>114300</xdr:rowOff>
    </xdr:to>
    <xdr:sp>
      <xdr:nvSpPr>
        <xdr:cNvPr id="153" name="Line 1172"/>
        <xdr:cNvSpPr>
          <a:spLocks/>
        </xdr:cNvSpPr>
      </xdr:nvSpPr>
      <xdr:spPr>
        <a:xfrm flipH="1">
          <a:off x="24555450" y="371475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12</xdr:row>
      <xdr:rowOff>152400</xdr:rowOff>
    </xdr:from>
    <xdr:to>
      <xdr:col>36</xdr:col>
      <xdr:colOff>495300</xdr:colOff>
      <xdr:row>13</xdr:row>
      <xdr:rowOff>0</xdr:rowOff>
    </xdr:to>
    <xdr:sp>
      <xdr:nvSpPr>
        <xdr:cNvPr id="154" name="Line 1173"/>
        <xdr:cNvSpPr>
          <a:spLocks/>
        </xdr:cNvSpPr>
      </xdr:nvSpPr>
      <xdr:spPr>
        <a:xfrm flipH="1">
          <a:off x="26041350" y="34956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12</xdr:row>
      <xdr:rowOff>114300</xdr:rowOff>
    </xdr:from>
    <xdr:to>
      <xdr:col>37</xdr:col>
      <xdr:colOff>266700</xdr:colOff>
      <xdr:row>12</xdr:row>
      <xdr:rowOff>152400</xdr:rowOff>
    </xdr:to>
    <xdr:sp>
      <xdr:nvSpPr>
        <xdr:cNvPr id="155" name="Line 1174"/>
        <xdr:cNvSpPr>
          <a:spLocks/>
        </xdr:cNvSpPr>
      </xdr:nvSpPr>
      <xdr:spPr>
        <a:xfrm flipH="1">
          <a:off x="26784300" y="34575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12</xdr:row>
      <xdr:rowOff>114300</xdr:rowOff>
    </xdr:from>
    <xdr:to>
      <xdr:col>38</xdr:col>
      <xdr:colOff>495300</xdr:colOff>
      <xdr:row>12</xdr:row>
      <xdr:rowOff>114300</xdr:rowOff>
    </xdr:to>
    <xdr:sp>
      <xdr:nvSpPr>
        <xdr:cNvPr id="156" name="Line 1175"/>
        <xdr:cNvSpPr>
          <a:spLocks/>
        </xdr:cNvSpPr>
      </xdr:nvSpPr>
      <xdr:spPr>
        <a:xfrm flipV="1">
          <a:off x="27527250" y="3457575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57" name="text 6"/>
        <xdr:cNvSpPr txBox="1">
          <a:spLocks noChangeArrowheads="1"/>
        </xdr:cNvSpPr>
      </xdr:nvSpPr>
      <xdr:spPr>
        <a:xfrm>
          <a:off x="24288750" y="10887075"/>
          <a:ext cx="171545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962025</xdr:colOff>
      <xdr:row>12</xdr:row>
      <xdr:rowOff>19050</xdr:rowOff>
    </xdr:from>
    <xdr:to>
      <xdr:col>39</xdr:col>
      <xdr:colOff>504825</xdr:colOff>
      <xdr:row>12</xdr:row>
      <xdr:rowOff>19050</xdr:rowOff>
    </xdr:to>
    <xdr:sp>
      <xdr:nvSpPr>
        <xdr:cNvPr id="158" name="Line 1179"/>
        <xdr:cNvSpPr>
          <a:spLocks/>
        </xdr:cNvSpPr>
      </xdr:nvSpPr>
      <xdr:spPr>
        <a:xfrm flipH="1">
          <a:off x="287369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12</xdr:row>
      <xdr:rowOff>19050</xdr:rowOff>
    </xdr:from>
    <xdr:to>
      <xdr:col>39</xdr:col>
      <xdr:colOff>504825</xdr:colOff>
      <xdr:row>12</xdr:row>
      <xdr:rowOff>19050</xdr:rowOff>
    </xdr:to>
    <xdr:sp>
      <xdr:nvSpPr>
        <xdr:cNvPr id="159" name="Line 1180"/>
        <xdr:cNvSpPr>
          <a:spLocks/>
        </xdr:cNvSpPr>
      </xdr:nvSpPr>
      <xdr:spPr>
        <a:xfrm flipH="1">
          <a:off x="287369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160" name="Group 1181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1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63" name="Group 1184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1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30</xdr:row>
      <xdr:rowOff>114300</xdr:rowOff>
    </xdr:from>
    <xdr:to>
      <xdr:col>12</xdr:col>
      <xdr:colOff>647700</xdr:colOff>
      <xdr:row>32</xdr:row>
      <xdr:rowOff>28575</xdr:rowOff>
    </xdr:to>
    <xdr:grpSp>
      <xdr:nvGrpSpPr>
        <xdr:cNvPr id="166" name="Group 1187"/>
        <xdr:cNvGrpSpPr>
          <a:grpSpLocks noChangeAspect="1"/>
        </xdr:cNvGrpSpPr>
      </xdr:nvGrpSpPr>
      <xdr:grpSpPr>
        <a:xfrm>
          <a:off x="8801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1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69" name="Group 1190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11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38</xdr:row>
      <xdr:rowOff>114300</xdr:rowOff>
    </xdr:from>
    <xdr:to>
      <xdr:col>15</xdr:col>
      <xdr:colOff>409575</xdr:colOff>
      <xdr:row>40</xdr:row>
      <xdr:rowOff>28575</xdr:rowOff>
    </xdr:to>
    <xdr:grpSp>
      <xdr:nvGrpSpPr>
        <xdr:cNvPr id="172" name="Group 1195"/>
        <xdr:cNvGrpSpPr>
          <a:grpSpLocks/>
        </xdr:cNvGrpSpPr>
      </xdr:nvGrpSpPr>
      <xdr:grpSpPr>
        <a:xfrm>
          <a:off x="11010900" y="9401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1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35</xdr:row>
      <xdr:rowOff>114300</xdr:rowOff>
    </xdr:from>
    <xdr:to>
      <xdr:col>24</xdr:col>
      <xdr:colOff>628650</xdr:colOff>
      <xdr:row>37</xdr:row>
      <xdr:rowOff>28575</xdr:rowOff>
    </xdr:to>
    <xdr:grpSp>
      <xdr:nvGrpSpPr>
        <xdr:cNvPr id="175" name="Group 1198"/>
        <xdr:cNvGrpSpPr>
          <a:grpSpLocks noChangeAspect="1"/>
        </xdr:cNvGrpSpPr>
      </xdr:nvGrpSpPr>
      <xdr:grpSpPr>
        <a:xfrm>
          <a:off x="176974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11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2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18</xdr:row>
      <xdr:rowOff>209550</xdr:rowOff>
    </xdr:from>
    <xdr:to>
      <xdr:col>24</xdr:col>
      <xdr:colOff>628650</xdr:colOff>
      <xdr:row>20</xdr:row>
      <xdr:rowOff>114300</xdr:rowOff>
    </xdr:to>
    <xdr:grpSp>
      <xdr:nvGrpSpPr>
        <xdr:cNvPr id="178" name="Group 1201"/>
        <xdr:cNvGrpSpPr>
          <a:grpSpLocks noChangeAspect="1"/>
        </xdr:cNvGrpSpPr>
      </xdr:nvGrpSpPr>
      <xdr:grpSpPr>
        <a:xfrm>
          <a:off x="176974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9" name="Line 12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18</xdr:row>
      <xdr:rowOff>209550</xdr:rowOff>
    </xdr:from>
    <xdr:to>
      <xdr:col>25</xdr:col>
      <xdr:colOff>409575</xdr:colOff>
      <xdr:row>20</xdr:row>
      <xdr:rowOff>114300</xdr:rowOff>
    </xdr:to>
    <xdr:grpSp>
      <xdr:nvGrpSpPr>
        <xdr:cNvPr id="181" name="Group 1207"/>
        <xdr:cNvGrpSpPr>
          <a:grpSpLocks noChangeAspect="1"/>
        </xdr:cNvGrpSpPr>
      </xdr:nvGrpSpPr>
      <xdr:grpSpPr>
        <a:xfrm>
          <a:off x="184404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2" name="Line 12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2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25</xdr:row>
      <xdr:rowOff>0</xdr:rowOff>
    </xdr:from>
    <xdr:to>
      <xdr:col>19</xdr:col>
      <xdr:colOff>0</xdr:colOff>
      <xdr:row>26</xdr:row>
      <xdr:rowOff>0</xdr:rowOff>
    </xdr:to>
    <xdr:grpSp>
      <xdr:nvGrpSpPr>
        <xdr:cNvPr id="184" name="Group 1210"/>
        <xdr:cNvGrpSpPr>
          <a:grpSpLocks/>
        </xdr:cNvGrpSpPr>
      </xdr:nvGrpSpPr>
      <xdr:grpSpPr>
        <a:xfrm>
          <a:off x="138398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5" name="Rectangle 12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2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2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22</xdr:row>
      <xdr:rowOff>47625</xdr:rowOff>
    </xdr:from>
    <xdr:to>
      <xdr:col>21</xdr:col>
      <xdr:colOff>47625</xdr:colOff>
      <xdr:row>23</xdr:row>
      <xdr:rowOff>47625</xdr:rowOff>
    </xdr:to>
    <xdr:grpSp>
      <xdr:nvGrpSpPr>
        <xdr:cNvPr id="188" name="Group 1214"/>
        <xdr:cNvGrpSpPr>
          <a:grpSpLocks/>
        </xdr:cNvGrpSpPr>
      </xdr:nvGrpSpPr>
      <xdr:grpSpPr>
        <a:xfrm>
          <a:off x="15373350" y="567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9" name="Rectangle 12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2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2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192" name="Group 1252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12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2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37</xdr:row>
      <xdr:rowOff>114300</xdr:rowOff>
    </xdr:from>
    <xdr:ext cx="514350" cy="228600"/>
    <xdr:sp>
      <xdr:nvSpPr>
        <xdr:cNvPr id="195" name="text 7125"/>
        <xdr:cNvSpPr txBox="1">
          <a:spLocks noChangeArrowheads="1"/>
        </xdr:cNvSpPr>
      </xdr:nvSpPr>
      <xdr:spPr>
        <a:xfrm>
          <a:off x="13887450" y="9172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18</xdr:col>
      <xdr:colOff>304800</xdr:colOff>
      <xdr:row>16</xdr:row>
      <xdr:rowOff>57150</xdr:rowOff>
    </xdr:from>
    <xdr:to>
      <xdr:col>18</xdr:col>
      <xdr:colOff>657225</xdr:colOff>
      <xdr:row>16</xdr:row>
      <xdr:rowOff>180975</xdr:rowOff>
    </xdr:to>
    <xdr:sp>
      <xdr:nvSpPr>
        <xdr:cNvPr id="196" name="kreslení 12"/>
        <xdr:cNvSpPr>
          <a:spLocks/>
        </xdr:cNvSpPr>
      </xdr:nvSpPr>
      <xdr:spPr>
        <a:xfrm>
          <a:off x="13220700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35</xdr:row>
      <xdr:rowOff>47625</xdr:rowOff>
    </xdr:from>
    <xdr:to>
      <xdr:col>16</xdr:col>
      <xdr:colOff>666750</xdr:colOff>
      <xdr:row>35</xdr:row>
      <xdr:rowOff>171450</xdr:rowOff>
    </xdr:to>
    <xdr:sp>
      <xdr:nvSpPr>
        <xdr:cNvPr id="197" name="kreslení 427"/>
        <xdr:cNvSpPr>
          <a:spLocks/>
        </xdr:cNvSpPr>
      </xdr:nvSpPr>
      <xdr:spPr>
        <a:xfrm>
          <a:off x="117443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98" name="Group 1263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1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30</xdr:row>
      <xdr:rowOff>219075</xdr:rowOff>
    </xdr:from>
    <xdr:to>
      <xdr:col>41</xdr:col>
      <xdr:colOff>428625</xdr:colOff>
      <xdr:row>32</xdr:row>
      <xdr:rowOff>114300</xdr:rowOff>
    </xdr:to>
    <xdr:grpSp>
      <xdr:nvGrpSpPr>
        <xdr:cNvPr id="201" name="Group 1266"/>
        <xdr:cNvGrpSpPr>
          <a:grpSpLocks noChangeAspect="1"/>
        </xdr:cNvGrpSpPr>
      </xdr:nvGrpSpPr>
      <xdr:grpSpPr>
        <a:xfrm>
          <a:off x="30346650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1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21</xdr:row>
      <xdr:rowOff>209550</xdr:rowOff>
    </xdr:from>
    <xdr:to>
      <xdr:col>37</xdr:col>
      <xdr:colOff>409575</xdr:colOff>
      <xdr:row>23</xdr:row>
      <xdr:rowOff>114300</xdr:rowOff>
    </xdr:to>
    <xdr:grpSp>
      <xdr:nvGrpSpPr>
        <xdr:cNvPr id="204" name="Group 1269"/>
        <xdr:cNvGrpSpPr>
          <a:grpSpLocks noChangeAspect="1"/>
        </xdr:cNvGrpSpPr>
      </xdr:nvGrpSpPr>
      <xdr:grpSpPr>
        <a:xfrm>
          <a:off x="273558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5" name="Line 12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21</xdr:row>
      <xdr:rowOff>209550</xdr:rowOff>
    </xdr:from>
    <xdr:to>
      <xdr:col>38</xdr:col>
      <xdr:colOff>628650</xdr:colOff>
      <xdr:row>23</xdr:row>
      <xdr:rowOff>114300</xdr:rowOff>
    </xdr:to>
    <xdr:grpSp>
      <xdr:nvGrpSpPr>
        <xdr:cNvPr id="207" name="Group 1272"/>
        <xdr:cNvGrpSpPr>
          <a:grpSpLocks noChangeAspect="1"/>
        </xdr:cNvGrpSpPr>
      </xdr:nvGrpSpPr>
      <xdr:grpSpPr>
        <a:xfrm>
          <a:off x="280987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8" name="Line 12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2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24</xdr:row>
      <xdr:rowOff>219075</xdr:rowOff>
    </xdr:from>
    <xdr:to>
      <xdr:col>44</xdr:col>
      <xdr:colOff>647700</xdr:colOff>
      <xdr:row>26</xdr:row>
      <xdr:rowOff>114300</xdr:rowOff>
    </xdr:to>
    <xdr:grpSp>
      <xdr:nvGrpSpPr>
        <xdr:cNvPr id="210" name="Group 1275"/>
        <xdr:cNvGrpSpPr>
          <a:grpSpLocks noChangeAspect="1"/>
        </xdr:cNvGrpSpPr>
      </xdr:nvGrpSpPr>
      <xdr:grpSpPr>
        <a:xfrm>
          <a:off x="3271837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12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27</xdr:row>
      <xdr:rowOff>219075</xdr:rowOff>
    </xdr:from>
    <xdr:to>
      <xdr:col>78</xdr:col>
      <xdr:colOff>657225</xdr:colOff>
      <xdr:row>29</xdr:row>
      <xdr:rowOff>114300</xdr:rowOff>
    </xdr:to>
    <xdr:grpSp>
      <xdr:nvGrpSpPr>
        <xdr:cNvPr id="213" name="Group 1283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12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2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24</xdr:row>
      <xdr:rowOff>219075</xdr:rowOff>
    </xdr:from>
    <xdr:to>
      <xdr:col>71</xdr:col>
      <xdr:colOff>428625</xdr:colOff>
      <xdr:row>26</xdr:row>
      <xdr:rowOff>114300</xdr:rowOff>
    </xdr:to>
    <xdr:grpSp>
      <xdr:nvGrpSpPr>
        <xdr:cNvPr id="216" name="Group 1286"/>
        <xdr:cNvGrpSpPr>
          <a:grpSpLocks noChangeAspect="1"/>
        </xdr:cNvGrpSpPr>
      </xdr:nvGrpSpPr>
      <xdr:grpSpPr>
        <a:xfrm>
          <a:off x="5293995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1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219" name="Group 1301"/>
        <xdr:cNvGrpSpPr>
          <a:grpSpLocks noChangeAspect="1"/>
        </xdr:cNvGrpSpPr>
      </xdr:nvGrpSpPr>
      <xdr:grpSpPr>
        <a:xfrm>
          <a:off x="5664517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13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3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17</xdr:row>
      <xdr:rowOff>0</xdr:rowOff>
    </xdr:from>
    <xdr:ext cx="523875" cy="228600"/>
    <xdr:sp>
      <xdr:nvSpPr>
        <xdr:cNvPr id="222" name="text 7125"/>
        <xdr:cNvSpPr txBox="1">
          <a:spLocks noChangeArrowheads="1"/>
        </xdr:cNvSpPr>
      </xdr:nvSpPr>
      <xdr:spPr>
        <a:xfrm>
          <a:off x="220599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34</xdr:col>
      <xdr:colOff>495300</xdr:colOff>
      <xdr:row>13</xdr:row>
      <xdr:rowOff>0</xdr:rowOff>
    </xdr:from>
    <xdr:to>
      <xdr:col>35</xdr:col>
      <xdr:colOff>266700</xdr:colOff>
      <xdr:row>13</xdr:row>
      <xdr:rowOff>142875</xdr:rowOff>
    </xdr:to>
    <xdr:sp>
      <xdr:nvSpPr>
        <xdr:cNvPr id="223" name="Line 1313"/>
        <xdr:cNvSpPr>
          <a:spLocks/>
        </xdr:cNvSpPr>
      </xdr:nvSpPr>
      <xdr:spPr>
        <a:xfrm flipH="1">
          <a:off x="25298400" y="357187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15</xdr:row>
      <xdr:rowOff>114300</xdr:rowOff>
    </xdr:from>
    <xdr:to>
      <xdr:col>31</xdr:col>
      <xdr:colOff>266700</xdr:colOff>
      <xdr:row>17</xdr:row>
      <xdr:rowOff>114300</xdr:rowOff>
    </xdr:to>
    <xdr:sp>
      <xdr:nvSpPr>
        <xdr:cNvPr id="224" name="Line 1314"/>
        <xdr:cNvSpPr>
          <a:spLocks/>
        </xdr:cNvSpPr>
      </xdr:nvSpPr>
      <xdr:spPr>
        <a:xfrm flipH="1">
          <a:off x="23069550" y="4143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76200</xdr:colOff>
      <xdr:row>25</xdr:row>
      <xdr:rowOff>57150</xdr:rowOff>
    </xdr:from>
    <xdr:to>
      <xdr:col>77</xdr:col>
      <xdr:colOff>428625</xdr:colOff>
      <xdr:row>25</xdr:row>
      <xdr:rowOff>180975</xdr:rowOff>
    </xdr:to>
    <xdr:sp>
      <xdr:nvSpPr>
        <xdr:cNvPr id="225" name="kreslení 16"/>
        <xdr:cNvSpPr>
          <a:spLocks/>
        </xdr:cNvSpPr>
      </xdr:nvSpPr>
      <xdr:spPr>
        <a:xfrm>
          <a:off x="57350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304800</xdr:colOff>
      <xdr:row>22</xdr:row>
      <xdr:rowOff>57150</xdr:rowOff>
    </xdr:from>
    <xdr:to>
      <xdr:col>42</xdr:col>
      <xdr:colOff>657225</xdr:colOff>
      <xdr:row>22</xdr:row>
      <xdr:rowOff>180975</xdr:rowOff>
    </xdr:to>
    <xdr:sp>
      <xdr:nvSpPr>
        <xdr:cNvPr id="226" name="kreslení 16"/>
        <xdr:cNvSpPr>
          <a:spLocks/>
        </xdr:cNvSpPr>
      </xdr:nvSpPr>
      <xdr:spPr>
        <a:xfrm>
          <a:off x="310419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18</xdr:row>
      <xdr:rowOff>57150</xdr:rowOff>
    </xdr:from>
    <xdr:to>
      <xdr:col>28</xdr:col>
      <xdr:colOff>381000</xdr:colOff>
      <xdr:row>18</xdr:row>
      <xdr:rowOff>180975</xdr:rowOff>
    </xdr:to>
    <xdr:sp>
      <xdr:nvSpPr>
        <xdr:cNvPr id="227" name="kreslení 16"/>
        <xdr:cNvSpPr>
          <a:spLocks/>
        </xdr:cNvSpPr>
      </xdr:nvSpPr>
      <xdr:spPr>
        <a:xfrm>
          <a:off x="2037397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85725</xdr:colOff>
      <xdr:row>20</xdr:row>
      <xdr:rowOff>57150</xdr:rowOff>
    </xdr:from>
    <xdr:to>
      <xdr:col>33</xdr:col>
      <xdr:colOff>438150</xdr:colOff>
      <xdr:row>20</xdr:row>
      <xdr:rowOff>180975</xdr:rowOff>
    </xdr:to>
    <xdr:sp>
      <xdr:nvSpPr>
        <xdr:cNvPr id="228" name="kreslení 12"/>
        <xdr:cNvSpPr>
          <a:spLocks/>
        </xdr:cNvSpPr>
      </xdr:nvSpPr>
      <xdr:spPr>
        <a:xfrm>
          <a:off x="2437447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571500</xdr:colOff>
      <xdr:row>38</xdr:row>
      <xdr:rowOff>47625</xdr:rowOff>
    </xdr:from>
    <xdr:to>
      <xdr:col>20</xdr:col>
      <xdr:colOff>923925</xdr:colOff>
      <xdr:row>38</xdr:row>
      <xdr:rowOff>171450</xdr:rowOff>
    </xdr:to>
    <xdr:sp>
      <xdr:nvSpPr>
        <xdr:cNvPr id="229" name="kreslení 417"/>
        <xdr:cNvSpPr>
          <a:spLocks/>
        </xdr:cNvSpPr>
      </xdr:nvSpPr>
      <xdr:spPr>
        <a:xfrm>
          <a:off x="14973300" y="9334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40</xdr:row>
      <xdr:rowOff>0</xdr:rowOff>
    </xdr:from>
    <xdr:to>
      <xdr:col>21</xdr:col>
      <xdr:colOff>0</xdr:colOff>
      <xdr:row>41</xdr:row>
      <xdr:rowOff>0</xdr:rowOff>
    </xdr:to>
    <xdr:sp>
      <xdr:nvSpPr>
        <xdr:cNvPr id="230" name="Text Box 1326"/>
        <xdr:cNvSpPr txBox="1">
          <a:spLocks noChangeArrowheads="1"/>
        </xdr:cNvSpPr>
      </xdr:nvSpPr>
      <xdr:spPr>
        <a:xfrm>
          <a:off x="14792325" y="97440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31" name="Group 1327"/>
        <xdr:cNvGrpSpPr>
          <a:grpSpLocks noChangeAspect="1"/>
        </xdr:cNvGrpSpPr>
      </xdr:nvGrpSpPr>
      <xdr:grpSpPr>
        <a:xfrm>
          <a:off x="2057400" y="7515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32" name="Line 132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32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33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33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33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33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33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31</xdr:row>
      <xdr:rowOff>57150</xdr:rowOff>
    </xdr:from>
    <xdr:to>
      <xdr:col>18</xdr:col>
      <xdr:colOff>933450</xdr:colOff>
      <xdr:row>31</xdr:row>
      <xdr:rowOff>171450</xdr:rowOff>
    </xdr:to>
    <xdr:grpSp>
      <xdr:nvGrpSpPr>
        <xdr:cNvPr id="239" name="Group 1342"/>
        <xdr:cNvGrpSpPr>
          <a:grpSpLocks noChangeAspect="1"/>
        </xdr:cNvGrpSpPr>
      </xdr:nvGrpSpPr>
      <xdr:grpSpPr>
        <a:xfrm>
          <a:off x="131540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0" name="Line 13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3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3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3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3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3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28</xdr:row>
      <xdr:rowOff>57150</xdr:rowOff>
    </xdr:from>
    <xdr:to>
      <xdr:col>18</xdr:col>
      <xdr:colOff>590550</xdr:colOff>
      <xdr:row>28</xdr:row>
      <xdr:rowOff>171450</xdr:rowOff>
    </xdr:to>
    <xdr:grpSp>
      <xdr:nvGrpSpPr>
        <xdr:cNvPr id="246" name="Group 1349"/>
        <xdr:cNvGrpSpPr>
          <a:grpSpLocks noChangeAspect="1"/>
        </xdr:cNvGrpSpPr>
      </xdr:nvGrpSpPr>
      <xdr:grpSpPr>
        <a:xfrm>
          <a:off x="12934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7" name="Line 13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3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3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3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152400</xdr:colOff>
      <xdr:row>24</xdr:row>
      <xdr:rowOff>57150</xdr:rowOff>
    </xdr:from>
    <xdr:to>
      <xdr:col>38</xdr:col>
      <xdr:colOff>76200</xdr:colOff>
      <xdr:row>24</xdr:row>
      <xdr:rowOff>171450</xdr:rowOff>
    </xdr:to>
    <xdr:grpSp>
      <xdr:nvGrpSpPr>
        <xdr:cNvPr id="252" name="Group 1355"/>
        <xdr:cNvGrpSpPr>
          <a:grpSpLocks noChangeAspect="1"/>
        </xdr:cNvGrpSpPr>
      </xdr:nvGrpSpPr>
      <xdr:grpSpPr>
        <a:xfrm>
          <a:off x="27412950" y="61436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53" name="Line 1356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357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358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359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466725</xdr:colOff>
      <xdr:row>30</xdr:row>
      <xdr:rowOff>57150</xdr:rowOff>
    </xdr:from>
    <xdr:to>
      <xdr:col>43</xdr:col>
      <xdr:colOff>66675</xdr:colOff>
      <xdr:row>30</xdr:row>
      <xdr:rowOff>171450</xdr:rowOff>
    </xdr:to>
    <xdr:grpSp>
      <xdr:nvGrpSpPr>
        <xdr:cNvPr id="257" name="Group 1360"/>
        <xdr:cNvGrpSpPr>
          <a:grpSpLocks noChangeAspect="1"/>
        </xdr:cNvGrpSpPr>
      </xdr:nvGrpSpPr>
      <xdr:grpSpPr>
        <a:xfrm>
          <a:off x="31203900" y="75152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258" name="Line 1361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362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363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364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365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263" name="Group 1366"/>
        <xdr:cNvGrpSpPr>
          <a:grpSpLocks noChangeAspect="1"/>
        </xdr:cNvGrpSpPr>
      </xdr:nvGrpSpPr>
      <xdr:grpSpPr>
        <a:xfrm>
          <a:off x="514731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4" name="Line 136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36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36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37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37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33</xdr:row>
      <xdr:rowOff>57150</xdr:rowOff>
    </xdr:from>
    <xdr:to>
      <xdr:col>70</xdr:col>
      <xdr:colOff>228600</xdr:colOff>
      <xdr:row>33</xdr:row>
      <xdr:rowOff>171450</xdr:rowOff>
    </xdr:to>
    <xdr:grpSp>
      <xdr:nvGrpSpPr>
        <xdr:cNvPr id="269" name="Group 1372"/>
        <xdr:cNvGrpSpPr>
          <a:grpSpLocks noChangeAspect="1"/>
        </xdr:cNvGrpSpPr>
      </xdr:nvGrpSpPr>
      <xdr:grpSpPr>
        <a:xfrm>
          <a:off x="51377850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0" name="Line 13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3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3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3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27</xdr:row>
      <xdr:rowOff>57150</xdr:rowOff>
    </xdr:from>
    <xdr:to>
      <xdr:col>71</xdr:col>
      <xdr:colOff>438150</xdr:colOff>
      <xdr:row>27</xdr:row>
      <xdr:rowOff>171450</xdr:rowOff>
    </xdr:to>
    <xdr:grpSp>
      <xdr:nvGrpSpPr>
        <xdr:cNvPr id="276" name="Group 1379"/>
        <xdr:cNvGrpSpPr>
          <a:grpSpLocks noChangeAspect="1"/>
        </xdr:cNvGrpSpPr>
      </xdr:nvGrpSpPr>
      <xdr:grpSpPr>
        <a:xfrm>
          <a:off x="52558950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7" name="Line 13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3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3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3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3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219075</xdr:colOff>
      <xdr:row>24</xdr:row>
      <xdr:rowOff>114300</xdr:rowOff>
    </xdr:from>
    <xdr:ext cx="523875" cy="228600"/>
    <xdr:sp>
      <xdr:nvSpPr>
        <xdr:cNvPr id="283" name="text 7125"/>
        <xdr:cNvSpPr txBox="1">
          <a:spLocks noChangeArrowheads="1"/>
        </xdr:cNvSpPr>
      </xdr:nvSpPr>
      <xdr:spPr>
        <a:xfrm>
          <a:off x="20564475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28</xdr:col>
      <xdr:colOff>219075</xdr:colOff>
      <xdr:row>27</xdr:row>
      <xdr:rowOff>114300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2056447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oneCellAnchor>
  <xdr:oneCellAnchor>
    <xdr:from>
      <xdr:col>28</xdr:col>
      <xdr:colOff>219075</xdr:colOff>
      <xdr:row>30</xdr:row>
      <xdr:rowOff>114300</xdr:rowOff>
    </xdr:from>
    <xdr:ext cx="523875" cy="228600"/>
    <xdr:sp>
      <xdr:nvSpPr>
        <xdr:cNvPr id="285" name="text 7125"/>
        <xdr:cNvSpPr txBox="1">
          <a:spLocks noChangeArrowheads="1"/>
        </xdr:cNvSpPr>
      </xdr:nvSpPr>
      <xdr:spPr>
        <a:xfrm>
          <a:off x="205644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oneCellAnchor>
    <xdr:from>
      <xdr:col>28</xdr:col>
      <xdr:colOff>219075</xdr:colOff>
      <xdr:row>33</xdr:row>
      <xdr:rowOff>114300</xdr:rowOff>
    </xdr:from>
    <xdr:ext cx="523875" cy="228600"/>
    <xdr:sp>
      <xdr:nvSpPr>
        <xdr:cNvPr id="286" name="text 7125"/>
        <xdr:cNvSpPr txBox="1">
          <a:spLocks noChangeArrowheads="1"/>
        </xdr:cNvSpPr>
      </xdr:nvSpPr>
      <xdr:spPr>
        <a:xfrm>
          <a:off x="2056447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271</a:t>
          </a:r>
        </a:p>
      </xdr:txBody>
    </xdr:sp>
    <xdr:clientData/>
  </xdr:oneCellAnchor>
  <xdr:twoCellAnchor editAs="absolute">
    <xdr:from>
      <xdr:col>85</xdr:col>
      <xdr:colOff>323850</xdr:colOff>
      <xdr:row>28</xdr:row>
      <xdr:rowOff>0</xdr:rowOff>
    </xdr:from>
    <xdr:to>
      <xdr:col>86</xdr:col>
      <xdr:colOff>0</xdr:colOff>
      <xdr:row>28</xdr:row>
      <xdr:rowOff>171450</xdr:rowOff>
    </xdr:to>
    <xdr:grpSp>
      <xdr:nvGrpSpPr>
        <xdr:cNvPr id="287" name="Group 1400"/>
        <xdr:cNvGrpSpPr>
          <a:grpSpLocks/>
        </xdr:cNvGrpSpPr>
      </xdr:nvGrpSpPr>
      <xdr:grpSpPr>
        <a:xfrm>
          <a:off x="63541275" y="70008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288" name="Rectangle 140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Freeform 140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27</xdr:row>
      <xdr:rowOff>0</xdr:rowOff>
    </xdr:from>
    <xdr:to>
      <xdr:col>84</xdr:col>
      <xdr:colOff>476250</xdr:colOff>
      <xdr:row>32</xdr:row>
      <xdr:rowOff>0</xdr:rowOff>
    </xdr:to>
    <xdr:sp>
      <xdr:nvSpPr>
        <xdr:cNvPr id="290" name="Line 1403"/>
        <xdr:cNvSpPr>
          <a:spLocks/>
        </xdr:cNvSpPr>
      </xdr:nvSpPr>
      <xdr:spPr>
        <a:xfrm>
          <a:off x="6272212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291" name="text 774"/>
        <xdr:cNvSpPr txBox="1">
          <a:spLocks noChangeArrowheads="1"/>
        </xdr:cNvSpPr>
      </xdr:nvSpPr>
      <xdr:spPr>
        <a:xfrm>
          <a:off x="62245875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7352 - 3ZBI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85,275</a:t>
          </a:r>
        </a:p>
      </xdr:txBody>
    </xdr:sp>
    <xdr:clientData/>
  </xdr:one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92" name="Group 1405"/>
        <xdr:cNvGrpSpPr>
          <a:grpSpLocks noChangeAspect="1"/>
        </xdr:cNvGrpSpPr>
      </xdr:nvGrpSpPr>
      <xdr:grpSpPr>
        <a:xfrm>
          <a:off x="6284595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3" name="Line 14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4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4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4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4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4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4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23</xdr:row>
      <xdr:rowOff>9525</xdr:rowOff>
    </xdr:from>
    <xdr:to>
      <xdr:col>77</xdr:col>
      <xdr:colOff>466725</xdr:colOff>
      <xdr:row>24</xdr:row>
      <xdr:rowOff>0</xdr:rowOff>
    </xdr:to>
    <xdr:grpSp>
      <xdr:nvGrpSpPr>
        <xdr:cNvPr id="300" name="Group 1413"/>
        <xdr:cNvGrpSpPr>
          <a:grpSpLocks/>
        </xdr:cNvGrpSpPr>
      </xdr:nvGrpSpPr>
      <xdr:grpSpPr>
        <a:xfrm>
          <a:off x="57302400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01" name="Line 141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41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41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19</xdr:row>
      <xdr:rowOff>0</xdr:rowOff>
    </xdr:from>
    <xdr:ext cx="971550" cy="457200"/>
    <xdr:sp>
      <xdr:nvSpPr>
        <xdr:cNvPr id="304" name="text 774"/>
        <xdr:cNvSpPr txBox="1">
          <a:spLocks noChangeArrowheads="1"/>
        </xdr:cNvSpPr>
      </xdr:nvSpPr>
      <xdr:spPr>
        <a:xfrm>
          <a:off x="44415075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7353 - 1ZNI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86,043</a:t>
          </a:r>
        </a:p>
      </xdr:txBody>
    </xdr:sp>
    <xdr:clientData/>
  </xdr:oneCellAnchor>
  <xdr:twoCellAnchor>
    <xdr:from>
      <xdr:col>25</xdr:col>
      <xdr:colOff>47625</xdr:colOff>
      <xdr:row>40</xdr:row>
      <xdr:rowOff>9525</xdr:rowOff>
    </xdr:from>
    <xdr:to>
      <xdr:col>25</xdr:col>
      <xdr:colOff>485775</xdr:colOff>
      <xdr:row>40</xdr:row>
      <xdr:rowOff>228600</xdr:rowOff>
    </xdr:to>
    <xdr:grpSp>
      <xdr:nvGrpSpPr>
        <xdr:cNvPr id="305" name="Skupina 3"/>
        <xdr:cNvGrpSpPr>
          <a:grpSpLocks/>
        </xdr:cNvGrpSpPr>
      </xdr:nvGrpSpPr>
      <xdr:grpSpPr>
        <a:xfrm>
          <a:off x="18392775" y="97536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306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762000</xdr:colOff>
      <xdr:row>24</xdr:row>
      <xdr:rowOff>76200</xdr:rowOff>
    </xdr:from>
    <xdr:to>
      <xdr:col>24</xdr:col>
      <xdr:colOff>895350</xdr:colOff>
      <xdr:row>25</xdr:row>
      <xdr:rowOff>152400</xdr:rowOff>
    </xdr:to>
    <xdr:sp>
      <xdr:nvSpPr>
        <xdr:cNvPr id="309" name="Rectangle 1275" descr="Vodorovné cihly"/>
        <xdr:cNvSpPr>
          <a:spLocks/>
        </xdr:cNvSpPr>
      </xdr:nvSpPr>
      <xdr:spPr>
        <a:xfrm>
          <a:off x="18135600" y="6162675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381000</xdr:colOff>
      <xdr:row>24</xdr:row>
      <xdr:rowOff>57150</xdr:rowOff>
    </xdr:from>
    <xdr:to>
      <xdr:col>16</xdr:col>
      <xdr:colOff>695325</xdr:colOff>
      <xdr:row>24</xdr:row>
      <xdr:rowOff>171450</xdr:rowOff>
    </xdr:to>
    <xdr:grpSp>
      <xdr:nvGrpSpPr>
        <xdr:cNvPr id="310" name="Group 613"/>
        <xdr:cNvGrpSpPr>
          <a:grpSpLocks noChangeAspect="1"/>
        </xdr:cNvGrpSpPr>
      </xdr:nvGrpSpPr>
      <xdr:grpSpPr>
        <a:xfrm>
          <a:off x="11296650" y="61436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311" name="Line 594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95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96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97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98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600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01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602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75390625" style="264" customWidth="1"/>
    <col min="3" max="18" width="11.7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5" customFormat="1" ht="24.75" customHeight="1">
      <c r="A4" s="188"/>
      <c r="B4" s="163" t="s">
        <v>84</v>
      </c>
      <c r="C4" s="189">
        <v>302</v>
      </c>
      <c r="D4" s="190"/>
      <c r="E4" s="188"/>
      <c r="F4" s="188"/>
      <c r="G4" s="188"/>
      <c r="H4" s="188"/>
      <c r="I4" s="190"/>
      <c r="J4" s="167" t="s">
        <v>68</v>
      </c>
      <c r="K4" s="190"/>
      <c r="L4" s="191"/>
      <c r="M4" s="190"/>
      <c r="N4" s="190"/>
      <c r="O4" s="190"/>
      <c r="P4" s="190"/>
      <c r="Q4" s="192" t="s">
        <v>85</v>
      </c>
      <c r="R4" s="193">
        <v>333344</v>
      </c>
      <c r="S4" s="190"/>
      <c r="T4" s="190"/>
      <c r="U4" s="194"/>
      <c r="V4" s="194"/>
    </row>
    <row r="5" spans="2:22" s="196" customFormat="1" ht="21" customHeight="1" thickBot="1">
      <c r="B5" s="197"/>
      <c r="C5" s="198"/>
      <c r="D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s="204" customFormat="1" ht="24.75" customHeight="1">
      <c r="A6" s="199"/>
      <c r="B6" s="200"/>
      <c r="C6" s="201"/>
      <c r="D6" s="200"/>
      <c r="E6" s="202"/>
      <c r="F6" s="202"/>
      <c r="G6" s="202"/>
      <c r="H6" s="202"/>
      <c r="I6" s="202"/>
      <c r="J6" s="200"/>
      <c r="K6" s="200"/>
      <c r="L6" s="200"/>
      <c r="M6" s="200"/>
      <c r="N6" s="200"/>
      <c r="O6" s="200"/>
      <c r="P6" s="200"/>
      <c r="Q6" s="200"/>
      <c r="R6" s="200"/>
      <c r="S6" s="203"/>
      <c r="T6" s="187"/>
      <c r="U6" s="187"/>
      <c r="V6" s="187"/>
    </row>
    <row r="7" spans="1:21" ht="21" customHeight="1">
      <c r="A7" s="205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186"/>
      <c r="U7" s="184"/>
    </row>
    <row r="8" spans="1:21" ht="25.5" customHeight="1">
      <c r="A8" s="205"/>
      <c r="B8" s="210"/>
      <c r="C8" s="211" t="s">
        <v>15</v>
      </c>
      <c r="D8" s="212"/>
      <c r="E8" s="212"/>
      <c r="F8" s="212"/>
      <c r="G8" s="309"/>
      <c r="H8" s="309"/>
      <c r="I8" s="213"/>
      <c r="J8" s="112" t="s">
        <v>61</v>
      </c>
      <c r="K8" s="213"/>
      <c r="L8" s="309"/>
      <c r="M8" s="212"/>
      <c r="N8" s="309"/>
      <c r="O8" s="212"/>
      <c r="P8" s="212"/>
      <c r="Q8" s="212"/>
      <c r="R8" s="214"/>
      <c r="S8" s="209"/>
      <c r="T8" s="186"/>
      <c r="U8" s="184"/>
    </row>
    <row r="9" spans="1:21" ht="25.5" customHeight="1">
      <c r="A9" s="205"/>
      <c r="B9" s="210"/>
      <c r="C9" s="65" t="s">
        <v>16</v>
      </c>
      <c r="D9" s="212"/>
      <c r="E9" s="212"/>
      <c r="F9" s="212"/>
      <c r="G9" s="212"/>
      <c r="H9" s="212"/>
      <c r="I9" s="212"/>
      <c r="J9" s="215" t="s">
        <v>73</v>
      </c>
      <c r="K9" s="212"/>
      <c r="L9" s="212"/>
      <c r="M9" s="212"/>
      <c r="N9" s="309"/>
      <c r="O9" s="212"/>
      <c r="P9" s="323" t="s">
        <v>92</v>
      </c>
      <c r="Q9" s="323"/>
      <c r="R9" s="216"/>
      <c r="S9" s="209"/>
      <c r="T9" s="186"/>
      <c r="U9" s="184"/>
    </row>
    <row r="10" spans="1:21" ht="25.5" customHeight="1">
      <c r="A10" s="205"/>
      <c r="B10" s="210"/>
      <c r="C10" s="65" t="s">
        <v>17</v>
      </c>
      <c r="D10" s="212"/>
      <c r="E10" s="212"/>
      <c r="F10" s="212"/>
      <c r="G10" s="212"/>
      <c r="H10" s="212"/>
      <c r="I10" s="212"/>
      <c r="J10" s="215" t="s">
        <v>62</v>
      </c>
      <c r="K10" s="212"/>
      <c r="L10" s="212"/>
      <c r="M10" s="212"/>
      <c r="N10" s="212"/>
      <c r="O10" s="212"/>
      <c r="P10" s="212"/>
      <c r="Q10" s="212"/>
      <c r="R10" s="214"/>
      <c r="S10" s="209"/>
      <c r="T10" s="186"/>
      <c r="U10" s="184"/>
    </row>
    <row r="11" spans="1:21" ht="21" customHeight="1">
      <c r="A11" s="205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9"/>
      <c r="T11" s="186"/>
      <c r="U11" s="184"/>
    </row>
    <row r="12" spans="1:21" ht="21" customHeight="1">
      <c r="A12" s="205"/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4"/>
      <c r="S12" s="209"/>
      <c r="T12" s="186"/>
      <c r="U12" s="184"/>
    </row>
    <row r="13" spans="1:21" ht="21" customHeight="1">
      <c r="A13" s="205"/>
      <c r="B13" s="210"/>
      <c r="C13" s="125" t="s">
        <v>32</v>
      </c>
      <c r="D13" s="212"/>
      <c r="E13" s="212"/>
      <c r="F13" s="220" t="s">
        <v>76</v>
      </c>
      <c r="H13" s="212"/>
      <c r="I13" s="212"/>
      <c r="J13" s="220" t="s">
        <v>18</v>
      </c>
      <c r="L13" s="212"/>
      <c r="N13" s="220" t="s">
        <v>74</v>
      </c>
      <c r="P13" s="212"/>
      <c r="Q13" s="212"/>
      <c r="R13" s="214"/>
      <c r="S13" s="209"/>
      <c r="T13" s="186"/>
      <c r="U13" s="184"/>
    </row>
    <row r="14" spans="1:21" ht="21" customHeight="1">
      <c r="A14" s="205"/>
      <c r="B14" s="210"/>
      <c r="C14" s="66" t="s">
        <v>37</v>
      </c>
      <c r="D14" s="212"/>
      <c r="E14" s="212"/>
      <c r="F14" s="162">
        <v>86.471</v>
      </c>
      <c r="H14" s="212"/>
      <c r="I14" s="212"/>
      <c r="J14" s="265">
        <v>86.449</v>
      </c>
      <c r="L14" s="212"/>
      <c r="N14" s="162">
        <v>86.036</v>
      </c>
      <c r="P14" s="212"/>
      <c r="Q14" s="212"/>
      <c r="R14" s="214"/>
      <c r="S14" s="209"/>
      <c r="T14" s="186"/>
      <c r="U14" s="184"/>
    </row>
    <row r="15" spans="1:21" ht="21" customHeight="1">
      <c r="A15" s="205"/>
      <c r="B15" s="210"/>
      <c r="C15" s="66" t="s">
        <v>36</v>
      </c>
      <c r="D15" s="212"/>
      <c r="E15" s="212"/>
      <c r="F15" s="221" t="s">
        <v>107</v>
      </c>
      <c r="H15" s="212"/>
      <c r="I15" s="212"/>
      <c r="J15" s="82" t="s">
        <v>19</v>
      </c>
      <c r="L15" s="212"/>
      <c r="N15" s="221" t="s">
        <v>75</v>
      </c>
      <c r="P15" s="212"/>
      <c r="Q15" s="212"/>
      <c r="R15" s="214"/>
      <c r="S15" s="209"/>
      <c r="T15" s="186"/>
      <c r="U15" s="184"/>
    </row>
    <row r="16" spans="1:20" s="212" customFormat="1" ht="21" customHeight="1">
      <c r="A16" s="205"/>
      <c r="B16" s="210"/>
      <c r="J16" s="302" t="s">
        <v>114</v>
      </c>
      <c r="R16" s="214"/>
      <c r="S16" s="300"/>
      <c r="T16" s="301"/>
    </row>
    <row r="17" spans="1:20" s="212" customFormat="1" ht="21" customHeight="1">
      <c r="A17" s="205"/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9"/>
      <c r="S17" s="300"/>
      <c r="T17" s="301"/>
    </row>
    <row r="18" spans="1:21" ht="21" customHeight="1">
      <c r="A18" s="205"/>
      <c r="B18" s="210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4"/>
      <c r="S18" s="209"/>
      <c r="T18" s="186"/>
      <c r="U18" s="184"/>
    </row>
    <row r="19" spans="1:21" ht="21" customHeight="1">
      <c r="A19" s="205"/>
      <c r="B19" s="210"/>
      <c r="C19" s="66" t="s">
        <v>86</v>
      </c>
      <c r="D19" s="212"/>
      <c r="E19" s="212"/>
      <c r="F19" s="284" t="s">
        <v>108</v>
      </c>
      <c r="G19" s="212"/>
      <c r="H19" s="323" t="s">
        <v>109</v>
      </c>
      <c r="I19" s="323"/>
      <c r="L19" s="212"/>
      <c r="M19" s="222"/>
      <c r="N19" s="284" t="s">
        <v>83</v>
      </c>
      <c r="O19" s="212"/>
      <c r="P19" s="323" t="s">
        <v>87</v>
      </c>
      <c r="Q19" s="323"/>
      <c r="R19" s="214"/>
      <c r="S19" s="209"/>
      <c r="T19" s="186"/>
      <c r="U19" s="184"/>
    </row>
    <row r="20" spans="1:21" ht="21" customHeight="1">
      <c r="A20" s="205"/>
      <c r="B20" s="210"/>
      <c r="C20" s="66" t="s">
        <v>88</v>
      </c>
      <c r="D20" s="212"/>
      <c r="E20" s="212"/>
      <c r="F20" s="223" t="s">
        <v>97</v>
      </c>
      <c r="G20" s="212"/>
      <c r="H20" s="323" t="s">
        <v>98</v>
      </c>
      <c r="I20" s="323"/>
      <c r="L20" s="212"/>
      <c r="M20" s="222"/>
      <c r="N20" s="223" t="s">
        <v>39</v>
      </c>
      <c r="O20" s="212"/>
      <c r="P20" s="323" t="s">
        <v>89</v>
      </c>
      <c r="Q20" s="323"/>
      <c r="R20" s="214"/>
      <c r="S20" s="209"/>
      <c r="T20" s="186"/>
      <c r="U20" s="184"/>
    </row>
    <row r="21" spans="1:21" ht="21" customHeight="1">
      <c r="A21" s="205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6"/>
      <c r="S21" s="209"/>
      <c r="T21" s="186"/>
      <c r="U21" s="184"/>
    </row>
    <row r="22" spans="1:21" ht="24.75" customHeight="1">
      <c r="A22" s="205"/>
      <c r="B22" s="227"/>
      <c r="C22" s="228"/>
      <c r="D22" s="228"/>
      <c r="E22" s="228"/>
      <c r="F22" s="228"/>
      <c r="G22" s="228"/>
      <c r="H22" s="229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09"/>
      <c r="T22" s="186"/>
      <c r="U22" s="184"/>
    </row>
    <row r="23" spans="1:19" ht="30" customHeight="1">
      <c r="A23" s="230"/>
      <c r="B23" s="231"/>
      <c r="C23" s="232"/>
      <c r="D23" s="324" t="s">
        <v>90</v>
      </c>
      <c r="E23" s="325"/>
      <c r="F23" s="325"/>
      <c r="G23" s="325"/>
      <c r="H23" s="232"/>
      <c r="I23" s="233"/>
      <c r="J23" s="234"/>
      <c r="K23" s="231"/>
      <c r="L23" s="232"/>
      <c r="M23" s="324" t="s">
        <v>91</v>
      </c>
      <c r="N23" s="324"/>
      <c r="O23" s="324"/>
      <c r="P23" s="324"/>
      <c r="Q23" s="232"/>
      <c r="R23" s="233"/>
      <c r="S23" s="209"/>
    </row>
    <row r="24" spans="1:20" s="239" customFormat="1" ht="21" customHeight="1" thickBot="1">
      <c r="A24" s="235"/>
      <c r="B24" s="236" t="s">
        <v>10</v>
      </c>
      <c r="C24" s="149" t="s">
        <v>21</v>
      </c>
      <c r="D24" s="149" t="s">
        <v>22</v>
      </c>
      <c r="E24" s="237" t="s">
        <v>23</v>
      </c>
      <c r="F24" s="326" t="s">
        <v>24</v>
      </c>
      <c r="G24" s="327"/>
      <c r="H24" s="327"/>
      <c r="I24" s="328"/>
      <c r="J24" s="234"/>
      <c r="K24" s="236" t="s">
        <v>10</v>
      </c>
      <c r="L24" s="149" t="s">
        <v>21</v>
      </c>
      <c r="M24" s="149" t="s">
        <v>22</v>
      </c>
      <c r="N24" s="237" t="s">
        <v>23</v>
      </c>
      <c r="O24" s="326" t="s">
        <v>24</v>
      </c>
      <c r="P24" s="327"/>
      <c r="Q24" s="327"/>
      <c r="R24" s="328"/>
      <c r="S24" s="238"/>
      <c r="T24" s="182"/>
    </row>
    <row r="25" spans="1:20" s="195" customFormat="1" ht="21" customHeight="1" thickTop="1">
      <c r="A25" s="230"/>
      <c r="B25" s="240"/>
      <c r="C25" s="241"/>
      <c r="D25" s="242"/>
      <c r="E25" s="243"/>
      <c r="F25" s="244"/>
      <c r="G25" s="245"/>
      <c r="H25" s="245"/>
      <c r="I25" s="246"/>
      <c r="J25" s="234"/>
      <c r="K25" s="240"/>
      <c r="L25" s="247"/>
      <c r="M25" s="248"/>
      <c r="N25" s="249"/>
      <c r="O25" s="244"/>
      <c r="P25" s="245"/>
      <c r="Q25" s="245"/>
      <c r="R25" s="246"/>
      <c r="S25" s="209"/>
      <c r="T25" s="182"/>
    </row>
    <row r="26" spans="1:20" s="195" customFormat="1" ht="21" customHeight="1">
      <c r="A26" s="230"/>
      <c r="B26" s="250">
        <v>1</v>
      </c>
      <c r="C26" s="253">
        <v>86.55</v>
      </c>
      <c r="D26" s="253">
        <v>85.937</v>
      </c>
      <c r="E26" s="252">
        <f>(C26-D26)*1000</f>
        <v>612.9999999999995</v>
      </c>
      <c r="F26" s="329" t="s">
        <v>50</v>
      </c>
      <c r="G26" s="330"/>
      <c r="H26" s="330"/>
      <c r="I26" s="331"/>
      <c r="J26" s="234"/>
      <c r="K26" s="250">
        <v>1</v>
      </c>
      <c r="L26" s="253">
        <v>86.533</v>
      </c>
      <c r="M26" s="253">
        <v>86.366</v>
      </c>
      <c r="N26" s="252">
        <f>(L26-M26)*1000</f>
        <v>167.0000000000016</v>
      </c>
      <c r="O26" s="320" t="s">
        <v>115</v>
      </c>
      <c r="P26" s="321"/>
      <c r="Q26" s="321"/>
      <c r="R26" s="322"/>
      <c r="S26" s="209"/>
      <c r="T26" s="182"/>
    </row>
    <row r="27" spans="1:20" s="195" customFormat="1" ht="21" customHeight="1">
      <c r="A27" s="230"/>
      <c r="B27" s="240"/>
      <c r="C27" s="241"/>
      <c r="D27" s="242"/>
      <c r="E27" s="243"/>
      <c r="F27" s="244"/>
      <c r="G27" s="245"/>
      <c r="H27" s="245"/>
      <c r="I27" s="246"/>
      <c r="J27" s="234"/>
      <c r="K27" s="240"/>
      <c r="L27" s="241"/>
      <c r="M27" s="242"/>
      <c r="N27" s="243"/>
      <c r="O27" s="244"/>
      <c r="P27" s="245"/>
      <c r="Q27" s="245"/>
      <c r="R27" s="246"/>
      <c r="S27" s="209"/>
      <c r="T27" s="182"/>
    </row>
    <row r="28" spans="1:20" s="195" customFormat="1" ht="21" customHeight="1">
      <c r="A28" s="230"/>
      <c r="B28" s="250">
        <v>2</v>
      </c>
      <c r="C28" s="253">
        <v>86.542</v>
      </c>
      <c r="D28" s="253">
        <v>85.94</v>
      </c>
      <c r="E28" s="252">
        <f>(C28-D28)*1000</f>
        <v>602.0000000000039</v>
      </c>
      <c r="F28" s="320" t="s">
        <v>51</v>
      </c>
      <c r="G28" s="321"/>
      <c r="H28" s="321"/>
      <c r="I28" s="322"/>
      <c r="J28" s="234"/>
      <c r="K28" s="250">
        <v>2</v>
      </c>
      <c r="L28" s="253">
        <v>86.539</v>
      </c>
      <c r="M28" s="253">
        <v>86.268</v>
      </c>
      <c r="N28" s="252">
        <f>(L28-M28)*1000</f>
        <v>271.0000000000008</v>
      </c>
      <c r="O28" s="320" t="s">
        <v>116</v>
      </c>
      <c r="P28" s="321"/>
      <c r="Q28" s="321"/>
      <c r="R28" s="322"/>
      <c r="S28" s="209"/>
      <c r="T28" s="182"/>
    </row>
    <row r="29" spans="1:20" s="195" customFormat="1" ht="21" customHeight="1">
      <c r="A29" s="230"/>
      <c r="B29" s="240"/>
      <c r="C29" s="241"/>
      <c r="D29" s="242"/>
      <c r="E29" s="243"/>
      <c r="F29" s="244"/>
      <c r="G29" s="245"/>
      <c r="H29" s="245"/>
      <c r="I29" s="246"/>
      <c r="J29" s="234"/>
      <c r="K29" s="240"/>
      <c r="L29" s="241"/>
      <c r="M29" s="242"/>
      <c r="N29" s="243"/>
      <c r="O29" s="244"/>
      <c r="P29" s="245"/>
      <c r="Q29" s="245"/>
      <c r="R29" s="246"/>
      <c r="S29" s="209"/>
      <c r="T29" s="182"/>
    </row>
    <row r="30" spans="1:20" s="195" customFormat="1" ht="21" customHeight="1">
      <c r="A30" s="230"/>
      <c r="B30" s="250">
        <v>3</v>
      </c>
      <c r="C30" s="251">
        <v>86.543</v>
      </c>
      <c r="D30" s="253">
        <v>85.922</v>
      </c>
      <c r="E30" s="252">
        <f>(C30-D30)*1000</f>
        <v>621.0000000000093</v>
      </c>
      <c r="F30" s="320" t="s">
        <v>51</v>
      </c>
      <c r="G30" s="321"/>
      <c r="H30" s="321"/>
      <c r="I30" s="322"/>
      <c r="J30" s="234"/>
      <c r="K30" s="250">
        <v>3</v>
      </c>
      <c r="L30" s="253">
        <v>86.507</v>
      </c>
      <c r="M30" s="253">
        <v>86.353</v>
      </c>
      <c r="N30" s="252">
        <f>(L30-M30)*1000</f>
        <v>154.00000000001057</v>
      </c>
      <c r="O30" s="320" t="s">
        <v>117</v>
      </c>
      <c r="P30" s="321"/>
      <c r="Q30" s="321"/>
      <c r="R30" s="322"/>
      <c r="S30" s="209"/>
      <c r="T30" s="182"/>
    </row>
    <row r="31" spans="1:20" s="195" customFormat="1" ht="21" customHeight="1">
      <c r="A31" s="230"/>
      <c r="B31" s="240"/>
      <c r="C31" s="241"/>
      <c r="D31" s="242"/>
      <c r="E31" s="243"/>
      <c r="F31" s="244"/>
      <c r="G31" s="245"/>
      <c r="H31" s="245"/>
      <c r="I31" s="246"/>
      <c r="J31" s="234"/>
      <c r="K31" s="240"/>
      <c r="L31" s="241"/>
      <c r="M31" s="242"/>
      <c r="N31" s="243"/>
      <c r="O31" s="244"/>
      <c r="P31" s="245"/>
      <c r="Q31" s="245"/>
      <c r="R31" s="246"/>
      <c r="S31" s="209"/>
      <c r="T31" s="182"/>
    </row>
    <row r="32" spans="1:20" s="195" customFormat="1" ht="21" customHeight="1">
      <c r="A32" s="230"/>
      <c r="B32" s="250">
        <v>5</v>
      </c>
      <c r="C32" s="251">
        <v>86.518</v>
      </c>
      <c r="D32" s="253">
        <v>86.32</v>
      </c>
      <c r="E32" s="252">
        <f>(C32-D32)*1000</f>
        <v>198.0000000000075</v>
      </c>
      <c r="F32" s="320" t="s">
        <v>51</v>
      </c>
      <c r="G32" s="321"/>
      <c r="H32" s="321"/>
      <c r="I32" s="322"/>
      <c r="J32" s="234"/>
      <c r="K32" s="250">
        <v>5</v>
      </c>
      <c r="L32" s="253">
        <v>86.47200000000001</v>
      </c>
      <c r="M32" s="253">
        <v>86.369</v>
      </c>
      <c r="N32" s="252">
        <f>(L32-M32)*1000</f>
        <v>103.00000000000864</v>
      </c>
      <c r="O32" s="320" t="s">
        <v>118</v>
      </c>
      <c r="P32" s="321"/>
      <c r="Q32" s="321"/>
      <c r="R32" s="322"/>
      <c r="S32" s="209"/>
      <c r="T32" s="182"/>
    </row>
    <row r="33" spans="1:20" s="195" customFormat="1" ht="21" customHeight="1">
      <c r="A33" s="230"/>
      <c r="B33" s="240"/>
      <c r="C33" s="241"/>
      <c r="D33" s="242"/>
      <c r="E33" s="243"/>
      <c r="F33" s="244"/>
      <c r="G33" s="245"/>
      <c r="H33" s="245"/>
      <c r="I33" s="246"/>
      <c r="J33" s="234"/>
      <c r="K33" s="240"/>
      <c r="L33" s="241"/>
      <c r="M33" s="242"/>
      <c r="N33" s="243"/>
      <c r="O33" s="332" t="s">
        <v>127</v>
      </c>
      <c r="P33" s="333"/>
      <c r="Q33" s="333"/>
      <c r="R33" s="334"/>
      <c r="S33" s="209"/>
      <c r="T33" s="182"/>
    </row>
    <row r="34" spans="1:20" s="195" customFormat="1" ht="21" customHeight="1">
      <c r="A34" s="230"/>
      <c r="B34" s="240"/>
      <c r="C34" s="241"/>
      <c r="D34" s="242"/>
      <c r="E34" s="243"/>
      <c r="F34" s="244"/>
      <c r="G34" s="245"/>
      <c r="H34" s="245"/>
      <c r="I34" s="246"/>
      <c r="J34" s="234"/>
      <c r="K34" s="240"/>
      <c r="L34" s="241"/>
      <c r="M34" s="242"/>
      <c r="N34" s="243"/>
      <c r="O34" s="317" t="s">
        <v>128</v>
      </c>
      <c r="P34" s="318"/>
      <c r="Q34" s="318"/>
      <c r="R34" s="319"/>
      <c r="S34" s="209"/>
      <c r="T34" s="182"/>
    </row>
    <row r="35" spans="1:20" s="188" customFormat="1" ht="21" customHeight="1">
      <c r="A35" s="230"/>
      <c r="B35" s="254"/>
      <c r="C35" s="255"/>
      <c r="D35" s="256"/>
      <c r="E35" s="257"/>
      <c r="F35" s="258"/>
      <c r="G35" s="259"/>
      <c r="H35" s="259"/>
      <c r="I35" s="260"/>
      <c r="J35" s="234"/>
      <c r="K35" s="254"/>
      <c r="L35" s="255"/>
      <c r="M35" s="256"/>
      <c r="N35" s="257"/>
      <c r="O35" s="258"/>
      <c r="P35" s="259"/>
      <c r="Q35" s="259"/>
      <c r="R35" s="260"/>
      <c r="S35" s="209"/>
      <c r="T35" s="182"/>
    </row>
    <row r="36" spans="1:19" ht="24.75" customHeight="1" thickBot="1">
      <c r="A36" s="261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3"/>
    </row>
    <row r="37" ht="21" customHeight="1"/>
    <row r="38" ht="15" customHeight="1">
      <c r="J38" s="306" t="s">
        <v>106</v>
      </c>
    </row>
  </sheetData>
  <sheetProtection password="E9A7" sheet="1"/>
  <mergeCells count="19">
    <mergeCell ref="O33:R33"/>
    <mergeCell ref="F28:I28"/>
    <mergeCell ref="P19:Q19"/>
    <mergeCell ref="P20:Q20"/>
    <mergeCell ref="O26:R26"/>
    <mergeCell ref="O28:R28"/>
    <mergeCell ref="H19:I19"/>
    <mergeCell ref="H20:I20"/>
    <mergeCell ref="O30:R30"/>
    <mergeCell ref="O34:R34"/>
    <mergeCell ref="O32:R32"/>
    <mergeCell ref="F32:I32"/>
    <mergeCell ref="P9:Q9"/>
    <mergeCell ref="D23:G23"/>
    <mergeCell ref="M23:P23"/>
    <mergeCell ref="F24:I24"/>
    <mergeCell ref="O24:R24"/>
    <mergeCell ref="F26:I26"/>
    <mergeCell ref="F30:I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23"/>
      <c r="AE1" s="124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23"/>
      <c r="BH1" s="124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5"/>
      <c r="C2" s="176"/>
      <c r="D2" s="176"/>
      <c r="E2" s="176"/>
      <c r="F2" s="176"/>
      <c r="G2" s="150" t="s">
        <v>45</v>
      </c>
      <c r="H2" s="176"/>
      <c r="I2" s="176"/>
      <c r="J2" s="176"/>
      <c r="K2" s="176"/>
      <c r="L2" s="177"/>
      <c r="P2" s="120"/>
      <c r="Q2" s="121"/>
      <c r="R2" s="121"/>
      <c r="S2" s="121"/>
      <c r="T2" s="346" t="s">
        <v>38</v>
      </c>
      <c r="U2" s="346"/>
      <c r="V2" s="346"/>
      <c r="W2" s="346"/>
      <c r="X2" s="346"/>
      <c r="Y2" s="346"/>
      <c r="Z2" s="121"/>
      <c r="AA2" s="121"/>
      <c r="AB2" s="121"/>
      <c r="AC2" s="122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20"/>
      <c r="BK2" s="121"/>
      <c r="BL2" s="121"/>
      <c r="BM2" s="121"/>
      <c r="BN2" s="346" t="s">
        <v>38</v>
      </c>
      <c r="BO2" s="346"/>
      <c r="BP2" s="346"/>
      <c r="BQ2" s="346"/>
      <c r="BR2" s="346"/>
      <c r="BS2" s="346"/>
      <c r="BT2" s="121"/>
      <c r="BU2" s="121"/>
      <c r="BV2" s="121"/>
      <c r="BW2" s="122"/>
      <c r="BY2" s="30"/>
      <c r="BZ2" s="175"/>
      <c r="CA2" s="176"/>
      <c r="CB2" s="176"/>
      <c r="CC2" s="176"/>
      <c r="CD2" s="176"/>
      <c r="CE2" s="150" t="s">
        <v>48</v>
      </c>
      <c r="CF2" s="176"/>
      <c r="CG2" s="176"/>
      <c r="CH2" s="176"/>
      <c r="CI2" s="176"/>
      <c r="CJ2" s="177"/>
    </row>
    <row r="3" spans="16:77" ht="21" customHeight="1" thickBot="1" thickTop="1">
      <c r="P3" s="343" t="s">
        <v>0</v>
      </c>
      <c r="Q3" s="344"/>
      <c r="R3" s="128"/>
      <c r="S3" s="129"/>
      <c r="T3" s="349" t="s">
        <v>67</v>
      </c>
      <c r="U3" s="350"/>
      <c r="V3" s="350"/>
      <c r="W3" s="351"/>
      <c r="X3" s="345" t="s">
        <v>65</v>
      </c>
      <c r="Y3" s="344"/>
      <c r="Z3" s="128"/>
      <c r="AA3" s="129"/>
      <c r="AB3" s="353" t="s">
        <v>2</v>
      </c>
      <c r="AC3" s="354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47" t="s">
        <v>2</v>
      </c>
      <c r="BK3" s="348"/>
      <c r="BL3" s="105"/>
      <c r="BM3" s="104"/>
      <c r="BN3" s="355" t="s">
        <v>69</v>
      </c>
      <c r="BO3" s="356"/>
      <c r="BP3" s="349" t="s">
        <v>1</v>
      </c>
      <c r="BQ3" s="350"/>
      <c r="BR3" s="350"/>
      <c r="BS3" s="351"/>
      <c r="BT3" s="105"/>
      <c r="BU3" s="104"/>
      <c r="BV3" s="349" t="s">
        <v>0</v>
      </c>
      <c r="BW3" s="352"/>
      <c r="BY3" s="30"/>
    </row>
    <row r="4" spans="2:89" ht="23.25" customHeight="1" thickTop="1">
      <c r="B4" s="77"/>
      <c r="C4" s="78"/>
      <c r="D4" s="78"/>
      <c r="E4" s="78"/>
      <c r="F4" s="78"/>
      <c r="G4" s="78"/>
      <c r="H4" s="78"/>
      <c r="I4" s="78"/>
      <c r="J4" s="79"/>
      <c r="K4" s="78"/>
      <c r="L4" s="80"/>
      <c r="P4" s="3"/>
      <c r="Q4" s="4"/>
      <c r="R4" s="8"/>
      <c r="S4" s="8"/>
      <c r="T4" s="336" t="s">
        <v>72</v>
      </c>
      <c r="U4" s="336"/>
      <c r="V4" s="336"/>
      <c r="W4" s="336"/>
      <c r="X4" s="336"/>
      <c r="Y4" s="336"/>
      <c r="Z4" s="8"/>
      <c r="AA4" s="8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67" t="s">
        <v>68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0"/>
      <c r="BK4" s="8"/>
      <c r="BL4" s="5"/>
      <c r="BM4" s="6"/>
      <c r="BN4" s="336" t="s">
        <v>49</v>
      </c>
      <c r="BO4" s="336"/>
      <c r="BP4" s="336"/>
      <c r="BQ4" s="336"/>
      <c r="BR4" s="336"/>
      <c r="BS4" s="336"/>
      <c r="BT4" s="7"/>
      <c r="BU4" s="7"/>
      <c r="BV4" s="11"/>
      <c r="BW4" s="9"/>
      <c r="BY4" s="30"/>
      <c r="BZ4" s="77"/>
      <c r="CA4" s="78"/>
      <c r="CB4" s="78"/>
      <c r="CC4" s="78"/>
      <c r="CD4" s="78"/>
      <c r="CE4" s="78"/>
      <c r="CF4" s="78"/>
      <c r="CG4" s="78"/>
      <c r="CH4" s="79"/>
      <c r="CI4" s="78"/>
      <c r="CJ4" s="80"/>
      <c r="CK4" s="13"/>
    </row>
    <row r="5" spans="2:88" ht="21" customHeight="1">
      <c r="B5" s="68"/>
      <c r="C5" s="69" t="s">
        <v>20</v>
      </c>
      <c r="D5" s="85"/>
      <c r="E5" s="71"/>
      <c r="F5" s="71"/>
      <c r="G5" s="71"/>
      <c r="H5" s="71"/>
      <c r="I5" s="71"/>
      <c r="J5" s="67"/>
      <c r="L5" s="75"/>
      <c r="P5" s="23"/>
      <c r="Q5" s="19"/>
      <c r="S5" s="130"/>
      <c r="T5" s="15"/>
      <c r="U5" s="16"/>
      <c r="V5" s="12"/>
      <c r="W5" s="19"/>
      <c r="X5" s="12"/>
      <c r="Y5" s="19"/>
      <c r="Z5" s="12"/>
      <c r="AA5" s="19"/>
      <c r="AB5" s="85"/>
      <c r="AC5" s="26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106"/>
      <c r="BK5" s="53"/>
      <c r="BL5" s="154"/>
      <c r="BM5" s="53"/>
      <c r="BN5" s="155"/>
      <c r="BO5" s="97"/>
      <c r="BP5" s="12"/>
      <c r="BQ5" s="107"/>
      <c r="BR5" s="12"/>
      <c r="BS5" s="19"/>
      <c r="BU5" s="130"/>
      <c r="BV5" s="12"/>
      <c r="BW5" s="95"/>
      <c r="BY5" s="30"/>
      <c r="BZ5" s="68"/>
      <c r="CA5" s="69" t="s">
        <v>20</v>
      </c>
      <c r="CB5" s="85"/>
      <c r="CC5" s="71"/>
      <c r="CD5" s="71"/>
      <c r="CE5" s="71"/>
      <c r="CF5" s="71"/>
      <c r="CG5" s="71"/>
      <c r="CH5" s="67"/>
      <c r="CJ5" s="75"/>
    </row>
    <row r="6" spans="2:88" ht="22.5" customHeight="1">
      <c r="B6" s="68"/>
      <c r="C6" s="69" t="s">
        <v>16</v>
      </c>
      <c r="D6" s="85"/>
      <c r="E6" s="71"/>
      <c r="F6" s="71"/>
      <c r="G6" s="72" t="s">
        <v>122</v>
      </c>
      <c r="H6" s="71"/>
      <c r="I6" s="71"/>
      <c r="J6" s="67"/>
      <c r="K6" s="74" t="s">
        <v>123</v>
      </c>
      <c r="L6" s="75"/>
      <c r="P6" s="81" t="s">
        <v>31</v>
      </c>
      <c r="Q6" s="127">
        <v>87.63</v>
      </c>
      <c r="S6" s="130"/>
      <c r="T6" s="24" t="s">
        <v>5</v>
      </c>
      <c r="U6" s="25">
        <v>86.55</v>
      </c>
      <c r="V6" s="337" t="s">
        <v>64</v>
      </c>
      <c r="W6" s="338"/>
      <c r="X6" s="12"/>
      <c r="Y6" s="19"/>
      <c r="Z6" s="12"/>
      <c r="AA6" s="19"/>
      <c r="AB6" s="341" t="s">
        <v>58</v>
      </c>
      <c r="AC6" s="342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69" t="s">
        <v>112</v>
      </c>
      <c r="AS6" s="22" t="s">
        <v>3</v>
      </c>
      <c r="AT6" s="270" t="s">
        <v>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361" t="s">
        <v>58</v>
      </c>
      <c r="BK6" s="362"/>
      <c r="BL6" s="15"/>
      <c r="BM6" s="53"/>
      <c r="BN6" s="357" t="s">
        <v>70</v>
      </c>
      <c r="BO6" s="358"/>
      <c r="BP6" s="21"/>
      <c r="BQ6" s="108"/>
      <c r="BR6" s="17" t="s">
        <v>9</v>
      </c>
      <c r="BS6" s="140">
        <v>85.94</v>
      </c>
      <c r="BU6" s="130"/>
      <c r="BV6" s="96" t="s">
        <v>35</v>
      </c>
      <c r="BW6" s="138">
        <v>84.522</v>
      </c>
      <c r="BY6" s="30"/>
      <c r="BZ6" s="68"/>
      <c r="CA6" s="69" t="s">
        <v>16</v>
      </c>
      <c r="CB6" s="85"/>
      <c r="CC6" s="71"/>
      <c r="CD6" s="71"/>
      <c r="CE6" s="72" t="s">
        <v>46</v>
      </c>
      <c r="CF6" s="71"/>
      <c r="CG6" s="71"/>
      <c r="CH6" s="67"/>
      <c r="CI6" s="74" t="s">
        <v>47</v>
      </c>
      <c r="CJ6" s="75"/>
    </row>
    <row r="7" spans="2:88" ht="21" customHeight="1">
      <c r="B7" s="68"/>
      <c r="C7" s="69" t="s">
        <v>17</v>
      </c>
      <c r="D7" s="85"/>
      <c r="E7" s="71"/>
      <c r="F7" s="71"/>
      <c r="G7" s="73" t="s">
        <v>133</v>
      </c>
      <c r="H7" s="71"/>
      <c r="I7" s="71"/>
      <c r="J7" s="85"/>
      <c r="K7" s="85"/>
      <c r="L7" s="113"/>
      <c r="P7" s="23"/>
      <c r="Q7" s="19"/>
      <c r="S7" s="130"/>
      <c r="T7" s="15"/>
      <c r="U7" s="16"/>
      <c r="V7" s="339">
        <v>86.569</v>
      </c>
      <c r="W7" s="340"/>
      <c r="X7" s="17" t="s">
        <v>66</v>
      </c>
      <c r="Y7" s="18">
        <v>86.32</v>
      </c>
      <c r="Z7" s="12"/>
      <c r="AA7" s="19"/>
      <c r="AB7" s="341" t="s">
        <v>59</v>
      </c>
      <c r="AC7" s="342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61" t="s">
        <v>59</v>
      </c>
      <c r="BK7" s="362"/>
      <c r="BL7" s="15"/>
      <c r="BM7" s="53"/>
      <c r="BN7" s="359">
        <v>86.267</v>
      </c>
      <c r="BO7" s="360"/>
      <c r="BP7" s="24" t="s">
        <v>6</v>
      </c>
      <c r="BQ7" s="142">
        <v>85.937</v>
      </c>
      <c r="BR7" s="12"/>
      <c r="BS7" s="141"/>
      <c r="BU7" s="130"/>
      <c r="BV7" s="12"/>
      <c r="BW7" s="137"/>
      <c r="BY7" s="30"/>
      <c r="BZ7" s="68"/>
      <c r="CA7" s="69" t="s">
        <v>17</v>
      </c>
      <c r="CB7" s="85"/>
      <c r="CC7" s="71"/>
      <c r="CD7" s="71"/>
      <c r="CE7" s="73" t="s">
        <v>113</v>
      </c>
      <c r="CF7" s="71"/>
      <c r="CG7" s="71"/>
      <c r="CH7" s="85"/>
      <c r="CI7" s="21"/>
      <c r="CJ7" s="113"/>
    </row>
    <row r="8" spans="2:88" ht="21" customHeight="1">
      <c r="B8" s="70"/>
      <c r="C8" s="14"/>
      <c r="D8" s="14"/>
      <c r="E8" s="14"/>
      <c r="F8" s="14"/>
      <c r="G8" s="14"/>
      <c r="H8" s="14"/>
      <c r="I8" s="14"/>
      <c r="J8" s="14"/>
      <c r="K8" s="14"/>
      <c r="L8" s="76"/>
      <c r="P8" s="315" t="s">
        <v>25</v>
      </c>
      <c r="Q8" s="316">
        <v>86.904</v>
      </c>
      <c r="S8" s="130"/>
      <c r="T8" s="17" t="s">
        <v>8</v>
      </c>
      <c r="U8" s="25">
        <v>86.542</v>
      </c>
      <c r="V8" s="12"/>
      <c r="W8" s="19"/>
      <c r="X8" s="12"/>
      <c r="Y8" s="19"/>
      <c r="Z8" s="12"/>
      <c r="AA8" s="19"/>
      <c r="AB8" s="341" t="s">
        <v>60</v>
      </c>
      <c r="AC8" s="342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" t="s">
        <v>130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361" t="s">
        <v>60</v>
      </c>
      <c r="BK8" s="362"/>
      <c r="BL8" s="15"/>
      <c r="BM8" s="53"/>
      <c r="BN8" s="154"/>
      <c r="BO8" s="156"/>
      <c r="BP8" s="15"/>
      <c r="BQ8" s="16"/>
      <c r="BR8" s="17" t="s">
        <v>7</v>
      </c>
      <c r="BS8" s="140">
        <v>85.922</v>
      </c>
      <c r="BU8" s="130"/>
      <c r="BV8" s="29" t="s">
        <v>26</v>
      </c>
      <c r="BW8" s="139">
        <v>85.258</v>
      </c>
      <c r="BY8" s="30"/>
      <c r="BZ8" s="70"/>
      <c r="CA8" s="14"/>
      <c r="CB8" s="14"/>
      <c r="CC8" s="14"/>
      <c r="CD8" s="14"/>
      <c r="CE8" s="14"/>
      <c r="CF8" s="14"/>
      <c r="CG8" s="14"/>
      <c r="CH8" s="14"/>
      <c r="CI8" s="14"/>
      <c r="CJ8" s="76"/>
    </row>
    <row r="9" spans="2:88" ht="21" customHeight="1" thickBot="1">
      <c r="B9" s="114"/>
      <c r="C9" s="85"/>
      <c r="D9" s="85"/>
      <c r="E9" s="85"/>
      <c r="F9" s="85"/>
      <c r="G9" s="85"/>
      <c r="H9" s="85"/>
      <c r="I9" s="85"/>
      <c r="J9" s="85"/>
      <c r="K9" s="85"/>
      <c r="L9" s="113"/>
      <c r="P9" s="98"/>
      <c r="Q9" s="99"/>
      <c r="R9" s="131"/>
      <c r="S9" s="132"/>
      <c r="T9" s="100"/>
      <c r="U9" s="101"/>
      <c r="V9" s="100"/>
      <c r="W9" s="99"/>
      <c r="X9" s="100"/>
      <c r="Y9" s="99"/>
      <c r="Z9" s="100"/>
      <c r="AA9" s="99"/>
      <c r="AB9" s="86"/>
      <c r="AC9" s="64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102"/>
      <c r="BK9" s="61"/>
      <c r="BL9" s="109"/>
      <c r="BM9" s="61"/>
      <c r="BN9" s="157"/>
      <c r="BO9" s="62"/>
      <c r="BP9" s="86"/>
      <c r="BQ9" s="110"/>
      <c r="BR9" s="86"/>
      <c r="BS9" s="62"/>
      <c r="BT9" s="131"/>
      <c r="BU9" s="132"/>
      <c r="BV9" s="109"/>
      <c r="BW9" s="111"/>
      <c r="BY9" s="30"/>
      <c r="BZ9" s="114"/>
      <c r="CA9" s="85"/>
      <c r="CB9" s="85"/>
      <c r="CC9" s="85"/>
      <c r="CD9" s="85"/>
      <c r="CE9" s="85"/>
      <c r="CF9" s="85"/>
      <c r="CG9" s="85"/>
      <c r="CH9" s="85"/>
      <c r="CI9" s="85"/>
      <c r="CJ9" s="113"/>
    </row>
    <row r="10" spans="2:88" ht="21" customHeight="1">
      <c r="B10" s="68"/>
      <c r="C10" s="115" t="s">
        <v>27</v>
      </c>
      <c r="D10" s="85"/>
      <c r="E10" s="85"/>
      <c r="F10" s="67"/>
      <c r="G10" s="126" t="s">
        <v>124</v>
      </c>
      <c r="H10" s="85"/>
      <c r="I10" s="85"/>
      <c r="J10" s="66" t="s">
        <v>28</v>
      </c>
      <c r="K10" s="271">
        <v>90</v>
      </c>
      <c r="L10" s="75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34" t="s">
        <v>41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68"/>
      <c r="CA10" s="115" t="s">
        <v>27</v>
      </c>
      <c r="CB10" s="85"/>
      <c r="CC10" s="85"/>
      <c r="CD10" s="67"/>
      <c r="CE10" s="126" t="s">
        <v>83</v>
      </c>
      <c r="CF10" s="85"/>
      <c r="CG10" s="85"/>
      <c r="CH10" s="66" t="s">
        <v>28</v>
      </c>
      <c r="CI10" s="271">
        <v>20</v>
      </c>
      <c r="CJ10" s="75"/>
    </row>
    <row r="11" spans="2:88" ht="21" customHeight="1">
      <c r="B11" s="68"/>
      <c r="C11" s="115" t="s">
        <v>30</v>
      </c>
      <c r="D11" s="85"/>
      <c r="E11" s="85"/>
      <c r="F11" s="67"/>
      <c r="G11" s="126" t="s">
        <v>39</v>
      </c>
      <c r="H11" s="85"/>
      <c r="I11" s="20"/>
      <c r="J11" s="66" t="s">
        <v>29</v>
      </c>
      <c r="K11" s="116">
        <v>30</v>
      </c>
      <c r="L11" s="75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103" t="s">
        <v>42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68"/>
      <c r="CA11" s="115" t="s">
        <v>30</v>
      </c>
      <c r="CB11" s="85"/>
      <c r="CC11" s="85"/>
      <c r="CD11" s="67"/>
      <c r="CE11" s="126" t="s">
        <v>39</v>
      </c>
      <c r="CF11" s="85"/>
      <c r="CG11" s="20"/>
      <c r="CH11" s="66" t="s">
        <v>29</v>
      </c>
      <c r="CI11" s="271">
        <v>10</v>
      </c>
      <c r="CJ11" s="75"/>
    </row>
    <row r="12" spans="2:88" ht="21" customHeight="1" thickBo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P12" s="2"/>
      <c r="Q12" s="2"/>
      <c r="AD12" s="30"/>
      <c r="AE12" s="30"/>
      <c r="AG12" s="30"/>
      <c r="AH12" s="30"/>
      <c r="AI12" s="30"/>
      <c r="AJ12" s="30"/>
      <c r="AK12" s="30"/>
      <c r="AL12" s="30"/>
      <c r="AM12" s="30"/>
      <c r="AN12" s="282" t="s">
        <v>93</v>
      </c>
      <c r="AO12" s="30"/>
      <c r="AP12" s="30"/>
      <c r="AQ12" s="30"/>
      <c r="AR12" s="30"/>
      <c r="AS12" s="103" t="s">
        <v>57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9"/>
    </row>
    <row r="13" spans="30:77" ht="18" customHeight="1" thickTop="1">
      <c r="AD13" s="30"/>
      <c r="AE13" s="30"/>
      <c r="AF13" s="299" t="s">
        <v>105</v>
      </c>
      <c r="AG13" s="30"/>
      <c r="AL13" s="30"/>
      <c r="AN13" s="283">
        <v>6042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30:77" ht="18" customHeight="1">
      <c r="AD14" s="30"/>
      <c r="AE14" s="30"/>
      <c r="AF14" s="297" t="s">
        <v>104</v>
      </c>
      <c r="AI14" s="30"/>
      <c r="AJ14" s="30"/>
      <c r="AK14" s="30"/>
      <c r="AL14" s="30"/>
      <c r="AM14" s="30"/>
      <c r="AN14" s="292" t="s">
        <v>103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Y14" s="30"/>
    </row>
    <row r="15" spans="12:61" ht="18" customHeight="1">
      <c r="L15" s="272" t="s">
        <v>93</v>
      </c>
      <c r="AF15" s="298">
        <v>6042</v>
      </c>
      <c r="AG15" s="30"/>
      <c r="AH15" s="30"/>
      <c r="AI15" s="30"/>
      <c r="BI15" s="164"/>
    </row>
    <row r="16" spans="12:61" ht="18" customHeight="1">
      <c r="L16" s="273">
        <v>6041</v>
      </c>
      <c r="M16" s="30"/>
      <c r="N16" s="30"/>
      <c r="O16" s="30"/>
      <c r="P16" s="30"/>
      <c r="Q16" s="30"/>
      <c r="S16" s="148" t="s">
        <v>78</v>
      </c>
      <c r="AJ16" s="30"/>
      <c r="BI16" s="30"/>
    </row>
    <row r="17" spans="12:61" ht="18" customHeight="1">
      <c r="L17" s="2"/>
      <c r="M17" s="2"/>
      <c r="Q17" s="2"/>
      <c r="R17" s="30"/>
      <c r="AF17" s="30"/>
      <c r="BI17" s="31"/>
    </row>
    <row r="18" spans="2:59" ht="18" customHeight="1">
      <c r="B18" s="2"/>
      <c r="C18" s="2"/>
      <c r="S18" s="30"/>
      <c r="AC18" s="296" t="s">
        <v>79</v>
      </c>
      <c r="AD18" s="30"/>
      <c r="AE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</row>
    <row r="19" spans="16:76" ht="18" customHeight="1">
      <c r="P19" s="2"/>
      <c r="Q19" s="2"/>
      <c r="T19" s="30"/>
      <c r="V19" s="30"/>
      <c r="AC19" s="30"/>
      <c r="AD19" s="30"/>
      <c r="AE19" s="30"/>
      <c r="AG19" s="30"/>
      <c r="AI19" s="30"/>
      <c r="AJ19" s="30"/>
      <c r="AZ19" s="30"/>
      <c r="BA19" s="30"/>
      <c r="BB19" s="30"/>
      <c r="BC19" s="30"/>
      <c r="BD19" s="30"/>
      <c r="BE19" s="30"/>
      <c r="BF19" s="30"/>
      <c r="BG19" s="30"/>
      <c r="BV19" s="2"/>
      <c r="BW19" s="2"/>
      <c r="BX19" s="2"/>
    </row>
    <row r="20" spans="16:75" ht="18" customHeight="1">
      <c r="P20" s="2"/>
      <c r="Q20" s="2"/>
      <c r="R20" s="2"/>
      <c r="S20" s="2"/>
      <c r="T20" s="2"/>
      <c r="U20" s="30"/>
      <c r="V20" s="30"/>
      <c r="W20" s="30"/>
      <c r="X20" s="30"/>
      <c r="Y20" s="166" t="s">
        <v>52</v>
      </c>
      <c r="Z20" s="166" t="s">
        <v>53</v>
      </c>
      <c r="AA20" s="30"/>
      <c r="AB20" s="30"/>
      <c r="AC20" s="30"/>
      <c r="AD20" s="30"/>
      <c r="AE20" s="30"/>
      <c r="AF20" s="30"/>
      <c r="AH20" s="148" t="s">
        <v>43</v>
      </c>
      <c r="AI20" s="30"/>
      <c r="AJ20" s="30"/>
      <c r="AK20" s="30"/>
      <c r="AL20" s="30"/>
      <c r="AX20" s="32"/>
      <c r="AZ20" s="30"/>
      <c r="BA20" s="30"/>
      <c r="BB20" s="30"/>
      <c r="BC20" s="30"/>
      <c r="BD20" s="30"/>
      <c r="BE20" s="30"/>
      <c r="BF20" s="30"/>
      <c r="BG20" s="30"/>
      <c r="BP20" s="30"/>
      <c r="BV20" s="2"/>
      <c r="BW20" s="2"/>
    </row>
    <row r="21" spans="3:75" ht="18" customHeight="1">
      <c r="C21" s="2"/>
      <c r="L21" s="2"/>
      <c r="M21" s="2"/>
      <c r="P21" s="2"/>
      <c r="Q21" s="2"/>
      <c r="R21" s="2"/>
      <c r="S21" s="2"/>
      <c r="T21" s="2"/>
      <c r="U21" s="2"/>
      <c r="V21" s="2"/>
      <c r="W21" s="30"/>
      <c r="X21" s="30"/>
      <c r="Y21" s="30"/>
      <c r="Z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O21" s="30"/>
      <c r="AP21" s="30"/>
      <c r="AQ21" s="30"/>
      <c r="AZ21" s="30"/>
      <c r="BA21" s="30"/>
      <c r="BB21" s="30"/>
      <c r="BC21" s="30"/>
      <c r="BD21" s="30"/>
      <c r="BF21" s="30"/>
      <c r="BG21" s="30"/>
      <c r="BQ21" s="30"/>
      <c r="BV21" s="2"/>
      <c r="BW21" s="2"/>
    </row>
    <row r="22" spans="2:78" ht="18" customHeight="1">
      <c r="B22" s="2"/>
      <c r="C22" s="2"/>
      <c r="J22" s="2"/>
      <c r="K22" s="2"/>
      <c r="N22" s="2"/>
      <c r="O22" s="2"/>
      <c r="R22" s="2"/>
      <c r="S22" s="2"/>
      <c r="U22" s="30"/>
      <c r="V22" s="30"/>
      <c r="AF22" s="30"/>
      <c r="AG22" s="30"/>
      <c r="AH22" s="30"/>
      <c r="AI22" s="30"/>
      <c r="AJ22" s="30"/>
      <c r="AK22" s="30"/>
      <c r="AL22" s="30"/>
      <c r="AN22" s="30"/>
      <c r="AQ22" s="148" t="s">
        <v>80</v>
      </c>
      <c r="AZ22" s="30"/>
      <c r="BA22" s="30"/>
      <c r="BB22" s="30"/>
      <c r="BC22" s="30"/>
      <c r="BD22" s="30"/>
      <c r="BF22" s="30"/>
      <c r="BG22" s="30"/>
      <c r="BI22" s="164"/>
      <c r="BL22" s="30"/>
      <c r="BN22" s="30"/>
      <c r="BP22" s="30"/>
      <c r="BR22" s="272" t="s">
        <v>93</v>
      </c>
      <c r="BT22" s="2"/>
      <c r="BU22" s="2"/>
      <c r="BZ22" s="307" t="s">
        <v>120</v>
      </c>
    </row>
    <row r="23" spans="19:78" ht="18" customHeight="1">
      <c r="S23" s="30"/>
      <c r="T23" s="30"/>
      <c r="U23" s="30"/>
      <c r="V23" s="30"/>
      <c r="AA23" s="30"/>
      <c r="AD23" s="30"/>
      <c r="AE23" s="30"/>
      <c r="AF23" s="30"/>
      <c r="AG23" s="30"/>
      <c r="AH23" s="30"/>
      <c r="AI23" s="30"/>
      <c r="AJ23" s="30"/>
      <c r="AK23" s="30"/>
      <c r="AL23" s="166" t="s">
        <v>54</v>
      </c>
      <c r="AM23" s="166">
        <v>9</v>
      </c>
      <c r="AQ23" s="30"/>
      <c r="AZ23" s="30"/>
      <c r="BA23" s="30"/>
      <c r="BB23" s="30"/>
      <c r="BC23" s="30"/>
      <c r="BD23" s="30"/>
      <c r="BE23" s="30"/>
      <c r="BF23" s="30"/>
      <c r="BG23" s="30"/>
      <c r="BI23" s="30"/>
      <c r="BK23" s="295" t="s">
        <v>82</v>
      </c>
      <c r="BL23" s="30"/>
      <c r="BM23" s="30"/>
      <c r="BN23" s="30"/>
      <c r="BP23" s="30"/>
      <c r="BQ23" s="30"/>
      <c r="BR23" s="273">
        <v>6040</v>
      </c>
      <c r="BT23" s="31"/>
      <c r="BU23" s="30"/>
      <c r="BZ23" s="308" t="s">
        <v>121</v>
      </c>
    </row>
    <row r="24" spans="17:84" ht="18" customHeight="1">
      <c r="Q24" s="173" t="s">
        <v>64</v>
      </c>
      <c r="R24" s="30"/>
      <c r="S24" s="30"/>
      <c r="T24" s="30"/>
      <c r="U24" s="30"/>
      <c r="V24" s="30"/>
      <c r="Z24" s="30"/>
      <c r="AA24" s="30"/>
      <c r="AC24" s="31"/>
      <c r="AD24" s="30"/>
      <c r="AE24" s="30"/>
      <c r="AF24" s="30"/>
      <c r="AG24" s="2"/>
      <c r="AH24" s="2"/>
      <c r="AJ24" s="30"/>
      <c r="AK24" s="30"/>
      <c r="AL24" s="30"/>
      <c r="AM24" s="30"/>
      <c r="AN24" s="30"/>
      <c r="AO24" s="30"/>
      <c r="AT24" s="30"/>
      <c r="AV24" s="30"/>
      <c r="AW24" s="30"/>
      <c r="AZ24" s="30"/>
      <c r="BA24" s="30"/>
      <c r="BB24" s="30"/>
      <c r="BC24" s="30"/>
      <c r="BD24" s="30"/>
      <c r="BE24" s="30"/>
      <c r="BF24" s="30"/>
      <c r="BG24" s="30"/>
      <c r="BI24" s="31"/>
      <c r="BJ24" s="30"/>
      <c r="BK24" s="30"/>
      <c r="BL24" s="30"/>
      <c r="BP24" s="30"/>
      <c r="BQ24" s="30"/>
      <c r="BZ24" s="30"/>
      <c r="CC24" s="32"/>
      <c r="CD24" s="32"/>
      <c r="CE24" s="32"/>
      <c r="CF24" s="32"/>
    </row>
    <row r="25" spans="7:84" ht="18" customHeight="1">
      <c r="G25" s="164"/>
      <c r="Q25" s="30"/>
      <c r="R25" s="165">
        <v>5</v>
      </c>
      <c r="S25" s="30"/>
      <c r="V25" s="30"/>
      <c r="Y25" s="32"/>
      <c r="AA25" s="31"/>
      <c r="AC25" s="30"/>
      <c r="AD25" s="30"/>
      <c r="AE25" s="30"/>
      <c r="AF25" s="30"/>
      <c r="AG25" s="30"/>
      <c r="AH25" s="30"/>
      <c r="AI25" s="31"/>
      <c r="AJ25" s="30"/>
      <c r="AK25" s="30"/>
      <c r="AL25" s="30"/>
      <c r="AP25" s="30"/>
      <c r="AZ25" s="30"/>
      <c r="BA25" s="30"/>
      <c r="BB25" s="30"/>
      <c r="BC25" s="30"/>
      <c r="BD25" s="30"/>
      <c r="BE25" s="30"/>
      <c r="BF25" s="30"/>
      <c r="BG25" s="30"/>
      <c r="BI25" s="31"/>
      <c r="BN25" s="30"/>
      <c r="BO25" s="30"/>
      <c r="BP25" s="30"/>
      <c r="BR25" s="30"/>
      <c r="BZ25" s="148" t="s">
        <v>63</v>
      </c>
      <c r="CC25" s="32"/>
      <c r="CD25" s="32"/>
      <c r="CE25" s="32"/>
      <c r="CF25" s="32"/>
    </row>
    <row r="26" spans="7:85" ht="18" customHeight="1">
      <c r="G26" s="30"/>
      <c r="R26" s="30"/>
      <c r="T26" s="30"/>
      <c r="U26" s="30"/>
      <c r="AA26" s="32"/>
      <c r="AD26" s="30"/>
      <c r="AE26" s="30"/>
      <c r="AF26" s="30"/>
      <c r="AG26" s="30"/>
      <c r="AH26" s="30"/>
      <c r="AI26" s="30"/>
      <c r="AJ26" s="30"/>
      <c r="AK26" s="30"/>
      <c r="AL26" s="146" t="s">
        <v>66</v>
      </c>
      <c r="AS26" s="165">
        <v>11</v>
      </c>
      <c r="AZ26" s="30"/>
      <c r="BA26" s="30"/>
      <c r="BB26" s="30"/>
      <c r="BC26" s="30"/>
      <c r="BD26" s="30"/>
      <c r="BE26" s="30"/>
      <c r="BF26" s="30"/>
      <c r="BG26" s="30"/>
      <c r="BI26" s="30"/>
      <c r="BK26" s="30"/>
      <c r="BT26" s="165">
        <v>13</v>
      </c>
      <c r="BY26" s="30"/>
      <c r="BZ26" s="30"/>
      <c r="CC26" s="310">
        <v>85.69</v>
      </c>
      <c r="CD26" s="32"/>
      <c r="CF26" s="32"/>
      <c r="CG26" s="30"/>
    </row>
    <row r="27" spans="1:89" ht="18" customHeight="1">
      <c r="A27" s="36"/>
      <c r="G27" s="31"/>
      <c r="H27" s="30"/>
      <c r="I27" s="30"/>
      <c r="J27" s="30"/>
      <c r="L27" s="30"/>
      <c r="O27" s="30"/>
      <c r="P27" s="30"/>
      <c r="Q27" s="30"/>
      <c r="R27" s="30"/>
      <c r="S27" s="30"/>
      <c r="T27" s="30"/>
      <c r="U27" s="33"/>
      <c r="V27" s="30"/>
      <c r="Y27" s="30"/>
      <c r="AA27" s="32"/>
      <c r="AD27" s="30"/>
      <c r="AE27" s="30"/>
      <c r="AF27" s="30"/>
      <c r="AG27" s="30"/>
      <c r="AH27" s="30"/>
      <c r="AI27" s="30"/>
      <c r="AJ27" s="30"/>
      <c r="AK27" s="30"/>
      <c r="AL27" s="30"/>
      <c r="AQ27" s="30"/>
      <c r="AS27" s="30"/>
      <c r="AU27" s="31"/>
      <c r="AZ27" s="30"/>
      <c r="BA27" s="30"/>
      <c r="BB27" s="30"/>
      <c r="BC27" s="30"/>
      <c r="BD27" s="30"/>
      <c r="BE27" s="30"/>
      <c r="BF27" s="30"/>
      <c r="BG27" s="30"/>
      <c r="BI27" s="30"/>
      <c r="BL27" s="147"/>
      <c r="BM27" s="30"/>
      <c r="BN27" s="30"/>
      <c r="BO27" s="30"/>
      <c r="BP27" s="30"/>
      <c r="BQ27" s="30"/>
      <c r="BT27" s="30"/>
      <c r="BU27" s="30"/>
      <c r="BV27" s="30"/>
      <c r="BW27" s="30"/>
      <c r="BX27" s="30"/>
      <c r="BY27" s="30"/>
      <c r="BZ27" s="30"/>
      <c r="CA27" s="31"/>
      <c r="CD27" s="31"/>
      <c r="CE27" s="32"/>
      <c r="CF27" s="32"/>
      <c r="CG27" s="31"/>
      <c r="CK27" s="36"/>
    </row>
    <row r="28" spans="1:85" ht="18" customHeight="1">
      <c r="A28" s="36"/>
      <c r="G28" s="31"/>
      <c r="M28" s="30"/>
      <c r="N28" s="30"/>
      <c r="O28" s="165">
        <v>4</v>
      </c>
      <c r="P28" s="30"/>
      <c r="Q28" s="30"/>
      <c r="S28" s="173" t="s">
        <v>5</v>
      </c>
      <c r="V28" s="32"/>
      <c r="Z28" s="30"/>
      <c r="AA28" s="32"/>
      <c r="AC28" s="30"/>
      <c r="AD28" s="30"/>
      <c r="AE28" s="30"/>
      <c r="AF28" s="30"/>
      <c r="AG28" s="30"/>
      <c r="AH28" s="30"/>
      <c r="AI28" s="30"/>
      <c r="AJ28" s="31"/>
      <c r="AK28" s="30"/>
      <c r="AL28" s="30"/>
      <c r="AU28" s="30"/>
      <c r="AZ28" s="30"/>
      <c r="BA28" s="30"/>
      <c r="BB28" s="30"/>
      <c r="BC28" s="30"/>
      <c r="BD28" s="30"/>
      <c r="BE28" s="30"/>
      <c r="BF28" s="30"/>
      <c r="BG28" s="30"/>
      <c r="BI28" s="30"/>
      <c r="BL28" s="147"/>
      <c r="BS28" s="30"/>
      <c r="BX28" s="30"/>
      <c r="BY28" s="30"/>
      <c r="CC28" s="32"/>
      <c r="CD28" s="32"/>
      <c r="CE28" s="32"/>
      <c r="CF28" s="32"/>
      <c r="CG28" s="31"/>
    </row>
    <row r="29" spans="1:89" ht="18" customHeight="1">
      <c r="A29" s="36"/>
      <c r="G29" s="30"/>
      <c r="K29" s="165">
        <v>1</v>
      </c>
      <c r="M29" s="165">
        <v>3</v>
      </c>
      <c r="O29" s="30"/>
      <c r="U29" s="30"/>
      <c r="AA29" s="32"/>
      <c r="AD29" s="30"/>
      <c r="AE29" s="30"/>
      <c r="AF29" s="30"/>
      <c r="AG29" s="30"/>
      <c r="AH29" s="30"/>
      <c r="AI29" s="30"/>
      <c r="AJ29" s="30"/>
      <c r="AK29" s="30"/>
      <c r="AL29" s="30"/>
      <c r="AZ29" s="30"/>
      <c r="BA29" s="30"/>
      <c r="BB29" s="30"/>
      <c r="BC29" s="30"/>
      <c r="BD29" s="30"/>
      <c r="BE29" s="30"/>
      <c r="BF29" s="30"/>
      <c r="BG29" s="30"/>
      <c r="BI29" s="30"/>
      <c r="BS29" s="146" t="s">
        <v>7</v>
      </c>
      <c r="CA29" s="165">
        <v>15</v>
      </c>
      <c r="CG29" s="30"/>
      <c r="CK29" s="36"/>
    </row>
    <row r="30" spans="2:88" ht="18" customHeight="1">
      <c r="B30" s="36"/>
      <c r="G30" s="30"/>
      <c r="J30" s="30"/>
      <c r="K30" s="30"/>
      <c r="L30" s="30"/>
      <c r="M30" s="30"/>
      <c r="N30" s="30"/>
      <c r="P30" s="30"/>
      <c r="R30" s="30"/>
      <c r="U30" s="33"/>
      <c r="Y30" s="30"/>
      <c r="AA30" s="32"/>
      <c r="AD30" s="30"/>
      <c r="AE30" s="30"/>
      <c r="AF30" s="30"/>
      <c r="AG30" s="30"/>
      <c r="AH30" s="30"/>
      <c r="AI30" s="30"/>
      <c r="AJ30" s="30"/>
      <c r="AK30" s="30"/>
      <c r="AL30" s="30"/>
      <c r="AU30" s="31"/>
      <c r="AZ30" s="30"/>
      <c r="BA30" s="30"/>
      <c r="BB30" s="30"/>
      <c r="BC30" s="30"/>
      <c r="BD30" s="30"/>
      <c r="BE30" s="30"/>
      <c r="BF30" s="30"/>
      <c r="BG30" s="30"/>
      <c r="BN30" s="30"/>
      <c r="BP30" s="30"/>
      <c r="BQ30" s="30"/>
      <c r="BS30" s="30"/>
      <c r="BU30" s="30"/>
      <c r="BV30" s="30"/>
      <c r="BW30" s="30"/>
      <c r="BX30" s="30"/>
      <c r="BY30" s="30"/>
      <c r="CA30" s="30"/>
      <c r="CB30" s="30"/>
      <c r="CG30" s="30"/>
      <c r="CJ30" s="36"/>
    </row>
    <row r="31" spans="7:85" ht="18" customHeight="1">
      <c r="G31" s="30"/>
      <c r="M31" s="30"/>
      <c r="N31" s="30"/>
      <c r="S31" s="151" t="s">
        <v>8</v>
      </c>
      <c r="X31" s="30"/>
      <c r="AA31" s="32"/>
      <c r="AC31" s="30"/>
      <c r="AD31" s="30"/>
      <c r="AE31" s="30"/>
      <c r="AF31" s="30"/>
      <c r="AG31" s="30"/>
      <c r="AH31" s="30"/>
      <c r="AI31" s="30"/>
      <c r="AJ31" s="165">
        <v>7</v>
      </c>
      <c r="AK31" s="30"/>
      <c r="AL31" s="30"/>
      <c r="AU31" s="30"/>
      <c r="AZ31" s="30"/>
      <c r="BA31" s="30"/>
      <c r="BB31" s="30"/>
      <c r="BC31" s="30"/>
      <c r="BD31" s="30"/>
      <c r="BE31" s="30"/>
      <c r="BF31" s="30"/>
      <c r="BG31" s="30"/>
      <c r="BY31" s="165">
        <v>14</v>
      </c>
      <c r="CG31" s="30"/>
    </row>
    <row r="32" spans="4:86" ht="18" customHeight="1">
      <c r="D32" s="37" t="s">
        <v>25</v>
      </c>
      <c r="G32" s="30"/>
      <c r="M32" s="165">
        <v>2</v>
      </c>
      <c r="N32" s="30"/>
      <c r="O32" s="30"/>
      <c r="P32" s="30"/>
      <c r="Q32" s="30"/>
      <c r="T32" s="31"/>
      <c r="U32" s="30"/>
      <c r="AA32" s="31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165">
        <v>10</v>
      </c>
      <c r="AQ32" s="174" t="s">
        <v>70</v>
      </c>
      <c r="AZ32" s="30"/>
      <c r="BA32" s="30"/>
      <c r="BB32" s="30"/>
      <c r="BC32" s="30"/>
      <c r="BD32" s="30"/>
      <c r="BE32" s="30"/>
      <c r="BF32" s="30"/>
      <c r="BG32" s="30"/>
      <c r="BK32" s="30"/>
      <c r="BQ32" s="30"/>
      <c r="BR32" s="294" t="s">
        <v>6</v>
      </c>
      <c r="BT32" s="30"/>
      <c r="BU32" s="30"/>
      <c r="BV32" s="30"/>
      <c r="CG32" s="30"/>
      <c r="CH32" s="34" t="s">
        <v>26</v>
      </c>
    </row>
    <row r="33" spans="3:87" ht="18" customHeight="1">
      <c r="C33" s="37"/>
      <c r="K33" s="2"/>
      <c r="L33" s="30"/>
      <c r="M33" s="30"/>
      <c r="O33" s="30"/>
      <c r="Q33" s="30"/>
      <c r="R33" s="30"/>
      <c r="T33" s="30"/>
      <c r="V33" s="30"/>
      <c r="Y33" s="30"/>
      <c r="Z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O33" s="30"/>
      <c r="AP33" s="30"/>
      <c r="AU33" s="31"/>
      <c r="AZ33" s="30"/>
      <c r="BA33" s="30"/>
      <c r="BB33" s="30"/>
      <c r="BC33" s="30"/>
      <c r="BD33" s="30"/>
      <c r="BE33" s="30"/>
      <c r="BF33" s="30"/>
      <c r="BG33" s="30"/>
      <c r="BI33" s="30"/>
      <c r="BJ33" s="30"/>
      <c r="BL33" s="30"/>
      <c r="BQ33" s="30"/>
      <c r="BR33" s="30"/>
      <c r="BS33" s="30"/>
      <c r="BT33" s="30"/>
      <c r="BU33" s="30"/>
      <c r="CI33" s="39"/>
    </row>
    <row r="34" spans="3:87" ht="18" customHeight="1">
      <c r="C34" s="37"/>
      <c r="I34" s="38"/>
      <c r="N34" s="30"/>
      <c r="O34" s="30"/>
      <c r="P34" s="30"/>
      <c r="Q34" s="30"/>
      <c r="S34" s="31"/>
      <c r="T34" s="30"/>
      <c r="AC34" s="30"/>
      <c r="AE34" s="30"/>
      <c r="AF34" s="30"/>
      <c r="AG34" s="30"/>
      <c r="AH34" s="30"/>
      <c r="AJ34" s="30"/>
      <c r="AL34" s="30"/>
      <c r="AT34" s="32"/>
      <c r="AU34" s="32"/>
      <c r="AV34" s="32"/>
      <c r="AW34" s="32"/>
      <c r="AX34" s="32"/>
      <c r="AY34" s="32"/>
      <c r="AZ34" s="31"/>
      <c r="BA34" s="31"/>
      <c r="BB34" s="30"/>
      <c r="BC34" s="30"/>
      <c r="BE34" s="30"/>
      <c r="BF34" s="30"/>
      <c r="BG34" s="30"/>
      <c r="BL34" s="30"/>
      <c r="BN34" s="30"/>
      <c r="BU34" s="35"/>
      <c r="BW34" s="36"/>
      <c r="CI34" s="39"/>
    </row>
    <row r="35" spans="3:87" ht="18" customHeight="1">
      <c r="C35" s="37"/>
      <c r="I35" s="38"/>
      <c r="Q35" s="30"/>
      <c r="R35" s="30"/>
      <c r="S35" s="30"/>
      <c r="T35" s="30"/>
      <c r="X35" s="30"/>
      <c r="AD35" s="30"/>
      <c r="AF35" s="30"/>
      <c r="AG35" s="30"/>
      <c r="AH35" s="30"/>
      <c r="AI35" s="30"/>
      <c r="AJ35" s="30"/>
      <c r="AK35" s="30"/>
      <c r="AL35" s="30"/>
      <c r="AT35" s="32"/>
      <c r="AU35" s="32"/>
      <c r="AV35" s="32"/>
      <c r="AW35" s="32"/>
      <c r="AX35" s="32"/>
      <c r="AY35" s="32"/>
      <c r="AZ35" s="31"/>
      <c r="BA35" s="31"/>
      <c r="BB35" s="30"/>
      <c r="BC35" s="30"/>
      <c r="BD35" s="30"/>
      <c r="BE35" s="30"/>
      <c r="BF35" s="30"/>
      <c r="BG35" s="30"/>
      <c r="BN35" s="30"/>
      <c r="BP35" s="30"/>
      <c r="BR35" s="153" t="s">
        <v>9</v>
      </c>
      <c r="BU35" s="35"/>
      <c r="BY35" s="30"/>
      <c r="CI35" s="39"/>
    </row>
    <row r="36" spans="7:79" ht="18" customHeight="1">
      <c r="G36" s="30"/>
      <c r="S36" s="30"/>
      <c r="T36" s="30"/>
      <c r="V36" s="30"/>
      <c r="X36" s="30"/>
      <c r="Y36" s="30"/>
      <c r="AC36" s="30"/>
      <c r="AD36" s="30"/>
      <c r="AE36" s="30"/>
      <c r="AF36" s="30"/>
      <c r="AG36" s="30"/>
      <c r="AH36" s="30"/>
      <c r="AK36" s="30"/>
      <c r="AL36" s="30"/>
      <c r="AM36" s="30"/>
      <c r="AN36" s="30"/>
      <c r="AP36" s="30"/>
      <c r="AT36" s="31"/>
      <c r="AU36" s="31"/>
      <c r="AV36" s="32"/>
      <c r="AW36" s="31"/>
      <c r="AX36" s="31"/>
      <c r="AY36" s="31"/>
      <c r="AZ36" s="32"/>
      <c r="BA36" s="31"/>
      <c r="BC36" s="30"/>
      <c r="BD36" s="30"/>
      <c r="BE36" s="30"/>
      <c r="BF36" s="30"/>
      <c r="BG36" s="30"/>
      <c r="BH36" s="30"/>
      <c r="BM36" s="30"/>
      <c r="BN36" s="30"/>
      <c r="BZ36" s="30"/>
      <c r="CA36" s="30"/>
    </row>
    <row r="37" spans="14:89" ht="18" customHeight="1">
      <c r="N37" s="32"/>
      <c r="O37" s="32"/>
      <c r="P37" s="30"/>
      <c r="Q37" s="158" t="s">
        <v>71</v>
      </c>
      <c r="R37" s="30"/>
      <c r="Y37" s="172">
        <v>6</v>
      </c>
      <c r="AG37" s="30"/>
      <c r="AI37" s="30"/>
      <c r="AJ37" s="30"/>
      <c r="AL37" s="30"/>
      <c r="AR37" s="30"/>
      <c r="AS37" s="30"/>
      <c r="AT37" s="32"/>
      <c r="AU37" s="32"/>
      <c r="AV37" s="32"/>
      <c r="AW37" s="32"/>
      <c r="AX37" s="32"/>
      <c r="AY37" s="311">
        <v>86.16</v>
      </c>
      <c r="AZ37" s="32"/>
      <c r="BB37" s="30"/>
      <c r="BC37" s="30"/>
      <c r="BD37" s="30"/>
      <c r="BE37" s="30"/>
      <c r="BG37" s="30"/>
      <c r="BJ37" s="171" t="s">
        <v>77</v>
      </c>
      <c r="CA37" s="30"/>
      <c r="CK37" s="31"/>
    </row>
    <row r="38" spans="14:89" ht="18" customHeight="1">
      <c r="N38" s="32"/>
      <c r="O38" s="32"/>
      <c r="P38" s="30"/>
      <c r="Q38" s="30"/>
      <c r="T38" s="30"/>
      <c r="U38" s="30"/>
      <c r="AG38" s="30"/>
      <c r="AI38" s="30"/>
      <c r="AJ38" s="30"/>
      <c r="AK38" s="30"/>
      <c r="AL38" s="30"/>
      <c r="AR38" s="30"/>
      <c r="AS38" s="30"/>
      <c r="AT38" s="32"/>
      <c r="AU38" s="32"/>
      <c r="AV38" s="32"/>
      <c r="AW38" s="305"/>
      <c r="AX38" s="32"/>
      <c r="AY38" s="32"/>
      <c r="AZ38" s="32"/>
      <c r="BA38" s="31"/>
      <c r="BB38" s="30"/>
      <c r="BC38" s="30"/>
      <c r="BG38" s="30"/>
      <c r="CA38" s="30"/>
      <c r="CK38" s="31"/>
    </row>
    <row r="39" spans="14:89" ht="18" customHeight="1">
      <c r="N39" s="32"/>
      <c r="O39" s="31"/>
      <c r="P39" s="30"/>
      <c r="Q39" s="30"/>
      <c r="R39" s="30"/>
      <c r="S39" s="30"/>
      <c r="T39" s="30"/>
      <c r="AG39" s="30"/>
      <c r="CK39" s="31"/>
    </row>
    <row r="40" spans="4:89" ht="18" customHeight="1">
      <c r="D40" s="30"/>
      <c r="N40" s="304">
        <v>86.598</v>
      </c>
      <c r="O40" s="32"/>
      <c r="P40" s="172" t="s">
        <v>55</v>
      </c>
      <c r="R40" s="30"/>
      <c r="S40" s="30"/>
      <c r="U40" s="293" t="s">
        <v>96</v>
      </c>
      <c r="X40" s="30"/>
      <c r="Y40" s="2"/>
      <c r="Z40" s="171" t="s">
        <v>81</v>
      </c>
      <c r="AA40" s="2"/>
      <c r="AD40" s="30"/>
      <c r="AE40" s="30"/>
      <c r="AG40" s="30"/>
      <c r="AJ40" s="30"/>
      <c r="AK40" s="30"/>
      <c r="AL40" s="30"/>
      <c r="AZ40" s="30"/>
      <c r="BA40" s="30"/>
      <c r="BB40" s="30"/>
      <c r="BC40" s="30"/>
      <c r="BD40" s="30"/>
      <c r="BF40" s="30"/>
      <c r="BG40" s="30"/>
      <c r="BQ40" s="30"/>
      <c r="CK40" s="31"/>
    </row>
    <row r="41" spans="14:26" ht="18" customHeight="1">
      <c r="N41" s="32"/>
      <c r="O41" s="32"/>
      <c r="R41" s="135" t="s">
        <v>95</v>
      </c>
      <c r="U41" s="30"/>
      <c r="Z41" s="30"/>
    </row>
    <row r="42" spans="20:45" ht="18" customHeight="1">
      <c r="T42" s="30"/>
      <c r="U42" s="303">
        <v>86.527</v>
      </c>
      <c r="V42" s="30"/>
      <c r="W42" s="30"/>
      <c r="X42" s="30"/>
      <c r="Y42" s="31"/>
      <c r="Z42" s="312" t="s">
        <v>131</v>
      </c>
      <c r="AA42" s="31"/>
      <c r="AS42" s="133" t="s">
        <v>40</v>
      </c>
    </row>
    <row r="43" spans="20:45" ht="18" customHeight="1">
      <c r="T43" s="30"/>
      <c r="Y43" s="32"/>
      <c r="Z43" s="313" t="s">
        <v>132</v>
      </c>
      <c r="AA43" s="32"/>
      <c r="AS43" s="103" t="s">
        <v>56</v>
      </c>
    </row>
    <row r="44" ht="18" customHeight="1"/>
    <row r="45" spans="25:27" ht="18" customHeight="1">
      <c r="Y45" s="2"/>
      <c r="Z45" s="2"/>
      <c r="AA45" s="2"/>
    </row>
    <row r="46" ht="18" customHeight="1"/>
    <row r="47" ht="18" customHeight="1"/>
    <row r="48" spans="2:88" ht="21" customHeight="1" thickBot="1">
      <c r="B48" s="40" t="s">
        <v>10</v>
      </c>
      <c r="C48" s="41" t="s">
        <v>11</v>
      </c>
      <c r="D48" s="41" t="s">
        <v>12</v>
      </c>
      <c r="E48" s="41" t="s">
        <v>13</v>
      </c>
      <c r="F48" s="42" t="s">
        <v>14</v>
      </c>
      <c r="G48" s="145"/>
      <c r="H48" s="41" t="s">
        <v>10</v>
      </c>
      <c r="I48" s="41" t="s">
        <v>11</v>
      </c>
      <c r="J48" s="41" t="s">
        <v>12</v>
      </c>
      <c r="K48" s="41" t="s">
        <v>13</v>
      </c>
      <c r="L48" s="87" t="s">
        <v>14</v>
      </c>
      <c r="M48" s="145"/>
      <c r="N48" s="41" t="s">
        <v>10</v>
      </c>
      <c r="O48" s="41" t="s">
        <v>11</v>
      </c>
      <c r="P48" s="41" t="s">
        <v>12</v>
      </c>
      <c r="Q48" s="41" t="s">
        <v>13</v>
      </c>
      <c r="R48" s="87" t="s">
        <v>14</v>
      </c>
      <c r="S48" s="278"/>
      <c r="T48" s="136" t="s">
        <v>34</v>
      </c>
      <c r="U48" s="281"/>
      <c r="AH48" s="40" t="s">
        <v>10</v>
      </c>
      <c r="AI48" s="41" t="s">
        <v>11</v>
      </c>
      <c r="AJ48" s="41" t="s">
        <v>12</v>
      </c>
      <c r="AK48" s="41" t="s">
        <v>13</v>
      </c>
      <c r="AL48" s="87" t="s">
        <v>14</v>
      </c>
      <c r="AM48" s="278"/>
      <c r="AN48" s="279"/>
      <c r="AO48" s="335" t="s">
        <v>34</v>
      </c>
      <c r="AP48" s="335"/>
      <c r="AQ48" s="276"/>
      <c r="AR48" s="277"/>
      <c r="AS48" s="145"/>
      <c r="AT48" s="41" t="s">
        <v>10</v>
      </c>
      <c r="AU48" s="41" t="s">
        <v>11</v>
      </c>
      <c r="AV48" s="41" t="s">
        <v>12</v>
      </c>
      <c r="AW48" s="41" t="s">
        <v>13</v>
      </c>
      <c r="AX48" s="87" t="s">
        <v>14</v>
      </c>
      <c r="AY48" s="278"/>
      <c r="AZ48" s="279"/>
      <c r="BA48" s="335" t="s">
        <v>34</v>
      </c>
      <c r="BB48" s="335"/>
      <c r="BC48" s="276"/>
      <c r="BD48" s="281"/>
      <c r="CB48" s="40" t="s">
        <v>10</v>
      </c>
      <c r="CC48" s="41" t="s">
        <v>11</v>
      </c>
      <c r="CD48" s="91" t="s">
        <v>14</v>
      </c>
      <c r="CE48" s="43"/>
      <c r="CF48" s="41" t="s">
        <v>10</v>
      </c>
      <c r="CG48" s="41" t="s">
        <v>11</v>
      </c>
      <c r="CH48" s="41" t="s">
        <v>12</v>
      </c>
      <c r="CI48" s="41" t="s">
        <v>13</v>
      </c>
      <c r="CJ48" s="44" t="s">
        <v>14</v>
      </c>
    </row>
    <row r="49" spans="2:88" ht="21" customHeight="1" thickTop="1">
      <c r="B49" s="45"/>
      <c r="C49" s="8"/>
      <c r="D49" s="8"/>
      <c r="E49" s="8"/>
      <c r="F49" s="8"/>
      <c r="G49" s="7" t="s">
        <v>110</v>
      </c>
      <c r="H49" s="8"/>
      <c r="I49" s="8"/>
      <c r="J49" s="8"/>
      <c r="K49" s="8"/>
      <c r="L49" s="8"/>
      <c r="M49" s="287"/>
      <c r="N49" s="8"/>
      <c r="O49" s="8"/>
      <c r="P49" s="8"/>
      <c r="Q49" s="336" t="s">
        <v>33</v>
      </c>
      <c r="R49" s="336"/>
      <c r="S49" s="280"/>
      <c r="T49" s="280"/>
      <c r="U49" s="9"/>
      <c r="AH49" s="10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7" t="s">
        <v>111</v>
      </c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290"/>
      <c r="CB49" s="288"/>
      <c r="CC49" s="46"/>
      <c r="CD49" s="46"/>
      <c r="CE49" s="46"/>
      <c r="CF49" s="7" t="s">
        <v>49</v>
      </c>
      <c r="CG49" s="46"/>
      <c r="CH49" s="46"/>
      <c r="CI49" s="46"/>
      <c r="CJ49" s="47"/>
    </row>
    <row r="50" spans="2:88" ht="21" customHeight="1">
      <c r="B50" s="48"/>
      <c r="C50" s="49"/>
      <c r="D50" s="49"/>
      <c r="E50" s="49"/>
      <c r="F50" s="50"/>
      <c r="G50" s="285"/>
      <c r="H50" s="49"/>
      <c r="I50" s="49"/>
      <c r="J50" s="49"/>
      <c r="K50" s="49"/>
      <c r="L50" s="169"/>
      <c r="M50" s="143"/>
      <c r="N50" s="49"/>
      <c r="O50" s="49"/>
      <c r="P50" s="49"/>
      <c r="Q50" s="49"/>
      <c r="R50" s="88"/>
      <c r="U50" s="1"/>
      <c r="AH50" s="48"/>
      <c r="AI50" s="49"/>
      <c r="AJ50" s="49"/>
      <c r="AK50" s="49"/>
      <c r="AL50" s="88"/>
      <c r="AM50" s="169"/>
      <c r="AS50" s="143"/>
      <c r="AT50" s="49"/>
      <c r="AU50" s="49"/>
      <c r="AV50" s="49"/>
      <c r="AW50" s="57"/>
      <c r="AX50" s="89"/>
      <c r="AY50" s="169"/>
      <c r="AZ50" s="15"/>
      <c r="BA50" s="15"/>
      <c r="BB50" s="15"/>
      <c r="BC50" s="15"/>
      <c r="BD50" s="51"/>
      <c r="CB50" s="48"/>
      <c r="CC50" s="49"/>
      <c r="CD50" s="92"/>
      <c r="CE50" s="50"/>
      <c r="CF50" s="49"/>
      <c r="CG50" s="49"/>
      <c r="CH50" s="49"/>
      <c r="CI50" s="49"/>
      <c r="CJ50" s="51"/>
    </row>
    <row r="51" spans="2:88" ht="21" customHeight="1">
      <c r="B51" s="48"/>
      <c r="C51" s="49"/>
      <c r="D51" s="49"/>
      <c r="E51" s="49"/>
      <c r="F51" s="50"/>
      <c r="G51" s="143"/>
      <c r="H51" s="267">
        <v>2</v>
      </c>
      <c r="I51" s="28">
        <v>86.618</v>
      </c>
      <c r="J51" s="55">
        <v>-42</v>
      </c>
      <c r="K51" s="56">
        <f>I51+J51*0.001</f>
        <v>86.576</v>
      </c>
      <c r="L51" s="93" t="s">
        <v>119</v>
      </c>
      <c r="M51" s="143"/>
      <c r="N51" s="159" t="s">
        <v>53</v>
      </c>
      <c r="O51" s="160">
        <v>86.477</v>
      </c>
      <c r="P51" s="55">
        <v>-42</v>
      </c>
      <c r="Q51" s="56">
        <f>O51+P51*0.001</f>
        <v>86.435</v>
      </c>
      <c r="R51" s="89" t="s">
        <v>44</v>
      </c>
      <c r="S51" s="168" t="s">
        <v>94</v>
      </c>
      <c r="U51" s="1"/>
      <c r="AH51" s="274">
        <v>5</v>
      </c>
      <c r="AI51" s="28">
        <v>86.562</v>
      </c>
      <c r="AJ51" s="55">
        <v>-44</v>
      </c>
      <c r="AK51" s="56">
        <f>AI51+AJ51*0.001</f>
        <v>86.518</v>
      </c>
      <c r="AL51" s="89" t="s">
        <v>44</v>
      </c>
      <c r="AM51" s="168" t="s">
        <v>126</v>
      </c>
      <c r="AS51" s="143"/>
      <c r="AT51" s="268">
        <v>9</v>
      </c>
      <c r="AU51" s="160">
        <v>86.314</v>
      </c>
      <c r="AV51" s="55">
        <v>-46</v>
      </c>
      <c r="AW51" s="56">
        <f>AU51+AV51*0.001</f>
        <v>86.26799999999999</v>
      </c>
      <c r="AX51" s="89" t="s">
        <v>44</v>
      </c>
      <c r="AY51" s="168" t="s">
        <v>100</v>
      </c>
      <c r="AZ51" s="15"/>
      <c r="BA51" s="15"/>
      <c r="BB51" s="15"/>
      <c r="BC51" s="15"/>
      <c r="BD51" s="51"/>
      <c r="CB51" s="289" t="s">
        <v>63</v>
      </c>
      <c r="CC51" s="160">
        <v>85.85</v>
      </c>
      <c r="CD51" s="93" t="s">
        <v>44</v>
      </c>
      <c r="CE51" s="50"/>
      <c r="CF51" s="49"/>
      <c r="CG51" s="49"/>
      <c r="CH51" s="49"/>
      <c r="CI51" s="49"/>
      <c r="CJ51" s="51"/>
    </row>
    <row r="52" spans="2:88" ht="21" customHeight="1">
      <c r="B52" s="48"/>
      <c r="C52" s="49"/>
      <c r="D52" s="49"/>
      <c r="E52" s="49"/>
      <c r="F52" s="50"/>
      <c r="G52" s="143"/>
      <c r="H52" s="49"/>
      <c r="I52" s="49"/>
      <c r="J52" s="49"/>
      <c r="K52" s="49"/>
      <c r="L52" s="15"/>
      <c r="M52" s="143"/>
      <c r="N52" s="49"/>
      <c r="O52" s="49"/>
      <c r="P52" s="49"/>
      <c r="Q52" s="57"/>
      <c r="R52" s="89"/>
      <c r="U52" s="1"/>
      <c r="AH52" s="289" t="s">
        <v>52</v>
      </c>
      <c r="AI52" s="160">
        <v>86.48</v>
      </c>
      <c r="AJ52" s="55">
        <v>37</v>
      </c>
      <c r="AK52" s="56">
        <f>AI52+AJ52*0.001</f>
        <v>86.51700000000001</v>
      </c>
      <c r="AL52" s="89" t="s">
        <v>44</v>
      </c>
      <c r="AM52" s="168" t="s">
        <v>125</v>
      </c>
      <c r="AS52" s="143"/>
      <c r="AT52" s="49"/>
      <c r="AU52" s="49"/>
      <c r="AV52" s="49"/>
      <c r="AW52" s="57"/>
      <c r="AX52" s="89"/>
      <c r="AY52" s="169"/>
      <c r="AZ52" s="15"/>
      <c r="BA52" s="15"/>
      <c r="BB52" s="15"/>
      <c r="BC52" s="15"/>
      <c r="BD52" s="51"/>
      <c r="CB52" s="48"/>
      <c r="CC52" s="49"/>
      <c r="CD52" s="92"/>
      <c r="CE52" s="52"/>
      <c r="CF52" s="49"/>
      <c r="CG52" s="49"/>
      <c r="CH52" s="49"/>
      <c r="CI52" s="49"/>
      <c r="CJ52" s="51"/>
    </row>
    <row r="53" spans="2:88" ht="21" customHeight="1">
      <c r="B53" s="266">
        <v>1</v>
      </c>
      <c r="C53" s="54">
        <v>86.645</v>
      </c>
      <c r="D53" s="55">
        <v>-51</v>
      </c>
      <c r="E53" s="56">
        <f>C53+D53*0.001</f>
        <v>86.594</v>
      </c>
      <c r="F53" s="93" t="s">
        <v>119</v>
      </c>
      <c r="G53" s="143"/>
      <c r="H53" s="267">
        <v>3</v>
      </c>
      <c r="I53" s="28">
        <v>86.618</v>
      </c>
      <c r="J53" s="55">
        <v>-51</v>
      </c>
      <c r="K53" s="56">
        <f>I53+J53*0.001</f>
        <v>86.567</v>
      </c>
      <c r="L53" s="93" t="s">
        <v>119</v>
      </c>
      <c r="M53" s="143"/>
      <c r="N53" s="268">
        <v>6</v>
      </c>
      <c r="O53" s="160">
        <v>86.482</v>
      </c>
      <c r="P53" s="55">
        <v>42</v>
      </c>
      <c r="Q53" s="56">
        <f>O53+P53*0.001</f>
        <v>86.524</v>
      </c>
      <c r="R53" s="89" t="s">
        <v>44</v>
      </c>
      <c r="S53" s="168" t="s">
        <v>94</v>
      </c>
      <c r="U53" s="1"/>
      <c r="AH53" s="289" t="s">
        <v>54</v>
      </c>
      <c r="AI53" s="160">
        <v>86.32</v>
      </c>
      <c r="AJ53" s="55">
        <v>42</v>
      </c>
      <c r="AK53" s="56">
        <f>AI53+AJ53*0.001</f>
        <v>86.362</v>
      </c>
      <c r="AL53" s="89" t="s">
        <v>44</v>
      </c>
      <c r="AM53" s="314" t="s">
        <v>129</v>
      </c>
      <c r="AN53" s="32"/>
      <c r="AO53" s="32"/>
      <c r="AP53" s="32"/>
      <c r="AQ53" s="32"/>
      <c r="AS53" s="143"/>
      <c r="AT53" s="267">
        <v>10</v>
      </c>
      <c r="AU53" s="28">
        <v>86.281</v>
      </c>
      <c r="AV53" s="55">
        <v>51</v>
      </c>
      <c r="AW53" s="56">
        <f>AU53+AV53*0.001</f>
        <v>86.33200000000001</v>
      </c>
      <c r="AX53" s="89" t="s">
        <v>44</v>
      </c>
      <c r="AY53" s="168" t="s">
        <v>102</v>
      </c>
      <c r="AZ53" s="15"/>
      <c r="BA53" s="15"/>
      <c r="BB53" s="15"/>
      <c r="BC53" s="15"/>
      <c r="BD53" s="51"/>
      <c r="CB53" s="274">
        <v>13</v>
      </c>
      <c r="CC53" s="28">
        <v>85.909</v>
      </c>
      <c r="CD53" s="93" t="s">
        <v>119</v>
      </c>
      <c r="CE53" s="52"/>
      <c r="CF53" s="275">
        <v>15</v>
      </c>
      <c r="CG53" s="54">
        <v>85.833</v>
      </c>
      <c r="CH53" s="55">
        <v>51</v>
      </c>
      <c r="CI53" s="56">
        <f>CG53+CH53*0.001</f>
        <v>85.884</v>
      </c>
      <c r="CJ53" s="26" t="s">
        <v>119</v>
      </c>
    </row>
    <row r="54" spans="2:88" ht="21" customHeight="1">
      <c r="B54" s="48"/>
      <c r="C54" s="49"/>
      <c r="D54" s="49"/>
      <c r="E54" s="49"/>
      <c r="F54" s="50"/>
      <c r="G54" s="143"/>
      <c r="H54" s="49"/>
      <c r="I54" s="49"/>
      <c r="J54" s="49"/>
      <c r="K54" s="49"/>
      <c r="L54" s="15"/>
      <c r="M54" s="143"/>
      <c r="N54" s="49"/>
      <c r="O54" s="49"/>
      <c r="P54" s="49"/>
      <c r="Q54" s="57"/>
      <c r="R54" s="89"/>
      <c r="U54" s="1"/>
      <c r="AH54" s="48"/>
      <c r="AI54" s="49"/>
      <c r="AJ54" s="49"/>
      <c r="AK54" s="57"/>
      <c r="AL54" s="89"/>
      <c r="AM54" s="169"/>
      <c r="AS54" s="143"/>
      <c r="AT54" s="49"/>
      <c r="AU54" s="49"/>
      <c r="AV54" s="49"/>
      <c r="AW54" s="57"/>
      <c r="AX54" s="89"/>
      <c r="AY54" s="169"/>
      <c r="AZ54" s="15"/>
      <c r="BA54" s="15"/>
      <c r="BB54" s="15"/>
      <c r="BC54" s="15"/>
      <c r="BD54" s="51"/>
      <c r="CB54" s="48"/>
      <c r="CC54" s="49"/>
      <c r="CD54" s="92"/>
      <c r="CE54" s="52"/>
      <c r="CF54" s="49"/>
      <c r="CG54" s="49"/>
      <c r="CH54" s="49"/>
      <c r="CI54" s="49"/>
      <c r="CJ54" s="51"/>
    </row>
    <row r="55" spans="2:88" ht="21" customHeight="1">
      <c r="B55" s="48"/>
      <c r="C55" s="49"/>
      <c r="D55" s="49"/>
      <c r="E55" s="49"/>
      <c r="F55" s="50"/>
      <c r="G55" s="143"/>
      <c r="H55" s="267">
        <v>4</v>
      </c>
      <c r="I55" s="28">
        <v>86.591</v>
      </c>
      <c r="J55" s="55">
        <v>-48</v>
      </c>
      <c r="K55" s="56">
        <f>I55+J55*0.001</f>
        <v>86.54299999999999</v>
      </c>
      <c r="L55" s="93" t="s">
        <v>119</v>
      </c>
      <c r="M55" s="143"/>
      <c r="N55" s="159" t="s">
        <v>55</v>
      </c>
      <c r="O55" s="160">
        <v>86.582</v>
      </c>
      <c r="P55" s="55">
        <v>-38</v>
      </c>
      <c r="Q55" s="56">
        <f>O55+P55*0.001</f>
        <v>86.544</v>
      </c>
      <c r="R55" s="89" t="s">
        <v>44</v>
      </c>
      <c r="S55" s="168" t="s">
        <v>94</v>
      </c>
      <c r="U55" s="1"/>
      <c r="AH55" s="274">
        <v>7</v>
      </c>
      <c r="AI55" s="28">
        <v>86.345</v>
      </c>
      <c r="AJ55" s="55">
        <v>-51</v>
      </c>
      <c r="AK55" s="56">
        <f>AI55+AJ55*0.001</f>
        <v>86.294</v>
      </c>
      <c r="AL55" s="89" t="s">
        <v>44</v>
      </c>
      <c r="AM55" s="168" t="s">
        <v>99</v>
      </c>
      <c r="AS55" s="143"/>
      <c r="AT55" s="267">
        <v>11</v>
      </c>
      <c r="AU55" s="28">
        <v>86.254</v>
      </c>
      <c r="AV55" s="55">
        <v>51</v>
      </c>
      <c r="AW55" s="56">
        <f>AU55+AV55*0.001</f>
        <v>86.305</v>
      </c>
      <c r="AX55" s="89" t="s">
        <v>44</v>
      </c>
      <c r="AY55" s="168" t="s">
        <v>101</v>
      </c>
      <c r="AZ55" s="15"/>
      <c r="BA55" s="15"/>
      <c r="BB55" s="15"/>
      <c r="BC55" s="15"/>
      <c r="BD55" s="51"/>
      <c r="CB55" s="274">
        <v>14</v>
      </c>
      <c r="CC55" s="28">
        <v>85.866</v>
      </c>
      <c r="CD55" s="93" t="s">
        <v>119</v>
      </c>
      <c r="CE55" s="52"/>
      <c r="CF55" s="49"/>
      <c r="CG55" s="49"/>
      <c r="CH55" s="49"/>
      <c r="CI55" s="49"/>
      <c r="CJ55" s="51"/>
    </row>
    <row r="56" spans="2:88" ht="21" customHeight="1" thickBot="1">
      <c r="B56" s="58"/>
      <c r="C56" s="59"/>
      <c r="D56" s="60"/>
      <c r="E56" s="60"/>
      <c r="F56" s="61"/>
      <c r="G56" s="144"/>
      <c r="H56" s="63"/>
      <c r="I56" s="59"/>
      <c r="J56" s="60"/>
      <c r="K56" s="60"/>
      <c r="L56" s="286"/>
      <c r="M56" s="144"/>
      <c r="N56" s="63"/>
      <c r="O56" s="59"/>
      <c r="P56" s="60"/>
      <c r="Q56" s="60"/>
      <c r="R56" s="90"/>
      <c r="S56" s="83"/>
      <c r="T56" s="83"/>
      <c r="U56" s="84"/>
      <c r="AD56" s="123"/>
      <c r="AE56" s="124"/>
      <c r="AH56" s="58"/>
      <c r="AI56" s="59"/>
      <c r="AJ56" s="60"/>
      <c r="AK56" s="60"/>
      <c r="AL56" s="90"/>
      <c r="AM56" s="161"/>
      <c r="AN56" s="83"/>
      <c r="AO56" s="83"/>
      <c r="AP56" s="83"/>
      <c r="AQ56" s="83"/>
      <c r="AR56" s="83"/>
      <c r="AS56" s="144"/>
      <c r="AT56" s="63"/>
      <c r="AU56" s="59"/>
      <c r="AV56" s="60"/>
      <c r="AW56" s="60"/>
      <c r="AX56" s="90"/>
      <c r="AY56" s="170"/>
      <c r="AZ56" s="100"/>
      <c r="BA56" s="100"/>
      <c r="BB56" s="100"/>
      <c r="BC56" s="100"/>
      <c r="BD56" s="291"/>
      <c r="BG56" s="123"/>
      <c r="BH56" s="124"/>
      <c r="CB56" s="58"/>
      <c r="CC56" s="59"/>
      <c r="CD56" s="94"/>
      <c r="CE56" s="62"/>
      <c r="CF56" s="63"/>
      <c r="CG56" s="59"/>
      <c r="CH56" s="60"/>
      <c r="CI56" s="60"/>
      <c r="CJ56" s="64"/>
    </row>
    <row r="57" spans="68:70" ht="12.75">
      <c r="BP57" s="2"/>
      <c r="BQ57" s="2"/>
      <c r="BR57" s="2"/>
    </row>
  </sheetData>
  <sheetProtection password="E9A7" sheet="1"/>
  <mergeCells count="25">
    <mergeCell ref="BN6:BO6"/>
    <mergeCell ref="BN7:BO7"/>
    <mergeCell ref="BJ6:BK6"/>
    <mergeCell ref="BJ7:BK7"/>
    <mergeCell ref="AB8:AC8"/>
    <mergeCell ref="BJ8:BK8"/>
    <mergeCell ref="T2:Y2"/>
    <mergeCell ref="BN4:BS4"/>
    <mergeCell ref="BJ3:BK3"/>
    <mergeCell ref="BP3:BS3"/>
    <mergeCell ref="BV3:BW3"/>
    <mergeCell ref="AB3:AC3"/>
    <mergeCell ref="T3:W3"/>
    <mergeCell ref="BN3:BO3"/>
    <mergeCell ref="BN2:BS2"/>
    <mergeCell ref="BA48:BB48"/>
    <mergeCell ref="Q49:R49"/>
    <mergeCell ref="V6:W6"/>
    <mergeCell ref="V7:W7"/>
    <mergeCell ref="AB6:AC6"/>
    <mergeCell ref="P3:Q3"/>
    <mergeCell ref="X3:Y3"/>
    <mergeCell ref="T4:Y4"/>
    <mergeCell ref="AO48:AP48"/>
    <mergeCell ref="AB7:AC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531855" r:id="rId1"/>
    <oleObject progId="Paint.Picture" shapeId="532468" r:id="rId2"/>
    <oleObject progId="Paint.Picture" shapeId="949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2015-11-04T08:43:04Z</cp:lastPrinted>
  <dcterms:created xsi:type="dcterms:W3CDTF">2003-01-10T15:39:03Z</dcterms:created>
  <dcterms:modified xsi:type="dcterms:W3CDTF">2016-10-26T08:40:49Z</dcterms:modified>
  <cp:category/>
  <cp:version/>
  <cp:contentType/>
  <cp:contentStatus/>
</cp:coreProperties>
</file>