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160" windowHeight="15600" tabRatio="762" activeTab="1"/>
  </bookViews>
  <sheets>
    <sheet name="Čadca - titul" sheetId="1" r:id="rId1"/>
    <sheet name="Čadca - ŽSR" sheetId="2" r:id="rId2"/>
    <sheet name="Čadca - koleje" sheetId="3" r:id="rId3"/>
    <sheet name="návěstidla" sheetId="4" r:id="rId4"/>
    <sheet name="výhybky" sheetId="5" r:id="rId5"/>
  </sheets>
  <definedNames/>
  <calcPr fullCalcOnLoad="1"/>
</workbook>
</file>

<file path=xl/sharedStrings.xml><?xml version="1.0" encoding="utf-8"?>
<sst xmlns="http://schemas.openxmlformats.org/spreadsheetml/2006/main" count="543" uniqueCount="310">
  <si>
    <t>Se 12</t>
  </si>
  <si>
    <t>Se 1</t>
  </si>
  <si>
    <t>Se 2</t>
  </si>
  <si>
    <t>1 L</t>
  </si>
  <si>
    <t>2 L</t>
  </si>
  <si>
    <t>Seřaďovací</t>
  </si>
  <si>
    <t>č.</t>
  </si>
  <si>
    <t>staničení</t>
  </si>
  <si>
    <t>N</t>
  </si>
  <si>
    <t>námezník</t>
  </si>
  <si>
    <t>přest.</t>
  </si>
  <si>
    <t>elm.</t>
  </si>
  <si>
    <t>Krajní  výhybky</t>
  </si>
  <si>
    <t>Z  koleje č. 2</t>
  </si>
  <si>
    <t>Vjezdová  ze  směru :</t>
  </si>
  <si>
    <t>Z  koleje  č. 1</t>
  </si>
  <si>
    <t>Se 31</t>
  </si>
  <si>
    <t>Se 32</t>
  </si>
  <si>
    <t>Se 33</t>
  </si>
  <si>
    <t>Se 36</t>
  </si>
  <si>
    <t>Se 38</t>
  </si>
  <si>
    <t>Se 39</t>
  </si>
  <si>
    <t>Začátek</t>
  </si>
  <si>
    <t>Konec</t>
  </si>
  <si>
    <t>Délka</t>
  </si>
  <si>
    <t>Poznámka</t>
  </si>
  <si>
    <t>Vjezd - odjezd - průjezd,  NTV</t>
  </si>
  <si>
    <t>Dopravní  koleje</t>
  </si>
  <si>
    <t>Staniční</t>
  </si>
  <si>
    <t>zabezpečovací</t>
  </si>
  <si>
    <t>zařízení :</t>
  </si>
  <si>
    <t>Dopravní  stanoviště :</t>
  </si>
  <si>
    <t>( km )</t>
  </si>
  <si>
    <t>Počet</t>
  </si>
  <si>
    <t>pracovníků</t>
  </si>
  <si>
    <t>Traťové</t>
  </si>
  <si>
    <t>Automatický  blok</t>
  </si>
  <si>
    <t>Kód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</si>
  <si>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</si>
  <si>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</si>
  <si>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</si>
  <si>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</si>
  <si>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</si>
  <si>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</si>
  <si>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Nástupiště  u  koleje</t>
  </si>
  <si>
    <t>Signalista - 1</t>
  </si>
  <si>
    <t>Stavědlo 1</t>
  </si>
  <si>
    <t>č. II,  mimoúrovňové, ostrovní</t>
  </si>
  <si>
    <t>č. III,  mimoúrovňové, ostrovní</t>
  </si>
  <si>
    <t>č. I,  úrovňové, vnější</t>
  </si>
  <si>
    <t>2 S</t>
  </si>
  <si>
    <t>1 S</t>
  </si>
  <si>
    <t>L 2</t>
  </si>
  <si>
    <t>L 6</t>
  </si>
  <si>
    <t>křiž.</t>
  </si>
  <si>
    <t>Se 23</t>
  </si>
  <si>
    <t>Se 41</t>
  </si>
  <si>
    <t>Odjezdová  +  cestová</t>
  </si>
  <si>
    <t>S 101</t>
  </si>
  <si>
    <t>S 103</t>
  </si>
  <si>
    <t>Sc 5</t>
  </si>
  <si>
    <t>Sc 7</t>
  </si>
  <si>
    <t>L 8</t>
  </si>
  <si>
    <t>Se 34</t>
  </si>
  <si>
    <t>Se 37</t>
  </si>
  <si>
    <t>zast. :  42</t>
  </si>
  <si>
    <t>Kód :  22</t>
  </si>
  <si>
    <t>Sc 6a</t>
  </si>
  <si>
    <t>6 a</t>
  </si>
  <si>
    <t>Se 24</t>
  </si>
  <si>
    <t>Se 30</t>
  </si>
  <si>
    <t>Se 6</t>
  </si>
  <si>
    <t>Se 9</t>
  </si>
  <si>
    <t>Se 40</t>
  </si>
  <si>
    <t>Se 42</t>
  </si>
  <si>
    <t>Se 43</t>
  </si>
  <si>
    <t>Se 44</t>
  </si>
  <si>
    <t>Se 46</t>
  </si>
  <si>
    <t>Se 47</t>
  </si>
  <si>
    <t>Se 48</t>
  </si>
  <si>
    <t>Se 49</t>
  </si>
  <si>
    <t>Automatické  hradlo</t>
  </si>
  <si>
    <t>Elektronické  stavědlo</t>
  </si>
  <si>
    <t xml:space="preserve">Telefonické dorozumívání </t>
  </si>
  <si>
    <t>ESA 44,  ovládání prostřednictvím JOP</t>
  </si>
  <si>
    <t>Výpravčí - 1</t>
  </si>
  <si>
    <t>Výpravčí - 2</t>
  </si>
  <si>
    <t>vnější služby</t>
  </si>
  <si>
    <t>Se 15</t>
  </si>
  <si>
    <t>ručně</t>
  </si>
  <si>
    <t>Km  279,800</t>
  </si>
  <si>
    <t>Dopravní kancelář</t>
  </si>
  <si>
    <t>ABE - 1</t>
  </si>
  <si>
    <t>Směr :  Krásno nad Kysucou</t>
  </si>
  <si>
    <t>Směr :  Mosty u Jablunkova</t>
  </si>
  <si>
    <t>AB 3-74</t>
  </si>
  <si>
    <t>Směr :  Čierne pri Čadci</t>
  </si>
  <si>
    <t>ITZ</t>
  </si>
  <si>
    <t>dispoziční, vnitřní</t>
  </si>
  <si>
    <t>3. nástupiště</t>
  </si>
  <si>
    <t>2 + 3</t>
  </si>
  <si>
    <t>5 + 7</t>
  </si>
  <si>
    <t>Makovské - úrovňové, vnější</t>
  </si>
  <si>
    <t>Makovské - úrovňové, jednostranné</t>
  </si>
  <si>
    <t>ŽST  Čadca  -  výhybky</t>
  </si>
  <si>
    <t>29ab</t>
  </si>
  <si>
    <t>poznámka</t>
  </si>
  <si>
    <t>Obvod  posunu</t>
  </si>
  <si>
    <t>bez zabezpečení</t>
  </si>
  <si>
    <t>výměnový zámek, klíč v.č. 104 v úschově na St.1</t>
  </si>
  <si>
    <t>výměnový zámek, klíč v.č. 106 v úschově na St.1</t>
  </si>
  <si>
    <t>výměnový zámek, klíč v.č. 110 v úschově na St.1</t>
  </si>
  <si>
    <t>výměnový zámek, klíč v.č. 111 v úschově u SMSÚ ZT OZT</t>
  </si>
  <si>
    <t>výměnový zámek, klíč Vk 12 / 55t / 55 držen v EMZ v kolejišti</t>
  </si>
  <si>
    <t>výměnový zámek, klíč v.č. 52 držen v EMZ v kolejišti</t>
  </si>
  <si>
    <t>ŽST  Čadca  -  návěstidla</t>
  </si>
  <si>
    <t>Obvod  výpravčího</t>
  </si>
  <si>
    <t>Př MS</t>
  </si>
  <si>
    <t>Krásno nad Kysucou</t>
  </si>
  <si>
    <t>Čierne pri Čadci</t>
  </si>
  <si>
    <t>Mosty u Jablunkova</t>
  </si>
  <si>
    <t>2 - 2777</t>
  </si>
  <si>
    <t>Př PS</t>
  </si>
  <si>
    <t>2 - 2820</t>
  </si>
  <si>
    <t>1 - 2820</t>
  </si>
  <si>
    <t>1 - 2771</t>
  </si>
  <si>
    <t>S 1</t>
  </si>
  <si>
    <t>S 4</t>
  </si>
  <si>
    <t>S 6</t>
  </si>
  <si>
    <t>S 8</t>
  </si>
  <si>
    <t>S 10</t>
  </si>
  <si>
    <t>S 12</t>
  </si>
  <si>
    <t>S 14</t>
  </si>
  <si>
    <t>S 16</t>
  </si>
  <si>
    <t>S 2</t>
  </si>
  <si>
    <t>Sc 3</t>
  </si>
  <si>
    <t>S 3b</t>
  </si>
  <si>
    <t>Sc 9</t>
  </si>
  <si>
    <t>Sc 18</t>
  </si>
  <si>
    <t>Sc 20</t>
  </si>
  <si>
    <t>L 4</t>
  </si>
  <si>
    <t>L 10</t>
  </si>
  <si>
    <t>L 12</t>
  </si>
  <si>
    <t>L 14</t>
  </si>
  <si>
    <t>L 16</t>
  </si>
  <si>
    <t>L 18</t>
  </si>
  <si>
    <t>L 20</t>
  </si>
  <si>
    <t>Lc 1</t>
  </si>
  <si>
    <t>Lc 3</t>
  </si>
  <si>
    <t>Lc 5</t>
  </si>
  <si>
    <t>L 3c</t>
  </si>
  <si>
    <t>Lc 9</t>
  </si>
  <si>
    <t>Lc 7</t>
  </si>
  <si>
    <t>Lc 3b</t>
  </si>
  <si>
    <t>Sc 3c</t>
  </si>
  <si>
    <t>L 101</t>
  </si>
  <si>
    <t>L 103</t>
  </si>
  <si>
    <t>Se 29</t>
  </si>
  <si>
    <t>Se 35</t>
  </si>
  <si>
    <t>ŽST  Čadca  -  dopravní koleje</t>
  </si>
  <si>
    <t>Jen vjezd - odjezd směr Krásno nad Kysucou,  NTV, kusá</t>
  </si>
  <si>
    <r>
      <t>Hlavní staniční kolej,</t>
    </r>
    <r>
      <rPr>
        <sz val="16"/>
        <rFont val="Arial CE"/>
        <family val="2"/>
      </rPr>
      <t xml:space="preserve">  NTV</t>
    </r>
  </si>
  <si>
    <t>3 b</t>
  </si>
  <si>
    <t>3 c</t>
  </si>
  <si>
    <t>( 3 + 3b = 571 m )</t>
  </si>
  <si>
    <t>( 3 + 3b + 3c = 857 m )</t>
  </si>
  <si>
    <t>Spojovací - průjezdná směr Čierne pri Čadci,  NTV</t>
  </si>
  <si>
    <t>Jen vjezd - odjezd směr Mosty u Jablunkova / Čierne pri Čadci,  NTV, kusá</t>
  </si>
  <si>
    <t>Jen vjezd - odjezd směr Mosty u Jablunkova / Čierne pri Čadci,  NTV 76 m, kusá</t>
  </si>
  <si>
    <t>Se 3</t>
  </si>
  <si>
    <t>Vy 1</t>
  </si>
  <si>
    <t>Vy 2</t>
  </si>
  <si>
    <t>0,000</t>
  </si>
  <si>
    <t>20 b</t>
  </si>
  <si>
    <t>MS</t>
  </si>
  <si>
    <t>PS</t>
  </si>
  <si>
    <t>4 *</t>
  </si>
  <si>
    <t>12 *</t>
  </si>
  <si>
    <t>13 *</t>
  </si>
  <si>
    <t>14 *</t>
  </si>
  <si>
    <t>15 *</t>
  </si>
  <si>
    <t>16 *</t>
  </si>
  <si>
    <t>18 *</t>
  </si>
  <si>
    <t>21 *</t>
  </si>
  <si>
    <t>101 *</t>
  </si>
  <si>
    <t>102 *</t>
  </si>
  <si>
    <t>103 *</t>
  </si>
  <si>
    <t>105 *</t>
  </si>
  <si>
    <t>108 *</t>
  </si>
  <si>
    <t>Obvod  výpravčího  //  při předaném souhlasu pro posun signalisty St.1 *</t>
  </si>
  <si>
    <t>10 *</t>
  </si>
  <si>
    <t>Se 4 *</t>
  </si>
  <si>
    <t>Se 5 *</t>
  </si>
  <si>
    <t>Se 8 *</t>
  </si>
  <si>
    <t>Se 10 *</t>
  </si>
  <si>
    <t>Se 11 *</t>
  </si>
  <si>
    <t>Se 13*</t>
  </si>
  <si>
    <t>Se 14 *</t>
  </si>
  <si>
    <t>Se 16 *</t>
  </si>
  <si>
    <t>Se 17 *</t>
  </si>
  <si>
    <t>Se 18 *</t>
  </si>
  <si>
    <t>Se 19 *</t>
  </si>
  <si>
    <t>Se 20 *</t>
  </si>
  <si>
    <t>Se 21 *</t>
  </si>
  <si>
    <t>Se 22 *</t>
  </si>
  <si>
    <t>Směr :  Turzovka</t>
  </si>
  <si>
    <t>Turzovka</t>
  </si>
  <si>
    <t>Hlavní staniční kolej pro směr Turzovka</t>
  </si>
  <si>
    <t>Jen vjezd - odjezd směr Turzovka</t>
  </si>
  <si>
    <t>výpravčí vnější služby  //</t>
  </si>
  <si>
    <t>signalista St. 1</t>
  </si>
  <si>
    <t>proj. :  -</t>
  </si>
  <si>
    <t>Km  280,528  =  0,905</t>
  </si>
  <si>
    <t>Krásno nad Kysucou / Mosty u Jablunkova</t>
  </si>
  <si>
    <t>Km  0,027  =  279,295</t>
  </si>
  <si>
    <t>Směr :</t>
  </si>
  <si>
    <t>jen při mimořádnostech - úrovňové, jednostranné</t>
  </si>
  <si>
    <t>A 3</t>
  </si>
  <si>
    <t>Km 279,800</t>
  </si>
  <si>
    <t>KANGO</t>
  </si>
  <si>
    <t>C</t>
  </si>
  <si>
    <t>JPg</t>
  </si>
  <si>
    <t>Nedostatečné</t>
  </si>
  <si>
    <t>zábrzdné  vzdálenosti</t>
  </si>
  <si>
    <t>VIII. / 2017</t>
  </si>
  <si>
    <t>Mezi návěstidly</t>
  </si>
  <si>
    <t>metrů</t>
  </si>
  <si>
    <t>1 L  -  Lc 1</t>
  </si>
  <si>
    <t>Lc 3b  -  Lc 9</t>
  </si>
  <si>
    <t>Lc 9  -  L 3c</t>
  </si>
  <si>
    <t>Vjezdové / odjezdové rychlosti :</t>
  </si>
  <si>
    <t>2 L  -  Lc 1</t>
  </si>
  <si>
    <t>Lc 3b  -  Lc 7</t>
  </si>
  <si>
    <t>Lc 7  -  L 3c</t>
  </si>
  <si>
    <t>v pokračování traťové koleje - rychlost traťová s místním omezením</t>
  </si>
  <si>
    <t>Lc 3b  -  Lc 5</t>
  </si>
  <si>
    <t>Lc 5  -  L 3c</t>
  </si>
  <si>
    <t>při jízdě do odbočky - rychlost 40 km/h</t>
  </si>
  <si>
    <t>1 L  -  Lc 3b</t>
  </si>
  <si>
    <t>Lc 3b  -  Lc 3</t>
  </si>
  <si>
    <t>Lc 3  -  L 3c</t>
  </si>
  <si>
    <t>Účelové koleje SŽTS</t>
  </si>
  <si>
    <t>2 L  -  Lc 3b</t>
  </si>
  <si>
    <t>Lc 3b  -  L 3c</t>
  </si>
  <si>
    <t>Vlečka</t>
  </si>
  <si>
    <t>EZ 3</t>
  </si>
  <si>
    <t>t.č. mimo provoz</t>
  </si>
  <si>
    <t>( Vk 12 / 55t / 55 )</t>
  </si>
  <si>
    <t>Vk 12</t>
  </si>
  <si>
    <t>Účelová kolej SŽTS</t>
  </si>
  <si>
    <t>Sc 3c  -  Sc 9</t>
  </si>
  <si>
    <t>Sc 9  -  S 3b</t>
  </si>
  <si>
    <t>Sc 6a  -  Sc 3c</t>
  </si>
  <si>
    <t>Měnírna</t>
  </si>
  <si>
    <t>Sc 3c  -  Sc 7</t>
  </si>
  <si>
    <t>Sc 7  -  S 3b</t>
  </si>
  <si>
    <t>Sc 6a  -  Sc 18</t>
  </si>
  <si>
    <t>Sc 3c  -  Sc 5</t>
  </si>
  <si>
    <t>Sc 5  -  S 3b</t>
  </si>
  <si>
    <t>Sc 6a  -  Sc 20</t>
  </si>
  <si>
    <t>Koleje č. 102, 104 -</t>
  </si>
  <si>
    <t>Sc 3c  -  Sc 3</t>
  </si>
  <si>
    <t>Sc 3  -  S 3b</t>
  </si>
  <si>
    <t>Se 22</t>
  </si>
  <si>
    <t>ZSSK CARGO</t>
  </si>
  <si>
    <r>
      <rPr>
        <sz val="10"/>
        <color indexed="12"/>
        <rFont val="Arial"/>
        <family val="2"/>
      </rPr>
      <t>Vy 2</t>
    </r>
    <r>
      <rPr>
        <sz val="10"/>
        <rFont val="Arial"/>
        <family val="2"/>
      </rPr>
      <t xml:space="preserve">     Vk 10</t>
    </r>
  </si>
  <si>
    <t>Vk 11</t>
  </si>
  <si>
    <t>Sc 3c  -  S 3b</t>
  </si>
  <si>
    <t>M S  - S 101</t>
  </si>
  <si>
    <t>EZ 2</t>
  </si>
  <si>
    <t>( Vk 11 / Vk 10 )</t>
  </si>
  <si>
    <t>Se 20</t>
  </si>
  <si>
    <t>Vk 8</t>
  </si>
  <si>
    <t>Se 11</t>
  </si>
  <si>
    <t>Se 21</t>
  </si>
  <si>
    <t>Vk 7</t>
  </si>
  <si>
    <t>Se 13</t>
  </si>
  <si>
    <t>Se 18</t>
  </si>
  <si>
    <t>Vk 6</t>
  </si>
  <si>
    <t>Vk 4</t>
  </si>
  <si>
    <t>Se 14</t>
  </si>
  <si>
    <t>Vk 1</t>
  </si>
  <si>
    <t>Vk 3</t>
  </si>
  <si>
    <t>Vk 5</t>
  </si>
  <si>
    <t>Se 17</t>
  </si>
  <si>
    <t>279,567</t>
  </si>
  <si>
    <t>Vk 2</t>
  </si>
  <si>
    <t>Se 5</t>
  </si>
  <si>
    <t>Se 4</t>
  </si>
  <si>
    <t>Se 10</t>
  </si>
  <si>
    <t>Se 8</t>
  </si>
  <si>
    <t>Se 16</t>
  </si>
  <si>
    <t xml:space="preserve">L 6  </t>
  </si>
  <si>
    <t>EZ 1</t>
  </si>
  <si>
    <t>St. 1</t>
  </si>
  <si>
    <t>( v.č. 52 )</t>
  </si>
  <si>
    <t xml:space="preserve">PSt.1 :  </t>
  </si>
  <si>
    <t>Vk 1 / 4, 101, 102 / Vk 5, 103, 105, 108 / Vk 6, Vk 2, Vk 4</t>
  </si>
  <si>
    <t xml:space="preserve">PSt.2a :  </t>
  </si>
  <si>
    <t>v.č. 10, 12, 13, 15, 16</t>
  </si>
  <si>
    <t xml:space="preserve">PSt.2b :  </t>
  </si>
  <si>
    <t>v.č. 21</t>
  </si>
  <si>
    <t xml:space="preserve">PSt.2c :  </t>
  </si>
  <si>
    <t>v.č. 10, 12, 13, 14 / 18, 15, 16, 21</t>
  </si>
  <si>
    <t xml:space="preserve"> L 10</t>
  </si>
  <si>
    <t>Se 19</t>
  </si>
  <si>
    <t>Vk 9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</si>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</sst>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0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</numFmts>
  <fonts count="121">
    <font>
      <sz val="10"/>
      <name val="Arial CE"/>
      <family val="0"/>
    </font>
    <font>
      <b/>
      <sz val="10"/>
      <name val="Arial CE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b/>
      <sz val="24"/>
      <color indexed="10"/>
      <name val="Times New Roman CE"/>
      <family val="1"/>
    </font>
    <font>
      <sz val="12"/>
      <name val="Arial CE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4"/>
      <color indexed="10"/>
      <name val="Arial CE"/>
      <family val="2"/>
    </font>
    <font>
      <sz val="12"/>
      <color indexed="12"/>
      <name val="Arial CE"/>
      <family val="2"/>
    </font>
    <font>
      <i/>
      <sz val="12"/>
      <name val="Arial CE"/>
      <family val="2"/>
    </font>
    <font>
      <i/>
      <sz val="10"/>
      <name val="Arial CE"/>
      <family val="2"/>
    </font>
    <font>
      <sz val="10"/>
      <color indexed="8"/>
      <name val="Arial CE"/>
      <family val="2"/>
    </font>
    <font>
      <sz val="14"/>
      <color indexed="16"/>
      <name val="Arial CE"/>
      <family val="2"/>
    </font>
    <font>
      <sz val="14"/>
      <color indexed="8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sz val="14"/>
      <color indexed="12"/>
      <name val="Arial CE"/>
      <family val="2"/>
    </font>
    <font>
      <sz val="11"/>
      <name val="Arial CE"/>
      <family val="2"/>
    </font>
    <font>
      <sz val="11"/>
      <color indexed="8"/>
      <name val="Arial CE"/>
      <family val="2"/>
    </font>
    <font>
      <i/>
      <sz val="14"/>
      <name val="Arial CE"/>
      <family val="0"/>
    </font>
    <font>
      <sz val="8"/>
      <name val="Arial CE"/>
      <family val="0"/>
    </font>
    <font>
      <sz val="18"/>
      <name val="Times New Roman CE"/>
      <family val="1"/>
    </font>
    <font>
      <b/>
      <sz val="16"/>
      <name val="Times New Roman CE"/>
      <family val="1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0"/>
      <name val="Times New Roman CE"/>
      <family val="0"/>
    </font>
    <font>
      <b/>
      <sz val="18"/>
      <color indexed="10"/>
      <name val="Times New Roman CE"/>
      <family val="1"/>
    </font>
    <font>
      <sz val="14"/>
      <name val="Times New Roman CE"/>
      <family val="1"/>
    </font>
    <font>
      <sz val="12"/>
      <color indexed="12"/>
      <name val="Times New Roman CE"/>
      <family val="1"/>
    </font>
    <font>
      <sz val="12"/>
      <color indexed="16"/>
      <name val="Arial CE"/>
      <family val="2"/>
    </font>
    <font>
      <b/>
      <sz val="12"/>
      <color indexed="12"/>
      <name val="Arial CE"/>
      <family val="0"/>
    </font>
    <font>
      <sz val="10"/>
      <color indexed="16"/>
      <name val="Arial CE"/>
      <family val="0"/>
    </font>
    <font>
      <i/>
      <sz val="13"/>
      <name val="Arial CE"/>
      <family val="0"/>
    </font>
    <font>
      <sz val="10"/>
      <color indexed="14"/>
      <name val="Arial CE"/>
      <family val="2"/>
    </font>
    <font>
      <i/>
      <sz val="16"/>
      <name val="Times New Roman CE"/>
      <family val="0"/>
    </font>
    <font>
      <b/>
      <sz val="16"/>
      <color indexed="10"/>
      <name val="Arial CE"/>
      <family val="2"/>
    </font>
    <font>
      <sz val="16"/>
      <color indexed="10"/>
      <name val="Arial CE"/>
      <family val="2"/>
    </font>
    <font>
      <i/>
      <sz val="12"/>
      <color indexed="8"/>
      <name val="Arial CE"/>
      <family val="0"/>
    </font>
    <font>
      <b/>
      <i/>
      <sz val="16"/>
      <name val="Times New Roman CE"/>
      <family val="1"/>
    </font>
    <font>
      <i/>
      <sz val="16"/>
      <name val="Arial CE"/>
      <family val="2"/>
    </font>
    <font>
      <sz val="10"/>
      <name val="Arial"/>
      <family val="0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sz val="14"/>
      <name val="Arial"/>
      <family val="2"/>
    </font>
    <font>
      <b/>
      <sz val="12"/>
      <color indexed="10"/>
      <name val="Arial CE"/>
      <family val="0"/>
    </font>
    <font>
      <sz val="10"/>
      <color indexed="12"/>
      <name val="Arial"/>
      <family val="2"/>
    </font>
    <font>
      <b/>
      <sz val="14"/>
      <color indexed="10"/>
      <name val="Arial"/>
      <family val="2"/>
    </font>
    <font>
      <b/>
      <sz val="11"/>
      <color indexed="16"/>
      <name val="Arial CE"/>
      <family val="0"/>
    </font>
    <font>
      <sz val="12"/>
      <color indexed="10"/>
      <name val="Arial CE"/>
      <family val="0"/>
    </font>
    <font>
      <u val="single"/>
      <sz val="14"/>
      <name val="Arial CE"/>
      <family val="2"/>
    </font>
    <font>
      <b/>
      <sz val="10"/>
      <color indexed="12"/>
      <name val="Arial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"/>
      <family val="2"/>
    </font>
    <font>
      <sz val="14"/>
      <name val="Times New Roman"/>
      <family val="1"/>
    </font>
    <font>
      <b/>
      <u val="single"/>
      <sz val="14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6"/>
      <color indexed="12"/>
      <name val="Times New Roman CE"/>
      <family val="1"/>
    </font>
    <font>
      <sz val="10"/>
      <color indexed="14"/>
      <name val="Arial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0"/>
    </font>
    <font>
      <b/>
      <i/>
      <sz val="14"/>
      <color indexed="8"/>
      <name val="Times New Roman"/>
      <family val="0"/>
    </font>
    <font>
      <b/>
      <i/>
      <sz val="12"/>
      <color indexed="8"/>
      <name val="Times New Roman"/>
      <family val="0"/>
    </font>
    <font>
      <b/>
      <sz val="14"/>
      <color indexed="8"/>
      <name val="Times New Roman CE"/>
      <family val="0"/>
    </font>
    <font>
      <sz val="16"/>
      <color indexed="8"/>
      <name val="Calibri"/>
      <family val="0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9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0"/>
    </font>
    <font>
      <i/>
      <sz val="12"/>
      <color indexed="8"/>
      <name val="Arial"/>
      <family val="0"/>
    </font>
    <font>
      <b/>
      <sz val="12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0000FF"/>
      <name val="Arial CE"/>
      <family val="2"/>
    </font>
    <font>
      <sz val="16"/>
      <color rgb="FF0000FF"/>
      <name val="Times New Roman CE"/>
      <family val="1"/>
    </font>
    <font>
      <sz val="10"/>
      <color rgb="FFFF00FF"/>
      <name val="Arial"/>
      <family val="2"/>
    </font>
    <font>
      <sz val="10"/>
      <color rgb="FF0000FF"/>
      <name val="Arial"/>
      <family val="2"/>
    </font>
    <font>
      <b/>
      <sz val="14"/>
      <color rgb="FF0000FF"/>
      <name val="Arial CE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Up"/>
    </fill>
    <fill>
      <patternFill patternType="solid">
        <fgColor rgb="FFFFFF99"/>
        <bgColor indexed="64"/>
      </patternFill>
    </fill>
  </fills>
  <borders count="10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hair"/>
      <right style="hair"/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double">
        <color rgb="FFFF000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rgb="FFFF0000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uble">
        <color rgb="FFFF0000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double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 style="thin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9" fillId="2" borderId="0" applyNumberFormat="0" applyBorder="0" applyAlignment="0" applyProtection="0"/>
    <xf numFmtId="0" fontId="99" fillId="3" borderId="0" applyNumberFormat="0" applyBorder="0" applyAlignment="0" applyProtection="0"/>
    <xf numFmtId="0" fontId="99" fillId="4" borderId="0" applyNumberFormat="0" applyBorder="0" applyAlignment="0" applyProtection="0"/>
    <xf numFmtId="0" fontId="99" fillId="5" borderId="0" applyNumberFormat="0" applyBorder="0" applyAlignment="0" applyProtection="0"/>
    <xf numFmtId="0" fontId="99" fillId="6" borderId="0" applyNumberFormat="0" applyBorder="0" applyAlignment="0" applyProtection="0"/>
    <xf numFmtId="0" fontId="99" fillId="7" borderId="0" applyNumberFormat="0" applyBorder="0" applyAlignment="0" applyProtection="0"/>
    <xf numFmtId="0" fontId="99" fillId="8" borderId="0" applyNumberFormat="0" applyBorder="0" applyAlignment="0" applyProtection="0"/>
    <xf numFmtId="0" fontId="99" fillId="9" borderId="0" applyNumberFormat="0" applyBorder="0" applyAlignment="0" applyProtection="0"/>
    <xf numFmtId="0" fontId="99" fillId="10" borderId="0" applyNumberFormat="0" applyBorder="0" applyAlignment="0" applyProtection="0"/>
    <xf numFmtId="0" fontId="99" fillId="11" borderId="0" applyNumberFormat="0" applyBorder="0" applyAlignment="0" applyProtection="0"/>
    <xf numFmtId="0" fontId="99" fillId="12" borderId="0" applyNumberFormat="0" applyBorder="0" applyAlignment="0" applyProtection="0"/>
    <xf numFmtId="0" fontId="99" fillId="13" borderId="0" applyNumberFormat="0" applyBorder="0" applyAlignment="0" applyProtection="0"/>
    <xf numFmtId="0" fontId="100" fillId="14" borderId="0" applyNumberFormat="0" applyBorder="0" applyAlignment="0" applyProtection="0"/>
    <xf numFmtId="0" fontId="100" fillId="15" borderId="0" applyNumberFormat="0" applyBorder="0" applyAlignment="0" applyProtection="0"/>
    <xf numFmtId="0" fontId="100" fillId="16" borderId="0" applyNumberFormat="0" applyBorder="0" applyAlignment="0" applyProtection="0"/>
    <xf numFmtId="0" fontId="100" fillId="17" borderId="0" applyNumberFormat="0" applyBorder="0" applyAlignment="0" applyProtection="0"/>
    <xf numFmtId="0" fontId="100" fillId="18" borderId="0" applyNumberFormat="0" applyBorder="0" applyAlignment="0" applyProtection="0"/>
    <xf numFmtId="0" fontId="100" fillId="19" borderId="0" applyNumberFormat="0" applyBorder="0" applyAlignment="0" applyProtection="0"/>
    <xf numFmtId="0" fontId="10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2" fillId="20" borderId="0" applyNumberFormat="0" applyBorder="0" applyAlignment="0" applyProtection="0"/>
    <xf numFmtId="0" fontId="10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4" fillId="0" borderId="3" applyNumberFormat="0" applyFill="0" applyAlignment="0" applyProtection="0"/>
    <xf numFmtId="0" fontId="105" fillId="0" borderId="4" applyNumberFormat="0" applyFill="0" applyAlignment="0" applyProtection="0"/>
    <xf numFmtId="0" fontId="106" fillId="0" borderId="5" applyNumberFormat="0" applyFill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22" borderId="0" applyNumberFormat="0" applyBorder="0" applyAlignment="0" applyProtection="0"/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09" fillId="0" borderId="7" applyNumberFormat="0" applyFill="0" applyAlignment="0" applyProtection="0"/>
    <xf numFmtId="0" fontId="110" fillId="24" borderId="0" applyNumberFormat="0" applyBorder="0" applyAlignment="0" applyProtection="0"/>
    <xf numFmtId="0" fontId="111" fillId="0" borderId="0" applyNumberFormat="0" applyFill="0" applyBorder="0" applyAlignment="0" applyProtection="0"/>
    <xf numFmtId="0" fontId="112" fillId="25" borderId="8" applyNumberFormat="0" applyAlignment="0" applyProtection="0"/>
    <xf numFmtId="0" fontId="113" fillId="26" borderId="8" applyNumberFormat="0" applyAlignment="0" applyProtection="0"/>
    <xf numFmtId="0" fontId="114" fillId="26" borderId="9" applyNumberFormat="0" applyAlignment="0" applyProtection="0"/>
    <xf numFmtId="0" fontId="115" fillId="0" borderId="0" applyNumberFormat="0" applyFill="0" applyBorder="0" applyAlignment="0" applyProtection="0"/>
    <xf numFmtId="0" fontId="100" fillId="27" borderId="0" applyNumberFormat="0" applyBorder="0" applyAlignment="0" applyProtection="0"/>
    <xf numFmtId="0" fontId="100" fillId="28" borderId="0" applyNumberFormat="0" applyBorder="0" applyAlignment="0" applyProtection="0"/>
    <xf numFmtId="0" fontId="100" fillId="29" borderId="0" applyNumberFormat="0" applyBorder="0" applyAlignment="0" applyProtection="0"/>
    <xf numFmtId="0" fontId="100" fillId="30" borderId="0" applyNumberFormat="0" applyBorder="0" applyAlignment="0" applyProtection="0"/>
    <xf numFmtId="0" fontId="100" fillId="31" borderId="0" applyNumberFormat="0" applyBorder="0" applyAlignment="0" applyProtection="0"/>
    <xf numFmtId="0" fontId="100" fillId="32" borderId="0" applyNumberFormat="0" applyBorder="0" applyAlignment="0" applyProtection="0"/>
  </cellStyleXfs>
  <cellXfs count="610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164" fontId="14" fillId="0" borderId="1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64" fontId="12" fillId="0" borderId="13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5" fillId="34" borderId="28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35" borderId="32" xfId="0" applyFill="1" applyBorder="1" applyAlignment="1">
      <alignment/>
    </xf>
    <xf numFmtId="0" fontId="0" fillId="35" borderId="33" xfId="0" applyFill="1" applyBorder="1" applyAlignment="1">
      <alignment/>
    </xf>
    <xf numFmtId="0" fontId="4" fillId="35" borderId="33" xfId="0" applyFont="1" applyFill="1" applyBorder="1" applyAlignment="1">
      <alignment horizontal="center" vertical="center"/>
    </xf>
    <xf numFmtId="0" fontId="0" fillId="35" borderId="34" xfId="0" applyFill="1" applyBorder="1" applyAlignment="1">
      <alignment/>
    </xf>
    <xf numFmtId="0" fontId="5" fillId="34" borderId="2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" fillId="34" borderId="35" xfId="0" applyFont="1" applyFill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24" fillId="0" borderId="0" xfId="49" applyFont="1" applyAlignment="1">
      <alignment/>
      <protection/>
    </xf>
    <xf numFmtId="0" fontId="24" fillId="0" borderId="0" xfId="49" applyFont="1" applyBorder="1" applyAlignment="1">
      <alignment/>
      <protection/>
    </xf>
    <xf numFmtId="0" fontId="0" fillId="0" borderId="0" xfId="49">
      <alignment/>
      <protection/>
    </xf>
    <xf numFmtId="0" fontId="0" fillId="0" borderId="0" xfId="49" applyAlignment="1">
      <alignment/>
      <protection/>
    </xf>
    <xf numFmtId="0" fontId="0" fillId="0" borderId="0" xfId="49" applyFont="1" applyBorder="1" applyAlignment="1">
      <alignment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Font="1" applyAlignment="1">
      <alignment/>
      <protection/>
    </xf>
    <xf numFmtId="0" fontId="0" fillId="36" borderId="37" xfId="49" applyFont="1" applyFill="1" applyBorder="1" applyAlignment="1">
      <alignment vertical="center"/>
      <protection/>
    </xf>
    <xf numFmtId="0" fontId="0" fillId="36" borderId="38" xfId="49" applyFont="1" applyFill="1" applyBorder="1" applyAlignment="1">
      <alignment vertical="center"/>
      <protection/>
    </xf>
    <xf numFmtId="0" fontId="0" fillId="36" borderId="38" xfId="49" applyFill="1" applyBorder="1" applyAlignment="1">
      <alignment vertical="center"/>
      <protection/>
    </xf>
    <xf numFmtId="0" fontId="0" fillId="36" borderId="39" xfId="49" applyFill="1" applyBorder="1" applyAlignment="1">
      <alignment vertical="center"/>
      <protection/>
    </xf>
    <xf numFmtId="0" fontId="0" fillId="36" borderId="14" xfId="49" applyFill="1" applyBorder="1" applyAlignment="1">
      <alignment vertical="center"/>
      <protection/>
    </xf>
    <xf numFmtId="0" fontId="0" fillId="37" borderId="40" xfId="49" applyFont="1" applyFill="1" applyBorder="1" applyAlignment="1">
      <alignment horizontal="center" vertical="center"/>
      <protection/>
    </xf>
    <xf numFmtId="0" fontId="0" fillId="37" borderId="41" xfId="49" applyFont="1" applyFill="1" applyBorder="1" applyAlignment="1">
      <alignment horizontal="center" vertical="center"/>
      <protection/>
    </xf>
    <xf numFmtId="0" fontId="25" fillId="37" borderId="41" xfId="49" applyFont="1" applyFill="1" applyBorder="1" applyAlignment="1">
      <alignment horizontal="center" vertical="center"/>
      <protection/>
    </xf>
    <xf numFmtId="0" fontId="0" fillId="37" borderId="41" xfId="49" applyFont="1" applyFill="1" applyBorder="1" applyAlignment="1" quotePrefix="1">
      <alignment horizontal="center" vertical="center"/>
      <protection/>
    </xf>
    <xf numFmtId="0" fontId="0" fillId="37" borderId="42" xfId="49" applyFont="1" applyFill="1" applyBorder="1" applyAlignment="1">
      <alignment horizontal="center" vertical="center"/>
      <protection/>
    </xf>
    <xf numFmtId="0" fontId="0" fillId="36" borderId="25" xfId="49" applyFill="1" applyBorder="1" applyAlignment="1">
      <alignment vertical="center"/>
      <protection/>
    </xf>
    <xf numFmtId="0" fontId="0" fillId="36" borderId="14" xfId="49" applyFont="1" applyFill="1" applyBorder="1" applyAlignment="1">
      <alignment vertical="center"/>
      <protection/>
    </xf>
    <xf numFmtId="0" fontId="5" fillId="37" borderId="43" xfId="49" applyFont="1" applyFill="1" applyBorder="1" applyAlignment="1">
      <alignment horizontal="center" vertical="center"/>
      <protection/>
    </xf>
    <xf numFmtId="0" fontId="5" fillId="37" borderId="24" xfId="49" applyFont="1" applyFill="1" applyBorder="1" applyAlignment="1">
      <alignment horizontal="center" vertical="center"/>
      <protection/>
    </xf>
    <xf numFmtId="0" fontId="5" fillId="37" borderId="44" xfId="49" applyFont="1" applyFill="1" applyBorder="1" applyAlignment="1">
      <alignment horizontal="center" vertical="center"/>
      <protection/>
    </xf>
    <xf numFmtId="0" fontId="0" fillId="37" borderId="45" xfId="49" applyFont="1" applyFill="1" applyBorder="1" applyAlignment="1">
      <alignment vertical="center"/>
      <protection/>
    </xf>
    <xf numFmtId="0" fontId="0" fillId="37" borderId="46" xfId="49" applyFont="1" applyFill="1" applyBorder="1" applyAlignment="1">
      <alignment vertical="center"/>
      <protection/>
    </xf>
    <xf numFmtId="0" fontId="5" fillId="37" borderId="46" xfId="49" applyFont="1" applyFill="1" applyBorder="1" applyAlignment="1">
      <alignment horizontal="center" vertical="center"/>
      <protection/>
    </xf>
    <xf numFmtId="0" fontId="0" fillId="37" borderId="47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26" xfId="49" applyNumberFormat="1" applyFont="1" applyBorder="1" applyAlignment="1">
      <alignment horizontal="center" vertical="center"/>
      <protection/>
    </xf>
    <xf numFmtId="164" fontId="0" fillId="0" borderId="13" xfId="49" applyNumberFormat="1" applyFont="1" applyBorder="1" applyAlignment="1">
      <alignment horizontal="center" vertical="center"/>
      <protection/>
    </xf>
    <xf numFmtId="164" fontId="0" fillId="0" borderId="13" xfId="49" applyNumberFormat="1" applyFont="1" applyBorder="1" applyAlignment="1">
      <alignment horizontal="center" vertical="center"/>
      <protection/>
    </xf>
    <xf numFmtId="1" fontId="0" fillId="0" borderId="23" xfId="49" applyNumberFormat="1" applyFont="1" applyBorder="1" applyAlignment="1">
      <alignment horizontal="center" vertical="center"/>
      <protection/>
    </xf>
    <xf numFmtId="1" fontId="0" fillId="0" borderId="48" xfId="49" applyNumberFormat="1" applyFont="1" applyBorder="1" applyAlignment="1">
      <alignment horizontal="center" vertical="center"/>
      <protection/>
    </xf>
    <xf numFmtId="1" fontId="0" fillId="0" borderId="0" xfId="49" applyNumberFormat="1" applyFont="1" applyBorder="1" applyAlignment="1">
      <alignment horizontal="center" vertical="center"/>
      <protection/>
    </xf>
    <xf numFmtId="0" fontId="0" fillId="0" borderId="0" xfId="49" applyFont="1" applyBorder="1" applyAlignment="1">
      <alignment horizontal="center" vertical="center"/>
      <protection/>
    </xf>
    <xf numFmtId="0" fontId="0" fillId="0" borderId="23" xfId="49" applyFont="1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0" fillId="36" borderId="14" xfId="49" applyFill="1" applyBorder="1" applyAlignment="1">
      <alignment horizontal="center" vertical="center"/>
      <protection/>
    </xf>
    <xf numFmtId="49" fontId="26" fillId="0" borderId="26" xfId="49" applyNumberFormat="1" applyFont="1" applyBorder="1" applyAlignment="1">
      <alignment horizontal="center" vertical="center"/>
      <protection/>
    </xf>
    <xf numFmtId="1" fontId="27" fillId="0" borderId="23" xfId="49" applyNumberFormat="1" applyFont="1" applyBorder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23" xfId="49" applyBorder="1" applyAlignment="1">
      <alignment horizontal="center" vertical="center"/>
      <protection/>
    </xf>
    <xf numFmtId="0" fontId="0" fillId="0" borderId="23" xfId="49" applyFill="1" applyBorder="1" applyAlignment="1">
      <alignment horizontal="center" vertical="center"/>
      <protection/>
    </xf>
    <xf numFmtId="0" fontId="19" fillId="0" borderId="0" xfId="49" applyFont="1" applyBorder="1" applyAlignment="1">
      <alignment horizontal="center" vertical="center"/>
      <protection/>
    </xf>
    <xf numFmtId="0" fontId="5" fillId="0" borderId="0" xfId="49" applyFont="1" applyBorder="1" applyAlignment="1">
      <alignment horizontal="center" vertical="center"/>
      <protection/>
    </xf>
    <xf numFmtId="49" fontId="0" fillId="0" borderId="49" xfId="49" applyNumberFormat="1" applyFont="1" applyBorder="1" applyAlignment="1">
      <alignment horizontal="center" vertical="center"/>
      <protection/>
    </xf>
    <xf numFmtId="164" fontId="0" fillId="0" borderId="50" xfId="49" applyNumberFormat="1" applyFont="1" applyBorder="1" applyAlignment="1">
      <alignment horizontal="center" vertical="center"/>
      <protection/>
    </xf>
    <xf numFmtId="164" fontId="0" fillId="0" borderId="50" xfId="49" applyNumberFormat="1" applyFont="1" applyBorder="1" applyAlignment="1">
      <alignment horizontal="center" vertical="center"/>
      <protection/>
    </xf>
    <xf numFmtId="1" fontId="0" fillId="0" borderId="51" xfId="49" applyNumberFormat="1" applyFont="1" applyBorder="1" applyAlignment="1">
      <alignment horizontal="center" vertical="center"/>
      <protection/>
    </xf>
    <xf numFmtId="1" fontId="0" fillId="0" borderId="52" xfId="49" applyNumberFormat="1" applyFont="1" applyBorder="1" applyAlignment="1">
      <alignment horizontal="center" vertical="center"/>
      <protection/>
    </xf>
    <xf numFmtId="1" fontId="0" fillId="0" borderId="11" xfId="49" applyNumberFormat="1" applyFont="1" applyBorder="1" applyAlignment="1">
      <alignment horizontal="center" vertical="center"/>
      <protection/>
    </xf>
    <xf numFmtId="0" fontId="0" fillId="0" borderId="51" xfId="49" applyFont="1" applyBorder="1" applyAlignment="1">
      <alignment horizontal="center" vertical="center"/>
      <protection/>
    </xf>
    <xf numFmtId="0" fontId="0" fillId="36" borderId="15" xfId="49" applyFill="1" applyBorder="1" applyAlignment="1">
      <alignment horizontal="center" vertical="center"/>
      <protection/>
    </xf>
    <xf numFmtId="0" fontId="0" fillId="36" borderId="17" xfId="49" applyFont="1" applyFill="1" applyBorder="1" applyAlignment="1">
      <alignment vertical="center"/>
      <protection/>
    </xf>
    <xf numFmtId="0" fontId="0" fillId="36" borderId="17" xfId="49" applyFill="1" applyBorder="1" applyAlignment="1">
      <alignment vertical="center"/>
      <protection/>
    </xf>
    <xf numFmtId="0" fontId="0" fillId="36" borderId="21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164" fontId="27" fillId="0" borderId="13" xfId="49" applyNumberFormat="1" applyFont="1" applyFill="1" applyBorder="1" applyAlignment="1">
      <alignment horizontal="center" vertical="center"/>
      <protection/>
    </xf>
    <xf numFmtId="164" fontId="0" fillId="0" borderId="23" xfId="0" applyNumberFormat="1" applyFont="1" applyBorder="1" applyAlignment="1">
      <alignment horizontal="center" vertical="center"/>
    </xf>
    <xf numFmtId="0" fontId="0" fillId="0" borderId="0" xfId="49" applyBorder="1">
      <alignment/>
      <protection/>
    </xf>
    <xf numFmtId="0" fontId="0" fillId="0" borderId="0" xfId="49" applyAlignment="1">
      <alignment vertical="center"/>
      <protection/>
    </xf>
    <xf numFmtId="0" fontId="27" fillId="0" borderId="0" xfId="49" applyFont="1" applyAlignment="1">
      <alignment horizontal="center" vertical="center"/>
      <protection/>
    </xf>
    <xf numFmtId="0" fontId="27" fillId="0" borderId="0" xfId="49" applyFont="1" applyBorder="1" applyAlignment="1">
      <alignment horizontal="left" vertical="center"/>
      <protection/>
    </xf>
    <xf numFmtId="0" fontId="0" fillId="0" borderId="0" xfId="49" applyBorder="1" applyAlignment="1">
      <alignment vertical="center"/>
      <protection/>
    </xf>
    <xf numFmtId="0" fontId="8" fillId="0" borderId="0" xfId="49" applyFont="1" applyBorder="1" applyAlignment="1">
      <alignment vertical="center"/>
      <protection/>
    </xf>
    <xf numFmtId="0" fontId="27" fillId="0" borderId="0" xfId="49" applyFont="1" applyAlignment="1">
      <alignment horizontal="right" vertical="center"/>
      <protection/>
    </xf>
    <xf numFmtId="0" fontId="24" fillId="0" borderId="0" xfId="49" applyFont="1" applyAlignment="1">
      <alignment vertical="center"/>
      <protection/>
    </xf>
    <xf numFmtId="0" fontId="24" fillId="0" borderId="0" xfId="49" applyFont="1" applyAlignment="1" quotePrefix="1">
      <alignment vertical="center"/>
      <protection/>
    </xf>
    <xf numFmtId="0" fontId="24" fillId="0" borderId="0" xfId="49" applyFont="1" applyBorder="1" applyAlignment="1">
      <alignment vertical="center"/>
      <protection/>
    </xf>
    <xf numFmtId="49" fontId="29" fillId="0" borderId="0" xfId="49" applyNumberFormat="1" applyFont="1" applyBorder="1" applyAlignment="1">
      <alignment vertical="center"/>
      <protection/>
    </xf>
    <xf numFmtId="0" fontId="24" fillId="0" borderId="0" xfId="49" applyFont="1" applyBorder="1" applyAlignment="1">
      <alignment vertical="center"/>
      <protection/>
    </xf>
    <xf numFmtId="0" fontId="0" fillId="36" borderId="37" xfId="49" applyFont="1" applyFill="1" applyBorder="1" applyAlignment="1">
      <alignment vertical="center"/>
      <protection/>
    </xf>
    <xf numFmtId="0" fontId="0" fillId="36" borderId="38" xfId="49" applyFont="1" applyFill="1" applyBorder="1" applyAlignment="1">
      <alignment vertical="center"/>
      <protection/>
    </xf>
    <xf numFmtId="0" fontId="0" fillId="36" borderId="38" xfId="49" applyFont="1" applyFill="1" applyBorder="1" applyAlignment="1" quotePrefix="1">
      <alignment vertical="center"/>
      <protection/>
    </xf>
    <xf numFmtId="164" fontId="0" fillId="36" borderId="38" xfId="49" applyNumberFormat="1" applyFont="1" applyFill="1" applyBorder="1" applyAlignment="1">
      <alignment vertical="center"/>
      <protection/>
    </xf>
    <xf numFmtId="0" fontId="0" fillId="36" borderId="39" xfId="49" applyFont="1" applyFill="1" applyBorder="1" applyAlignment="1">
      <alignment vertical="center"/>
      <protection/>
    </xf>
    <xf numFmtId="0" fontId="0" fillId="36" borderId="14" xfId="49" applyFont="1" applyFill="1" applyBorder="1" applyAlignment="1">
      <alignment vertical="center"/>
      <protection/>
    </xf>
    <xf numFmtId="0" fontId="0" fillId="0" borderId="53" xfId="49" applyBorder="1" applyAlignment="1">
      <alignment horizontal="center"/>
      <protection/>
    </xf>
    <xf numFmtId="0" fontId="0" fillId="0" borderId="54" xfId="49" applyFont="1" applyBorder="1" applyAlignment="1">
      <alignment horizontal="center" vertical="center"/>
      <protection/>
    </xf>
    <xf numFmtId="0" fontId="0" fillId="0" borderId="54" xfId="49" applyBorder="1" applyAlignment="1">
      <alignment horizontal="center" vertical="center"/>
      <protection/>
    </xf>
    <xf numFmtId="0" fontId="0" fillId="0" borderId="55" xfId="49" applyFont="1" applyBorder="1" applyAlignment="1">
      <alignment vertical="center"/>
      <protection/>
    </xf>
    <xf numFmtId="0" fontId="0" fillId="0" borderId="0" xfId="49" applyFont="1" applyBorder="1" applyAlignment="1">
      <alignment horizontal="center" vertical="center"/>
      <protection/>
    </xf>
    <xf numFmtId="0" fontId="0" fillId="34" borderId="0" xfId="49" applyFont="1" applyFill="1" applyBorder="1" applyAlignment="1">
      <alignment horizontal="center" vertical="center"/>
      <protection/>
    </xf>
    <xf numFmtId="0" fontId="31" fillId="34" borderId="0" xfId="49" applyFont="1" applyFill="1" applyBorder="1" applyAlignment="1">
      <alignment horizontal="center" vertical="center"/>
      <protection/>
    </xf>
    <xf numFmtId="0" fontId="0" fillId="0" borderId="23" xfId="49" applyFont="1" applyBorder="1" applyAlignment="1">
      <alignment horizontal="center" vertical="center"/>
      <protection/>
    </xf>
    <xf numFmtId="0" fontId="32" fillId="0" borderId="0" xfId="49" applyFont="1" applyFill="1" applyBorder="1" applyAlignment="1">
      <alignment horizontal="center" vertical="center"/>
      <protection/>
    </xf>
    <xf numFmtId="0" fontId="0" fillId="0" borderId="56" xfId="49" applyFont="1" applyBorder="1" applyAlignment="1">
      <alignment horizontal="center" vertical="center"/>
      <protection/>
    </xf>
    <xf numFmtId="0" fontId="0" fillId="0" borderId="57" xfId="49" applyFont="1" applyBorder="1" applyAlignment="1">
      <alignment horizontal="center" vertical="center"/>
      <protection/>
    </xf>
    <xf numFmtId="0" fontId="0" fillId="0" borderId="58" xfId="49" applyFont="1" applyBorder="1" applyAlignment="1">
      <alignment horizontal="center" vertical="center"/>
      <protection/>
    </xf>
    <xf numFmtId="0" fontId="33" fillId="0" borderId="0" xfId="49" applyFont="1" applyBorder="1" applyAlignment="1">
      <alignment horizontal="center"/>
      <protection/>
    </xf>
    <xf numFmtId="0" fontId="0" fillId="36" borderId="0" xfId="49" applyFont="1" applyFill="1" applyBorder="1" applyAlignment="1">
      <alignment vertical="center"/>
      <protection/>
    </xf>
    <xf numFmtId="0" fontId="0" fillId="36" borderId="0" xfId="49" applyFill="1" applyBorder="1" applyAlignment="1">
      <alignment vertical="center"/>
      <protection/>
    </xf>
    <xf numFmtId="0" fontId="0" fillId="36" borderId="0" xfId="49" applyFont="1" applyFill="1" applyBorder="1" applyAlignment="1">
      <alignment vertical="center"/>
      <protection/>
    </xf>
    <xf numFmtId="0" fontId="0" fillId="0" borderId="53" xfId="49" applyFont="1" applyFill="1" applyBorder="1" applyAlignment="1">
      <alignment horizontal="center"/>
      <protection/>
    </xf>
    <xf numFmtId="0" fontId="0" fillId="0" borderId="54" xfId="49" applyFont="1" applyBorder="1" applyAlignment="1">
      <alignment vertical="center"/>
      <protection/>
    </xf>
    <xf numFmtId="0" fontId="0" fillId="0" borderId="54" xfId="49" applyFont="1" applyBorder="1" applyAlignment="1">
      <alignment horizontal="center" vertical="center"/>
      <protection/>
    </xf>
    <xf numFmtId="0" fontId="6" fillId="0" borderId="0" xfId="49" applyFont="1" applyFill="1" applyBorder="1" applyAlignment="1">
      <alignment horizontal="center" vertical="center"/>
      <protection/>
    </xf>
    <xf numFmtId="0" fontId="35" fillId="34" borderId="0" xfId="49" applyFont="1" applyFill="1" applyBorder="1" applyAlignment="1">
      <alignment horizontal="center" vertical="center"/>
      <protection/>
    </xf>
    <xf numFmtId="0" fontId="36" fillId="34" borderId="0" xfId="49" applyFont="1" applyFill="1" applyBorder="1" applyAlignment="1">
      <alignment horizontal="center" vertical="center"/>
      <protection/>
    </xf>
    <xf numFmtId="0" fontId="0" fillId="36" borderId="25" xfId="49" applyFill="1" applyBorder="1" applyAlignment="1">
      <alignment horizontal="center" vertical="center"/>
      <protection/>
    </xf>
    <xf numFmtId="0" fontId="0" fillId="0" borderId="59" xfId="49" applyFont="1" applyBorder="1" applyAlignment="1">
      <alignment horizontal="center" vertical="center"/>
      <protection/>
    </xf>
    <xf numFmtId="0" fontId="0" fillId="0" borderId="60" xfId="49" applyFont="1" applyBorder="1" applyAlignment="1">
      <alignment horizontal="center" vertical="center"/>
      <protection/>
    </xf>
    <xf numFmtId="0" fontId="0" fillId="0" borderId="0" xfId="49" applyFont="1" applyBorder="1" applyAlignment="1">
      <alignment horizontal="center"/>
      <protection/>
    </xf>
    <xf numFmtId="0" fontId="32" fillId="0" borderId="0" xfId="49" applyFont="1" applyBorder="1" applyAlignment="1">
      <alignment horizontal="center"/>
      <protection/>
    </xf>
    <xf numFmtId="0" fontId="0" fillId="0" borderId="11" xfId="49" applyFont="1" applyBorder="1" applyAlignment="1">
      <alignment horizontal="center" vertical="center"/>
      <protection/>
    </xf>
    <xf numFmtId="0" fontId="0" fillId="0" borderId="51" xfId="49" applyFont="1" applyFill="1" applyBorder="1" applyAlignment="1">
      <alignment horizontal="center" vertical="center"/>
      <protection/>
    </xf>
    <xf numFmtId="1" fontId="0" fillId="0" borderId="48" xfId="49" applyNumberFormat="1" applyFont="1" applyBorder="1" applyAlignment="1">
      <alignment vertical="center"/>
      <protection/>
    </xf>
    <xf numFmtId="0" fontId="0" fillId="0" borderId="0" xfId="49" applyFont="1" applyBorder="1">
      <alignment/>
      <protection/>
    </xf>
    <xf numFmtId="1" fontId="13" fillId="0" borderId="0" xfId="49" applyNumberFormat="1" applyFont="1" applyBorder="1" applyAlignment="1">
      <alignment horizontal="center" vertical="center"/>
      <protection/>
    </xf>
    <xf numFmtId="1" fontId="13" fillId="0" borderId="0" xfId="49" applyNumberFormat="1" applyFont="1" applyBorder="1" applyAlignment="1">
      <alignment vertical="center"/>
      <protection/>
    </xf>
    <xf numFmtId="0" fontId="0" fillId="0" borderId="23" xfId="49" applyFont="1" applyBorder="1">
      <alignment/>
      <protection/>
    </xf>
    <xf numFmtId="0" fontId="0" fillId="36" borderId="25" xfId="49" applyFont="1" applyFill="1" applyBorder="1" applyAlignment="1">
      <alignment vertical="center"/>
      <protection/>
    </xf>
    <xf numFmtId="0" fontId="0" fillId="0" borderId="0" xfId="49" applyFont="1" applyAlignment="1">
      <alignment horizontal="center" vertical="center"/>
      <protection/>
    </xf>
    <xf numFmtId="0" fontId="19" fillId="0" borderId="0" xfId="48" applyFont="1" applyBorder="1" applyAlignment="1">
      <alignment horizontal="center" vertical="center"/>
      <protection/>
    </xf>
    <xf numFmtId="0" fontId="0" fillId="36" borderId="14" xfId="49" applyFont="1" applyFill="1" applyBorder="1" applyAlignment="1">
      <alignment horizontal="center" vertical="center"/>
      <protection/>
    </xf>
    <xf numFmtId="1" fontId="0" fillId="0" borderId="23" xfId="49" applyNumberFormat="1" applyFont="1" applyFill="1" applyBorder="1" applyAlignment="1">
      <alignment horizontal="center" vertical="center"/>
      <protection/>
    </xf>
    <xf numFmtId="0" fontId="0" fillId="0" borderId="0" xfId="49" applyFont="1">
      <alignment/>
      <protection/>
    </xf>
    <xf numFmtId="1" fontId="27" fillId="0" borderId="23" xfId="49" applyNumberFormat="1" applyFont="1" applyFill="1" applyBorder="1" applyAlignment="1">
      <alignment horizontal="center" vertical="center"/>
      <protection/>
    </xf>
    <xf numFmtId="1" fontId="37" fillId="0" borderId="0" xfId="48" applyNumberFormat="1" applyFont="1" applyBorder="1" applyAlignment="1">
      <alignment horizontal="center" vertical="center"/>
      <protection/>
    </xf>
    <xf numFmtId="49" fontId="0" fillId="0" borderId="49" xfId="49" applyNumberFormat="1" applyFont="1" applyBorder="1" applyAlignment="1">
      <alignment vertical="center"/>
      <protection/>
    </xf>
    <xf numFmtId="164" fontId="0" fillId="0" borderId="50" xfId="49" applyNumberFormat="1" applyFont="1" applyBorder="1" applyAlignment="1">
      <alignment vertical="center"/>
      <protection/>
    </xf>
    <xf numFmtId="1" fontId="0" fillId="0" borderId="51" xfId="49" applyNumberFormat="1" applyFont="1" applyBorder="1" applyAlignment="1">
      <alignment vertical="center"/>
      <protection/>
    </xf>
    <xf numFmtId="1" fontId="0" fillId="0" borderId="52" xfId="49" applyNumberFormat="1" applyFont="1" applyBorder="1" applyAlignment="1">
      <alignment vertical="center"/>
      <protection/>
    </xf>
    <xf numFmtId="1" fontId="0" fillId="0" borderId="11" xfId="49" applyNumberFormat="1" applyFont="1" applyBorder="1" applyAlignment="1">
      <alignment vertical="center"/>
      <protection/>
    </xf>
    <xf numFmtId="0" fontId="5" fillId="0" borderId="0" xfId="49" applyFont="1" applyFill="1" applyBorder="1" applyAlignment="1">
      <alignment horizontal="center"/>
      <protection/>
    </xf>
    <xf numFmtId="0" fontId="0" fillId="0" borderId="23" xfId="49" applyFont="1" applyFill="1" applyBorder="1" applyAlignment="1">
      <alignment horizontal="center"/>
      <protection/>
    </xf>
    <xf numFmtId="0" fontId="26" fillId="0" borderId="26" xfId="49" applyNumberFormat="1" applyFont="1" applyBorder="1" applyAlignment="1">
      <alignment horizontal="center" vertical="center"/>
      <protection/>
    </xf>
    <xf numFmtId="164" fontId="8" fillId="0" borderId="13" xfId="0" applyNumberFormat="1" applyFont="1" applyFill="1" applyBorder="1" applyAlignment="1">
      <alignment horizontal="center" vertical="center"/>
    </xf>
    <xf numFmtId="164" fontId="8" fillId="0" borderId="13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19" fillId="0" borderId="13" xfId="0" applyNumberFormat="1" applyFont="1" applyFill="1" applyBorder="1" applyAlignment="1">
      <alignment horizontal="center" vertical="center"/>
    </xf>
    <xf numFmtId="164" fontId="0" fillId="0" borderId="13" xfId="49" applyNumberFormat="1" applyFont="1" applyFill="1" applyBorder="1" applyAlignment="1">
      <alignment horizontal="center" vertical="center"/>
      <protection/>
    </xf>
    <xf numFmtId="164" fontId="0" fillId="0" borderId="13" xfId="49" applyNumberFormat="1" applyFont="1" applyFill="1" applyBorder="1" applyAlignment="1">
      <alignment horizontal="center" vertical="center"/>
      <protection/>
    </xf>
    <xf numFmtId="164" fontId="19" fillId="0" borderId="25" xfId="0" applyNumberFormat="1" applyFont="1" applyFill="1" applyBorder="1" applyAlignment="1">
      <alignment horizontal="center" vertical="center"/>
    </xf>
    <xf numFmtId="164" fontId="0" fillId="0" borderId="13" xfId="49" applyNumberFormat="1" applyFont="1" applyFill="1" applyBorder="1" applyAlignment="1">
      <alignment horizontal="center" vertical="center"/>
      <protection/>
    </xf>
    <xf numFmtId="0" fontId="10" fillId="0" borderId="1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164" fontId="18" fillId="0" borderId="13" xfId="0" applyNumberFormat="1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164" fontId="16" fillId="0" borderId="13" xfId="0" applyNumberFormat="1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164" fontId="12" fillId="0" borderId="13" xfId="0" applyNumberFormat="1" applyFont="1" applyFill="1" applyBorder="1" applyAlignment="1">
      <alignment horizontal="center" vertical="center"/>
    </xf>
    <xf numFmtId="164" fontId="9" fillId="0" borderId="13" xfId="0" applyNumberFormat="1" applyFont="1" applyFill="1" applyBorder="1" applyAlignment="1">
      <alignment horizontal="center" vertical="center"/>
    </xf>
    <xf numFmtId="0" fontId="0" fillId="0" borderId="0" xfId="49" applyFont="1" applyBorder="1" applyAlignment="1">
      <alignment horizontal="left" vertical="center"/>
      <protection/>
    </xf>
    <xf numFmtId="0" fontId="0" fillId="0" borderId="23" xfId="49" applyFont="1" applyFill="1" applyBorder="1" applyAlignment="1">
      <alignment horizontal="left" vertical="center"/>
      <protection/>
    </xf>
    <xf numFmtId="0" fontId="0" fillId="0" borderId="23" xfId="49" applyFont="1" applyBorder="1" applyAlignment="1">
      <alignment horizontal="left" vertical="center"/>
      <protection/>
    </xf>
    <xf numFmtId="0" fontId="0" fillId="0" borderId="54" xfId="49" applyBorder="1">
      <alignment/>
      <protection/>
    </xf>
    <xf numFmtId="0" fontId="0" fillId="0" borderId="54" xfId="49" applyFont="1" applyFill="1" applyBorder="1" applyAlignment="1">
      <alignment horizontal="center"/>
      <protection/>
    </xf>
    <xf numFmtId="164" fontId="8" fillId="0" borderId="23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0" fillId="0" borderId="21" xfId="0" applyNumberFormat="1" applyFont="1" applyFill="1" applyBorder="1" applyAlignment="1">
      <alignment horizontal="center" vertical="center"/>
    </xf>
    <xf numFmtId="0" fontId="9" fillId="0" borderId="0" xfId="49" applyFont="1" applyFill="1" applyBorder="1" applyAlignment="1">
      <alignment horizontal="center" vertical="center"/>
      <protection/>
    </xf>
    <xf numFmtId="0" fontId="5" fillId="0" borderId="0" xfId="49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41" fillId="0" borderId="22" xfId="0" applyFont="1" applyFill="1" applyBorder="1" applyAlignment="1">
      <alignment horizontal="center" vertical="center"/>
    </xf>
    <xf numFmtId="164" fontId="14" fillId="0" borderId="13" xfId="0" applyNumberFormat="1" applyFont="1" applyFill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64" fontId="12" fillId="0" borderId="13" xfId="0" applyNumberFormat="1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164" fontId="5" fillId="0" borderId="23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49" fontId="0" fillId="0" borderId="61" xfId="49" applyNumberFormat="1" applyFont="1" applyBorder="1" applyAlignment="1">
      <alignment horizontal="center" vertical="center"/>
      <protection/>
    </xf>
    <xf numFmtId="164" fontId="0" fillId="0" borderId="62" xfId="49" applyNumberFormat="1" applyFont="1" applyFill="1" applyBorder="1" applyAlignment="1">
      <alignment horizontal="center" vertical="center"/>
      <protection/>
    </xf>
    <xf numFmtId="164" fontId="0" fillId="0" borderId="62" xfId="49" applyNumberFormat="1" applyFont="1" applyFill="1" applyBorder="1" applyAlignment="1">
      <alignment horizontal="center" vertical="center"/>
      <protection/>
    </xf>
    <xf numFmtId="1" fontId="0" fillId="0" borderId="58" xfId="49" applyNumberFormat="1" applyFont="1" applyBorder="1" applyAlignment="1">
      <alignment horizontal="center" vertical="center"/>
      <protection/>
    </xf>
    <xf numFmtId="1" fontId="0" fillId="0" borderId="56" xfId="49" applyNumberFormat="1" applyFont="1" applyBorder="1" applyAlignment="1">
      <alignment horizontal="center" vertical="center"/>
      <protection/>
    </xf>
    <xf numFmtId="0" fontId="0" fillId="0" borderId="57" xfId="49" applyBorder="1" applyAlignment="1">
      <alignment horizontal="center" vertical="center"/>
      <protection/>
    </xf>
    <xf numFmtId="1" fontId="0" fillId="0" borderId="57" xfId="49" applyNumberFormat="1" applyFont="1" applyBorder="1" applyAlignment="1">
      <alignment horizontal="center" vertical="center"/>
      <protection/>
    </xf>
    <xf numFmtId="0" fontId="0" fillId="0" borderId="58" xfId="49" applyBorder="1" applyAlignment="1">
      <alignment horizontal="center" vertical="center"/>
      <protection/>
    </xf>
    <xf numFmtId="0" fontId="5" fillId="0" borderId="59" xfId="49" applyFont="1" applyFill="1" applyBorder="1" applyAlignment="1">
      <alignment horizontal="center" vertical="center"/>
      <protection/>
    </xf>
    <xf numFmtId="0" fontId="0" fillId="0" borderId="0" xfId="49" applyFont="1" applyFill="1" applyBorder="1" applyAlignment="1">
      <alignment horizontal="center" vertical="center"/>
      <protection/>
    </xf>
    <xf numFmtId="0" fontId="0" fillId="0" borderId="23" xfId="49" applyFont="1" applyFill="1" applyBorder="1" applyAlignment="1">
      <alignment horizontal="left" vertical="center"/>
      <protection/>
    </xf>
    <xf numFmtId="0" fontId="0" fillId="0" borderId="18" xfId="0" applyFont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/>
    </xf>
    <xf numFmtId="164" fontId="19" fillId="0" borderId="23" xfId="0" applyNumberFormat="1" applyFont="1" applyFill="1" applyBorder="1" applyAlignment="1">
      <alignment horizontal="center" vertical="center"/>
    </xf>
    <xf numFmtId="0" fontId="42" fillId="0" borderId="2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8" fillId="0" borderId="0" xfId="49" applyFont="1" applyBorder="1" applyAlignment="1">
      <alignment horizontal="center" vertical="center"/>
      <protection/>
    </xf>
    <xf numFmtId="0" fontId="41" fillId="0" borderId="63" xfId="0" applyFont="1" applyFill="1" applyBorder="1" applyAlignment="1">
      <alignment horizontal="center" vertical="center"/>
    </xf>
    <xf numFmtId="164" fontId="14" fillId="0" borderId="50" xfId="0" applyNumberFormat="1" applyFont="1" applyFill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41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0" fontId="5" fillId="0" borderId="0" xfId="49" applyFont="1" applyFill="1" applyBorder="1" applyAlignment="1">
      <alignment horizontal="center" vertical="center"/>
      <protection/>
    </xf>
    <xf numFmtId="0" fontId="0" fillId="0" borderId="64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11" xfId="49" applyFont="1" applyFill="1" applyBorder="1" applyAlignment="1">
      <alignment horizontal="center" vertical="center"/>
      <protection/>
    </xf>
    <xf numFmtId="0" fontId="0" fillId="0" borderId="52" xfId="49" applyFont="1" applyBorder="1" applyAlignment="1">
      <alignment horizontal="center" vertical="center"/>
      <protection/>
    </xf>
    <xf numFmtId="0" fontId="32" fillId="0" borderId="0" xfId="49" applyFont="1" applyBorder="1" applyAlignment="1">
      <alignment horizontal="center" vertical="center"/>
      <protection/>
    </xf>
    <xf numFmtId="0" fontId="0" fillId="0" borderId="23" xfId="49" applyFont="1" applyFill="1" applyBorder="1" applyAlignment="1">
      <alignment horizontal="center" vertical="center"/>
      <protection/>
    </xf>
    <xf numFmtId="0" fontId="0" fillId="0" borderId="57" xfId="49" applyFont="1" applyBorder="1" applyAlignment="1">
      <alignment horizontal="left" vertical="center"/>
      <protection/>
    </xf>
    <xf numFmtId="0" fontId="0" fillId="0" borderId="57" xfId="49" applyFont="1" applyBorder="1" applyAlignment="1">
      <alignment horizontal="center" vertical="center"/>
      <protection/>
    </xf>
    <xf numFmtId="0" fontId="43" fillId="0" borderId="57" xfId="49" applyFont="1" applyBorder="1" applyAlignment="1">
      <alignment horizontal="center" vertical="center"/>
      <protection/>
    </xf>
    <xf numFmtId="0" fontId="0" fillId="0" borderId="58" xfId="49" applyFont="1" applyBorder="1" applyAlignment="1">
      <alignment horizontal="left" vertical="center"/>
      <protection/>
    </xf>
    <xf numFmtId="0" fontId="0" fillId="0" borderId="48" xfId="49" applyFont="1" applyBorder="1" applyAlignment="1">
      <alignment horizontal="center" vertical="top"/>
      <protection/>
    </xf>
    <xf numFmtId="0" fontId="0" fillId="0" borderId="66" xfId="49" applyFont="1" applyBorder="1" applyAlignment="1">
      <alignment horizontal="center" vertical="center"/>
      <protection/>
    </xf>
    <xf numFmtId="0" fontId="0" fillId="0" borderId="67" xfId="49" applyFont="1" applyBorder="1" applyAlignment="1">
      <alignment horizontal="center" vertical="center"/>
      <protection/>
    </xf>
    <xf numFmtId="0" fontId="32" fillId="0" borderId="0" xfId="49" applyFont="1" applyFill="1" applyBorder="1" applyAlignment="1">
      <alignment horizontal="center"/>
      <protection/>
    </xf>
    <xf numFmtId="0" fontId="0" fillId="0" borderId="68" xfId="49" applyFont="1" applyBorder="1" applyAlignment="1">
      <alignment horizontal="center" vertical="center"/>
      <protection/>
    </xf>
    <xf numFmtId="0" fontId="0" fillId="0" borderId="23" xfId="49" applyFont="1" applyBorder="1" applyAlignment="1">
      <alignment horizontal="left"/>
      <protection/>
    </xf>
    <xf numFmtId="0" fontId="0" fillId="0" borderId="14" xfId="0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49" applyFill="1" applyAlignment="1">
      <alignment vertical="center"/>
      <protection/>
    </xf>
    <xf numFmtId="49" fontId="28" fillId="0" borderId="0" xfId="49" applyNumberFormat="1" applyFont="1" applyFill="1" applyBorder="1" applyAlignment="1">
      <alignment horizontal="center" vertical="center"/>
      <protection/>
    </xf>
    <xf numFmtId="0" fontId="0" fillId="0" borderId="0" xfId="49" applyFill="1" applyBorder="1" applyAlignment="1">
      <alignment vertical="center"/>
      <protection/>
    </xf>
    <xf numFmtId="0" fontId="5" fillId="0" borderId="48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164" fontId="38" fillId="0" borderId="0" xfId="49" applyNumberFormat="1" applyFont="1" applyFill="1" applyBorder="1" applyAlignment="1">
      <alignment horizontal="center" vertical="center"/>
      <protection/>
    </xf>
    <xf numFmtId="0" fontId="0" fillId="0" borderId="0" xfId="49" applyFill="1">
      <alignment/>
      <protection/>
    </xf>
    <xf numFmtId="0" fontId="0" fillId="0" borderId="0" xfId="49" applyFont="1" applyBorder="1">
      <alignment/>
      <protection/>
    </xf>
    <xf numFmtId="0" fontId="0" fillId="0" borderId="0" xfId="49" applyFont="1" applyBorder="1" applyAlignment="1">
      <alignment horizontal="center" vertical="center"/>
      <protection/>
    </xf>
    <xf numFmtId="0" fontId="0" fillId="0" borderId="48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1" fontId="0" fillId="0" borderId="0" xfId="49" applyNumberFormat="1" applyFont="1" applyFill="1" applyBorder="1" applyAlignment="1">
      <alignment horizontal="center" vertical="center"/>
      <protection/>
    </xf>
    <xf numFmtId="0" fontId="8" fillId="0" borderId="0" xfId="49" applyFont="1" applyFill="1" applyBorder="1" applyAlignment="1">
      <alignment horizontal="center" vertical="center"/>
      <protection/>
    </xf>
    <xf numFmtId="0" fontId="0" fillId="0" borderId="0" xfId="49" applyFill="1" applyBorder="1" applyAlignment="1">
      <alignment horizontal="center" vertical="center"/>
      <protection/>
    </xf>
    <xf numFmtId="0" fontId="5" fillId="0" borderId="0" xfId="49" applyFont="1" applyBorder="1" applyAlignment="1">
      <alignment horizontal="center"/>
      <protection/>
    </xf>
    <xf numFmtId="0" fontId="0" fillId="0" borderId="69" xfId="0" applyFont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164" fontId="14" fillId="0" borderId="16" xfId="0" applyNumberFormat="1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4" fontId="0" fillId="0" borderId="55" xfId="0" applyNumberFormat="1" applyFont="1" applyFill="1" applyBorder="1" applyAlignment="1">
      <alignment horizontal="center" vertical="center"/>
    </xf>
    <xf numFmtId="164" fontId="8" fillId="0" borderId="25" xfId="0" applyNumberFormat="1" applyFont="1" applyFill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8" fillId="0" borderId="23" xfId="0" applyNumberFormat="1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71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 vertical="center"/>
    </xf>
    <xf numFmtId="164" fontId="34" fillId="0" borderId="0" xfId="49" applyNumberFormat="1" applyFont="1" applyFill="1" applyBorder="1" applyAlignment="1">
      <alignment horizontal="center" vertical="center"/>
      <protection/>
    </xf>
    <xf numFmtId="0" fontId="5" fillId="34" borderId="73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5" fillId="34" borderId="75" xfId="0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/>
    </xf>
    <xf numFmtId="0" fontId="0" fillId="0" borderId="23" xfId="0" applyFill="1" applyBorder="1" applyAlignment="1">
      <alignment/>
    </xf>
    <xf numFmtId="164" fontId="42" fillId="0" borderId="13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/>
    </xf>
    <xf numFmtId="0" fontId="5" fillId="34" borderId="28" xfId="0" applyFont="1" applyFill="1" applyBorder="1" applyAlignment="1">
      <alignment horizontal="center" vertical="center"/>
    </xf>
    <xf numFmtId="0" fontId="5" fillId="34" borderId="76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25" xfId="0" applyFont="1" applyBorder="1" applyAlignment="1">
      <alignment/>
    </xf>
    <xf numFmtId="0" fontId="12" fillId="0" borderId="22" xfId="0" applyNumberFormat="1" applyFont="1" applyFill="1" applyBorder="1" applyAlignment="1">
      <alignment horizontal="center" vertical="center"/>
    </xf>
    <xf numFmtId="164" fontId="12" fillId="0" borderId="13" xfId="0" applyNumberFormat="1" applyFont="1" applyBorder="1" applyAlignment="1">
      <alignment horizontal="center" vertical="center"/>
    </xf>
    <xf numFmtId="0" fontId="21" fillId="0" borderId="8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indent="1"/>
    </xf>
    <xf numFmtId="0" fontId="0" fillId="0" borderId="0" xfId="0" applyFill="1" applyBorder="1" applyAlignment="1">
      <alignment/>
    </xf>
    <xf numFmtId="0" fontId="0" fillId="0" borderId="25" xfId="0" applyFill="1" applyBorder="1" applyAlignment="1">
      <alignment/>
    </xf>
    <xf numFmtId="49" fontId="0" fillId="0" borderId="27" xfId="0" applyNumberFormat="1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0" fillId="0" borderId="17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82" xfId="0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164" fontId="19" fillId="0" borderId="13" xfId="0" applyNumberFormat="1" applyFont="1" applyFill="1" applyBorder="1" applyAlignment="1">
      <alignment horizontal="center" vertical="center"/>
    </xf>
    <xf numFmtId="164" fontId="18" fillId="0" borderId="25" xfId="0" applyNumberFormat="1" applyFont="1" applyFill="1" applyBorder="1" applyAlignment="1">
      <alignment horizontal="center" vertical="center"/>
    </xf>
    <xf numFmtId="164" fontId="18" fillId="0" borderId="23" xfId="0" applyNumberFormat="1" applyFont="1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72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0" fontId="0" fillId="0" borderId="48" xfId="0" applyFont="1" applyFill="1" applyBorder="1" applyAlignment="1">
      <alignment/>
    </xf>
    <xf numFmtId="164" fontId="8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164" fontId="0" fillId="0" borderId="66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164" fontId="23" fillId="0" borderId="13" xfId="0" applyNumberFormat="1" applyFont="1" applyFill="1" applyBorder="1" applyAlignment="1">
      <alignment horizontal="center" vertical="center"/>
    </xf>
    <xf numFmtId="0" fontId="0" fillId="36" borderId="0" xfId="49" applyFont="1" applyFill="1" applyBorder="1" applyAlignment="1">
      <alignment vertical="center"/>
      <protection/>
    </xf>
    <xf numFmtId="164" fontId="44" fillId="0" borderId="13" xfId="49" applyNumberFormat="1" applyFont="1" applyFill="1" applyBorder="1" applyAlignment="1">
      <alignment horizontal="center" vertical="center"/>
      <protection/>
    </xf>
    <xf numFmtId="164" fontId="0" fillId="0" borderId="83" xfId="0" applyNumberFormat="1" applyFont="1" applyFill="1" applyBorder="1" applyAlignment="1">
      <alignment horizontal="center" vertical="center"/>
    </xf>
    <xf numFmtId="164" fontId="9" fillId="0" borderId="25" xfId="0" applyNumberFormat="1" applyFont="1" applyFill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53" xfId="0" applyNumberFormat="1" applyFont="1" applyFill="1" applyBorder="1" applyAlignment="1">
      <alignment horizontal="center" vertical="center"/>
    </xf>
    <xf numFmtId="164" fontId="0" fillId="0" borderId="70" xfId="0" applyNumberFormat="1" applyFont="1" applyFill="1" applyBorder="1" applyAlignment="1">
      <alignment horizontal="center" vertical="center"/>
    </xf>
    <xf numFmtId="164" fontId="18" fillId="0" borderId="23" xfId="0" applyNumberFormat="1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5" fillId="0" borderId="36" xfId="0" applyFont="1" applyFill="1" applyBorder="1" applyAlignment="1">
      <alignment horizontal="center" vertical="center"/>
    </xf>
    <xf numFmtId="164" fontId="23" fillId="0" borderId="23" xfId="0" applyNumberFormat="1" applyFont="1" applyFill="1" applyBorder="1" applyAlignment="1">
      <alignment horizontal="center" vertical="center"/>
    </xf>
    <xf numFmtId="0" fontId="5" fillId="34" borderId="84" xfId="0" applyFont="1" applyFill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48" xfId="0" applyFont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0" fillId="0" borderId="70" xfId="0" applyFont="1" applyBorder="1" applyAlignment="1">
      <alignment/>
    </xf>
    <xf numFmtId="0" fontId="0" fillId="34" borderId="87" xfId="0" applyFont="1" applyFill="1" applyBorder="1" applyAlignment="1">
      <alignment horizontal="center" vertical="center"/>
    </xf>
    <xf numFmtId="0" fontId="5" fillId="34" borderId="87" xfId="0" applyFont="1" applyFill="1" applyBorder="1" applyAlignment="1">
      <alignment horizontal="center" vertical="center"/>
    </xf>
    <xf numFmtId="164" fontId="116" fillId="0" borderId="13" xfId="0" applyNumberFormat="1" applyFont="1" applyFill="1" applyBorder="1" applyAlignment="1">
      <alignment horizontal="center" vertical="center"/>
    </xf>
    <xf numFmtId="164" fontId="47" fillId="0" borderId="13" xfId="0" applyNumberFormat="1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0" fontId="26" fillId="0" borderId="61" xfId="49" applyNumberFormat="1" applyFont="1" applyBorder="1" applyAlignment="1">
      <alignment horizontal="center" vertical="center"/>
      <protection/>
    </xf>
    <xf numFmtId="164" fontId="117" fillId="0" borderId="62" xfId="49" applyNumberFormat="1" applyFont="1" applyFill="1" applyBorder="1" applyAlignment="1">
      <alignment horizontal="center" vertical="center"/>
      <protection/>
    </xf>
    <xf numFmtId="1" fontId="27" fillId="0" borderId="58" xfId="49" applyNumberFormat="1" applyFont="1" applyFill="1" applyBorder="1" applyAlignment="1">
      <alignment horizontal="center" vertical="center"/>
      <protection/>
    </xf>
    <xf numFmtId="1" fontId="0" fillId="0" borderId="56" xfId="49" applyNumberFormat="1" applyFont="1" applyBorder="1" applyAlignment="1">
      <alignment vertical="center"/>
      <protection/>
    </xf>
    <xf numFmtId="0" fontId="0" fillId="0" borderId="57" xfId="49" applyFont="1" applyBorder="1">
      <alignment/>
      <protection/>
    </xf>
    <xf numFmtId="0" fontId="19" fillId="0" borderId="57" xfId="48" applyFont="1" applyBorder="1" applyAlignment="1">
      <alignment horizontal="center" vertical="center"/>
      <protection/>
    </xf>
    <xf numFmtId="0" fontId="0" fillId="0" borderId="58" xfId="49" applyFont="1" applyBorder="1">
      <alignment/>
      <protection/>
    </xf>
    <xf numFmtId="164" fontId="0" fillId="0" borderId="50" xfId="49" applyNumberFormat="1" applyFont="1" applyBorder="1" applyAlignment="1">
      <alignment vertical="center"/>
      <protection/>
    </xf>
    <xf numFmtId="0" fontId="48" fillId="0" borderId="26" xfId="49" applyNumberFormat="1" applyFont="1" applyBorder="1" applyAlignment="1">
      <alignment horizontal="center" vertical="center"/>
      <protection/>
    </xf>
    <xf numFmtId="164" fontId="44" fillId="0" borderId="13" xfId="49" applyNumberFormat="1" applyFont="1" applyFill="1" applyBorder="1" applyAlignment="1">
      <alignment horizontal="center" vertical="center"/>
      <protection/>
    </xf>
    <xf numFmtId="1" fontId="44" fillId="0" borderId="23" xfId="49" applyNumberFormat="1" applyFont="1" applyFill="1" applyBorder="1" applyAlignment="1">
      <alignment horizontal="center" vertical="center"/>
      <protection/>
    </xf>
    <xf numFmtId="0" fontId="49" fillId="0" borderId="0" xfId="48" applyFont="1" applyBorder="1" applyAlignment="1">
      <alignment horizontal="center" vertical="center"/>
      <protection/>
    </xf>
    <xf numFmtId="0" fontId="26" fillId="0" borderId="49" xfId="49" applyNumberFormat="1" applyFont="1" applyBorder="1" applyAlignment="1">
      <alignment horizontal="center" vertical="center"/>
      <protection/>
    </xf>
    <xf numFmtId="164" fontId="117" fillId="0" borderId="50" xfId="49" applyNumberFormat="1" applyFont="1" applyFill="1" applyBorder="1" applyAlignment="1">
      <alignment horizontal="center" vertical="center"/>
      <protection/>
    </xf>
    <xf numFmtId="1" fontId="27" fillId="0" borderId="51" xfId="49" applyNumberFormat="1" applyFont="1" applyFill="1" applyBorder="1" applyAlignment="1">
      <alignment horizontal="center" vertical="center"/>
      <protection/>
    </xf>
    <xf numFmtId="0" fontId="0" fillId="0" borderId="11" xfId="49" applyFont="1" applyBorder="1">
      <alignment/>
      <protection/>
    </xf>
    <xf numFmtId="0" fontId="19" fillId="0" borderId="11" xfId="48" applyFont="1" applyBorder="1" applyAlignment="1">
      <alignment horizontal="center" vertical="center"/>
      <protection/>
    </xf>
    <xf numFmtId="0" fontId="0" fillId="0" borderId="51" xfId="49" applyFont="1" applyBorder="1">
      <alignment/>
      <protection/>
    </xf>
    <xf numFmtId="0" fontId="50" fillId="0" borderId="0" xfId="47">
      <alignment/>
      <protection/>
    </xf>
    <xf numFmtId="0" fontId="50" fillId="0" borderId="23" xfId="47" applyBorder="1" applyAlignment="1">
      <alignment horizontal="center"/>
      <protection/>
    </xf>
    <xf numFmtId="0" fontId="50" fillId="0" borderId="48" xfId="47" applyBorder="1" applyAlignment="1">
      <alignment horizontal="center"/>
      <protection/>
    </xf>
    <xf numFmtId="0" fontId="0" fillId="0" borderId="0" xfId="47" applyFont="1">
      <alignment/>
      <protection/>
    </xf>
    <xf numFmtId="0" fontId="50" fillId="0" borderId="0" xfId="47" applyAlignment="1">
      <alignment horizontal="left"/>
      <protection/>
    </xf>
    <xf numFmtId="49" fontId="28" fillId="0" borderId="0" xfId="50" applyNumberFormat="1" applyFont="1" applyBorder="1" applyAlignment="1">
      <alignment horizontal="center" vertical="center"/>
      <protection/>
    </xf>
    <xf numFmtId="0" fontId="0" fillId="0" borderId="0" xfId="47" applyFont="1" applyAlignment="1">
      <alignment/>
      <protection/>
    </xf>
    <xf numFmtId="0" fontId="0" fillId="0" borderId="0" xfId="47" applyFont="1" applyAlignment="1">
      <alignment vertical="center"/>
      <protection/>
    </xf>
    <xf numFmtId="0" fontId="51" fillId="0" borderId="0" xfId="47" applyFont="1" applyFill="1" applyBorder="1" applyAlignment="1">
      <alignment horizontal="right" vertical="center"/>
      <protection/>
    </xf>
    <xf numFmtId="0" fontId="52" fillId="0" borderId="0" xfId="47" applyFont="1" applyAlignment="1">
      <alignment horizontal="center" vertical="center"/>
      <protection/>
    </xf>
    <xf numFmtId="0" fontId="51" fillId="0" borderId="0" xfId="47" applyFont="1" applyFill="1" applyBorder="1" applyAlignment="1" quotePrefix="1">
      <alignment horizontal="left" vertical="center"/>
      <protection/>
    </xf>
    <xf numFmtId="0" fontId="50" fillId="0" borderId="0" xfId="47" applyAlignment="1">
      <alignment horizontal="right"/>
      <protection/>
    </xf>
    <xf numFmtId="0" fontId="50" fillId="0" borderId="0" xfId="47" applyBorder="1">
      <alignment/>
      <protection/>
    </xf>
    <xf numFmtId="0" fontId="0" fillId="0" borderId="0" xfId="47" applyFont="1" applyFill="1" applyAlignment="1">
      <alignment/>
      <protection/>
    </xf>
    <xf numFmtId="0" fontId="54" fillId="0" borderId="0" xfId="47" applyFont="1" applyAlignment="1">
      <alignment horizontal="center"/>
      <protection/>
    </xf>
    <xf numFmtId="0" fontId="50" fillId="0" borderId="88" xfId="47" applyBorder="1" applyAlignment="1">
      <alignment vertical="center"/>
      <protection/>
    </xf>
    <xf numFmtId="0" fontId="5" fillId="0" borderId="73" xfId="47" applyFont="1" applyBorder="1" applyAlignment="1">
      <alignment horizontal="center" vertical="center"/>
      <protection/>
    </xf>
    <xf numFmtId="0" fontId="50" fillId="0" borderId="44" xfId="47" applyBorder="1" applyAlignment="1">
      <alignment vertical="center"/>
      <protection/>
    </xf>
    <xf numFmtId="0" fontId="5" fillId="0" borderId="89" xfId="47" applyFont="1" applyBorder="1" applyAlignment="1">
      <alignment horizontal="center" vertical="center"/>
      <protection/>
    </xf>
    <xf numFmtId="0" fontId="50" fillId="0" borderId="0" xfId="47" applyFont="1">
      <alignment/>
      <protection/>
    </xf>
    <xf numFmtId="0" fontId="55" fillId="0" borderId="0" xfId="47" applyFont="1" applyAlignment="1">
      <alignment horizontal="center"/>
      <protection/>
    </xf>
    <xf numFmtId="0" fontId="56" fillId="0" borderId="0" xfId="47" applyFont="1" applyAlignment="1">
      <alignment horizontal="right" vertical="center"/>
      <protection/>
    </xf>
    <xf numFmtId="0" fontId="0" fillId="0" borderId="0" xfId="47" applyFont="1" applyBorder="1" applyAlignment="1">
      <alignment/>
      <protection/>
    </xf>
    <xf numFmtId="0" fontId="0" fillId="0" borderId="14" xfId="47" applyFont="1" applyFill="1" applyBorder="1" applyAlignment="1">
      <alignment vertical="center"/>
      <protection/>
    </xf>
    <xf numFmtId="0" fontId="0" fillId="0" borderId="0" xfId="47" applyFont="1" applyFill="1" applyBorder="1" applyAlignment="1">
      <alignment vertical="center"/>
      <protection/>
    </xf>
    <xf numFmtId="0" fontId="0" fillId="0" borderId="23" xfId="47" applyFont="1" applyFill="1" applyBorder="1" applyAlignment="1">
      <alignment vertical="center"/>
      <protection/>
    </xf>
    <xf numFmtId="0" fontId="0" fillId="0" borderId="90" xfId="47" applyFont="1" applyFill="1" applyBorder="1" applyAlignment="1">
      <alignment vertical="center"/>
      <protection/>
    </xf>
    <xf numFmtId="0" fontId="57" fillId="0" borderId="0" xfId="47" applyFont="1" applyAlignment="1">
      <alignment horizontal="center" vertical="center"/>
      <protection/>
    </xf>
    <xf numFmtId="0" fontId="58" fillId="0" borderId="0" xfId="47" applyFont="1" applyFill="1" applyBorder="1" applyAlignment="1">
      <alignment horizontal="center" vertical="center"/>
      <protection/>
    </xf>
    <xf numFmtId="1" fontId="5" fillId="0" borderId="90" xfId="47" applyNumberFormat="1" applyFont="1" applyFill="1" applyBorder="1" applyAlignment="1">
      <alignment horizontal="center" vertical="center"/>
      <protection/>
    </xf>
    <xf numFmtId="0" fontId="59" fillId="0" borderId="0" xfId="47" applyFont="1" applyAlignment="1">
      <alignment horizontal="center"/>
      <protection/>
    </xf>
    <xf numFmtId="0" fontId="5" fillId="0" borderId="0" xfId="47" applyFont="1" applyAlignment="1">
      <alignment horizontal="center"/>
      <protection/>
    </xf>
    <xf numFmtId="0" fontId="50" fillId="0" borderId="91" xfId="47" applyBorder="1">
      <alignment/>
      <protection/>
    </xf>
    <xf numFmtId="0" fontId="50" fillId="0" borderId="92" xfId="47" applyBorder="1">
      <alignment/>
      <protection/>
    </xf>
    <xf numFmtId="0" fontId="50" fillId="0" borderId="93" xfId="47" applyBorder="1">
      <alignment/>
      <protection/>
    </xf>
    <xf numFmtId="0" fontId="60" fillId="0" borderId="0" xfId="47" applyFont="1" applyAlignment="1">
      <alignment horizontal="center" vertical="top"/>
      <protection/>
    </xf>
    <xf numFmtId="0" fontId="50" fillId="0" borderId="94" xfId="47" applyBorder="1">
      <alignment/>
      <protection/>
    </xf>
    <xf numFmtId="0" fontId="50" fillId="0" borderId="95" xfId="47" applyBorder="1">
      <alignment/>
      <protection/>
    </xf>
    <xf numFmtId="0" fontId="54" fillId="0" borderId="0" xfId="47" applyFont="1" applyAlignment="1">
      <alignment horizontal="right" vertical="top"/>
      <protection/>
    </xf>
    <xf numFmtId="0" fontId="50" fillId="0" borderId="0" xfId="47" applyFont="1" applyBorder="1" applyAlignment="1">
      <alignment horizontal="center" vertical="center"/>
      <protection/>
    </xf>
    <xf numFmtId="0" fontId="118" fillId="0" borderId="0" xfId="47" applyFont="1" applyBorder="1" applyAlignment="1">
      <alignment horizontal="center"/>
      <protection/>
    </xf>
    <xf numFmtId="0" fontId="61" fillId="0" borderId="0" xfId="47" applyFont="1" applyBorder="1" applyAlignment="1">
      <alignment horizontal="center"/>
      <protection/>
    </xf>
    <xf numFmtId="0" fontId="50" fillId="0" borderId="0" xfId="47" applyBorder="1" applyAlignment="1">
      <alignment horizontal="center"/>
      <protection/>
    </xf>
    <xf numFmtId="0" fontId="0" fillId="0" borderId="15" xfId="47" applyFont="1" applyFill="1" applyBorder="1" applyAlignment="1">
      <alignment vertical="center"/>
      <protection/>
    </xf>
    <xf numFmtId="0" fontId="0" fillId="0" borderId="17" xfId="47" applyFont="1" applyFill="1" applyBorder="1" applyAlignment="1">
      <alignment vertical="center"/>
      <protection/>
    </xf>
    <xf numFmtId="0" fontId="0" fillId="0" borderId="18" xfId="47" applyFont="1" applyFill="1" applyBorder="1" applyAlignment="1">
      <alignment vertical="center"/>
      <protection/>
    </xf>
    <xf numFmtId="0" fontId="5" fillId="0" borderId="96" xfId="47" applyFont="1" applyFill="1" applyBorder="1" applyAlignment="1">
      <alignment horizontal="center" vertical="center"/>
      <protection/>
    </xf>
    <xf numFmtId="0" fontId="13" fillId="0" borderId="0" xfId="47" applyFont="1" applyAlignment="1">
      <alignment horizontal="center" vertical="center"/>
      <protection/>
    </xf>
    <xf numFmtId="0" fontId="50" fillId="0" borderId="0" xfId="47" applyFill="1">
      <alignment/>
      <protection/>
    </xf>
    <xf numFmtId="0" fontId="54" fillId="0" borderId="0" xfId="47" applyFont="1" applyAlignment="1">
      <alignment horizontal="right"/>
      <protection/>
    </xf>
    <xf numFmtId="0" fontId="62" fillId="0" borderId="0" xfId="47" applyFont="1" applyAlignment="1">
      <alignment horizontal="center" vertical="top"/>
      <protection/>
    </xf>
    <xf numFmtId="0" fontId="50" fillId="0" borderId="0" xfId="47" applyFont="1" applyBorder="1">
      <alignment/>
      <protection/>
    </xf>
    <xf numFmtId="0" fontId="12" fillId="0" borderId="0" xfId="47" applyFont="1" applyBorder="1" applyAlignment="1">
      <alignment horizontal="center" vertical="center"/>
      <protection/>
    </xf>
    <xf numFmtId="0" fontId="54" fillId="0" borderId="0" xfId="47" applyFont="1" applyBorder="1" applyAlignment="1">
      <alignment horizontal="right"/>
      <protection/>
    </xf>
    <xf numFmtId="0" fontId="56" fillId="0" borderId="0" xfId="47" applyFont="1" applyBorder="1" applyAlignment="1">
      <alignment horizontal="right" vertical="center"/>
      <protection/>
    </xf>
    <xf numFmtId="0" fontId="63" fillId="0" borderId="0" xfId="47" applyFont="1" applyBorder="1" applyAlignment="1">
      <alignment horizontal="center" vertical="center"/>
      <protection/>
    </xf>
    <xf numFmtId="0" fontId="54" fillId="0" borderId="0" xfId="47" applyFont="1" applyAlignment="1">
      <alignment horizontal="left"/>
      <protection/>
    </xf>
    <xf numFmtId="0" fontId="0" fillId="0" borderId="0" xfId="47" applyFont="1" applyFill="1" applyBorder="1" applyAlignment="1">
      <alignment/>
      <protection/>
    </xf>
    <xf numFmtId="0" fontId="50" fillId="0" borderId="0" xfId="47" applyAlignment="1">
      <alignment horizontal="center"/>
      <protection/>
    </xf>
    <xf numFmtId="0" fontId="50" fillId="0" borderId="0" xfId="47" applyFont="1" applyBorder="1" applyAlignment="1">
      <alignment horizontal="right"/>
      <protection/>
    </xf>
    <xf numFmtId="0" fontId="55" fillId="0" borderId="0" xfId="47" applyFont="1" applyBorder="1" applyAlignment="1">
      <alignment horizontal="left" vertical="top"/>
      <protection/>
    </xf>
    <xf numFmtId="0" fontId="60" fillId="0" borderId="0" xfId="47" applyFont="1" applyBorder="1" applyAlignment="1">
      <alignment horizontal="left" vertical="top"/>
      <protection/>
    </xf>
    <xf numFmtId="164" fontId="50" fillId="0" borderId="0" xfId="47" applyNumberFormat="1" applyBorder="1" applyAlignment="1">
      <alignment horizontal="left" vertical="top"/>
      <protection/>
    </xf>
    <xf numFmtId="0" fontId="55" fillId="0" borderId="0" xfId="47" applyFont="1" applyAlignment="1">
      <alignment horizontal="right"/>
      <protection/>
    </xf>
    <xf numFmtId="0" fontId="50" fillId="0" borderId="0" xfId="47" applyFont="1" applyBorder="1" applyAlignment="1">
      <alignment horizontal="right" vertical="top"/>
      <protection/>
    </xf>
    <xf numFmtId="0" fontId="50" fillId="0" borderId="0" xfId="47" applyFont="1" applyBorder="1" applyAlignment="1">
      <alignment vertical="top"/>
      <protection/>
    </xf>
    <xf numFmtId="0" fontId="0" fillId="0" borderId="0" xfId="47" applyFont="1">
      <alignment/>
      <protection/>
    </xf>
    <xf numFmtId="0" fontId="0" fillId="38" borderId="53" xfId="47" applyFont="1" applyFill="1" applyBorder="1" applyAlignment="1">
      <alignment/>
      <protection/>
    </xf>
    <xf numFmtId="0" fontId="0" fillId="38" borderId="54" xfId="47" applyFont="1" applyFill="1" applyBorder="1" applyAlignment="1">
      <alignment/>
      <protection/>
    </xf>
    <xf numFmtId="0" fontId="0" fillId="38" borderId="55" xfId="47" applyFont="1" applyFill="1" applyBorder="1" applyAlignment="1">
      <alignment/>
      <protection/>
    </xf>
    <xf numFmtId="0" fontId="50" fillId="0" borderId="0" xfId="47" applyFont="1" applyAlignment="1">
      <alignment horizontal="right" vertical="top"/>
      <protection/>
    </xf>
    <xf numFmtId="0" fontId="0" fillId="38" borderId="48" xfId="47" applyFont="1" applyFill="1" applyBorder="1" applyAlignment="1">
      <alignment/>
      <protection/>
    </xf>
    <xf numFmtId="0" fontId="0" fillId="38" borderId="0" xfId="47" applyFont="1" applyFill="1" applyBorder="1" applyAlignment="1">
      <alignment/>
      <protection/>
    </xf>
    <xf numFmtId="0" fontId="0" fillId="38" borderId="23" xfId="47" applyFont="1" applyFill="1" applyBorder="1" applyAlignment="1">
      <alignment/>
      <protection/>
    </xf>
    <xf numFmtId="0" fontId="50" fillId="0" borderId="97" xfId="47" applyBorder="1">
      <alignment/>
      <protection/>
    </xf>
    <xf numFmtId="0" fontId="50" fillId="0" borderId="98" xfId="47" applyBorder="1">
      <alignment/>
      <protection/>
    </xf>
    <xf numFmtId="0" fontId="50" fillId="0" borderId="99" xfId="47" applyBorder="1">
      <alignment/>
      <protection/>
    </xf>
    <xf numFmtId="0" fontId="0" fillId="38" borderId="52" xfId="47" applyFont="1" applyFill="1" applyBorder="1" applyAlignment="1">
      <alignment/>
      <protection/>
    </xf>
    <xf numFmtId="0" fontId="0" fillId="38" borderId="11" xfId="47" applyFont="1" applyFill="1" applyBorder="1" applyAlignment="1">
      <alignment/>
      <protection/>
    </xf>
    <xf numFmtId="0" fontId="0" fillId="38" borderId="51" xfId="47" applyFont="1" applyFill="1" applyBorder="1" applyAlignment="1">
      <alignment/>
      <protection/>
    </xf>
    <xf numFmtId="164" fontId="50" fillId="0" borderId="0" xfId="47" applyNumberFormat="1" applyAlignment="1">
      <alignment horizontal="right"/>
      <protection/>
    </xf>
    <xf numFmtId="0" fontId="55" fillId="0" borderId="0" xfId="47" applyFont="1" applyAlignment="1">
      <alignment horizontal="left"/>
      <protection/>
    </xf>
    <xf numFmtId="0" fontId="55" fillId="0" borderId="0" xfId="47" applyFont="1" applyAlignment="1">
      <alignment horizontal="center" vertical="top"/>
      <protection/>
    </xf>
    <xf numFmtId="0" fontId="50" fillId="0" borderId="0" xfId="47" applyFont="1" applyAlignment="1">
      <alignment horizontal="center" vertical="top"/>
      <protection/>
    </xf>
    <xf numFmtId="164" fontId="50" fillId="0" borderId="0" xfId="47" applyNumberFormat="1">
      <alignment/>
      <protection/>
    </xf>
    <xf numFmtId="0" fontId="54" fillId="0" borderId="0" xfId="47" applyFont="1" applyAlignment="1">
      <alignment horizontal="center"/>
      <protection/>
    </xf>
    <xf numFmtId="0" fontId="50" fillId="0" borderId="0" xfId="47" applyFont="1" applyAlignment="1">
      <alignment horizontal="right"/>
      <protection/>
    </xf>
    <xf numFmtId="0" fontId="63" fillId="0" borderId="0" xfId="47" applyFont="1" applyAlignment="1">
      <alignment horizontal="center" vertical="center"/>
      <protection/>
    </xf>
    <xf numFmtId="0" fontId="50" fillId="0" borderId="0" xfId="47" applyFont="1" applyFill="1">
      <alignment/>
      <protection/>
    </xf>
    <xf numFmtId="0" fontId="50" fillId="0" borderId="0" xfId="47" applyFont="1" applyAlignment="1">
      <alignment horizontal="center"/>
      <protection/>
    </xf>
    <xf numFmtId="49" fontId="50" fillId="0" borderId="0" xfId="47" applyNumberFormat="1" applyFont="1" applyAlignment="1">
      <alignment horizontal="left"/>
      <protection/>
    </xf>
    <xf numFmtId="0" fontId="54" fillId="0" borderId="0" xfId="47" applyFont="1" applyAlignment="1">
      <alignment horizontal="center" vertical="center"/>
      <protection/>
    </xf>
    <xf numFmtId="0" fontId="60" fillId="0" borderId="0" xfId="47" applyFont="1" applyAlignment="1">
      <alignment horizontal="right"/>
      <protection/>
    </xf>
    <xf numFmtId="0" fontId="12" fillId="0" borderId="0" xfId="47" applyFont="1" applyAlignment="1">
      <alignment horizontal="center" vertical="center"/>
      <protection/>
    </xf>
    <xf numFmtId="0" fontId="54" fillId="0" borderId="0" xfId="47" applyFont="1" applyAlignment="1">
      <alignment horizontal="left" vertical="top"/>
      <protection/>
    </xf>
    <xf numFmtId="0" fontId="64" fillId="0" borderId="0" xfId="47" applyFont="1" applyAlignment="1">
      <alignment horizontal="left" vertical="center"/>
      <protection/>
    </xf>
    <xf numFmtId="0" fontId="60" fillId="0" borderId="0" xfId="47" applyFont="1" applyAlignment="1">
      <alignment horizontal="left"/>
      <protection/>
    </xf>
    <xf numFmtId="0" fontId="55" fillId="0" borderId="0" xfId="47" applyFont="1" applyAlignment="1">
      <alignment horizontal="left" vertical="center"/>
      <protection/>
    </xf>
    <xf numFmtId="0" fontId="55" fillId="0" borderId="0" xfId="47" applyFont="1" applyAlignment="1">
      <alignment horizontal="right" vertical="center"/>
      <protection/>
    </xf>
    <xf numFmtId="0" fontId="119" fillId="0" borderId="0" xfId="47" applyFont="1" applyAlignment="1">
      <alignment horizontal="right" vertical="top"/>
      <protection/>
    </xf>
    <xf numFmtId="0" fontId="54" fillId="0" borderId="0" xfId="47" applyFont="1" applyAlignment="1">
      <alignment horizontal="center" vertical="top"/>
      <protection/>
    </xf>
    <xf numFmtId="0" fontId="60" fillId="0" borderId="0" xfId="47" applyFont="1" applyAlignment="1">
      <alignment horizontal="right" vertical="top"/>
      <protection/>
    </xf>
    <xf numFmtId="0" fontId="64" fillId="0" borderId="0" xfId="47" applyFont="1" applyAlignment="1">
      <alignment horizontal="right" vertical="center"/>
      <protection/>
    </xf>
    <xf numFmtId="0" fontId="50" fillId="0" borderId="0" xfId="47" applyAlignment="1">
      <alignment horizontal="center" vertical="top"/>
      <protection/>
    </xf>
    <xf numFmtId="0" fontId="56" fillId="0" borderId="0" xfId="47" applyFont="1" applyAlignment="1">
      <alignment horizontal="left" vertical="center"/>
      <protection/>
    </xf>
    <xf numFmtId="0" fontId="60" fillId="0" borderId="0" xfId="47" applyFont="1" applyAlignment="1">
      <alignment horizontal="left" vertical="top"/>
      <protection/>
    </xf>
    <xf numFmtId="0" fontId="119" fillId="0" borderId="0" xfId="47" applyFont="1" applyAlignment="1">
      <alignment vertical="top"/>
      <protection/>
    </xf>
    <xf numFmtId="0" fontId="12" fillId="0" borderId="0" xfId="47" applyFont="1" applyAlignment="1">
      <alignment horizontal="center" vertical="center"/>
      <protection/>
    </xf>
    <xf numFmtId="0" fontId="65" fillId="0" borderId="0" xfId="47" applyFont="1" applyAlignment="1">
      <alignment horizontal="center"/>
      <protection/>
    </xf>
    <xf numFmtId="0" fontId="61" fillId="0" borderId="0" xfId="47" applyFont="1" applyBorder="1" applyAlignment="1">
      <alignment horizontal="right" vertical="center"/>
      <protection/>
    </xf>
    <xf numFmtId="0" fontId="62" fillId="0" borderId="0" xfId="47" applyFont="1" applyAlignment="1">
      <alignment vertical="center"/>
      <protection/>
    </xf>
    <xf numFmtId="0" fontId="119" fillId="0" borderId="0" xfId="47" applyFont="1" applyAlignment="1">
      <alignment horizontal="center" vertical="center"/>
      <protection/>
    </xf>
    <xf numFmtId="0" fontId="55" fillId="0" borderId="0" xfId="47" applyFont="1" applyAlignment="1">
      <alignment horizontal="center" vertical="center"/>
      <protection/>
    </xf>
    <xf numFmtId="0" fontId="54" fillId="0" borderId="0" xfId="47" applyFont="1" applyAlignment="1">
      <alignment horizontal="left" vertical="top" indent="2"/>
      <protection/>
    </xf>
    <xf numFmtId="0" fontId="50" fillId="0" borderId="0" xfId="47" applyAlignment="1">
      <alignment horizontal="left" vertical="top"/>
      <protection/>
    </xf>
    <xf numFmtId="164" fontId="0" fillId="0" borderId="0" xfId="47" applyNumberFormat="1" applyFont="1" applyFill="1" applyBorder="1" applyAlignment="1">
      <alignment horizontal="center" vertical="top"/>
      <protection/>
    </xf>
    <xf numFmtId="164" fontId="50" fillId="0" borderId="0" xfId="47" applyNumberFormat="1" applyAlignment="1">
      <alignment vertical="top"/>
      <protection/>
    </xf>
    <xf numFmtId="0" fontId="119" fillId="0" borderId="0" xfId="47" applyFont="1" applyAlignment="1">
      <alignment horizontal="center" vertical="top"/>
      <protection/>
    </xf>
    <xf numFmtId="0" fontId="66" fillId="0" borderId="0" xfId="47" applyFont="1" applyAlignment="1">
      <alignment horizontal="center"/>
      <protection/>
    </xf>
    <xf numFmtId="0" fontId="32" fillId="0" borderId="0" xfId="49" applyFont="1" applyFill="1" applyBorder="1" applyAlignment="1">
      <alignment horizontal="center" vertical="center"/>
      <protection/>
    </xf>
    <xf numFmtId="0" fontId="30" fillId="0" borderId="48" xfId="49" applyFont="1" applyFill="1" applyBorder="1" applyAlignment="1">
      <alignment horizontal="center"/>
      <protection/>
    </xf>
    <xf numFmtId="0" fontId="30" fillId="0" borderId="0" xfId="49" applyFont="1" applyFill="1" applyBorder="1" applyAlignment="1">
      <alignment horizontal="center"/>
      <protection/>
    </xf>
    <xf numFmtId="0" fontId="30" fillId="0" borderId="48" xfId="49" applyFont="1" applyFill="1" applyBorder="1" applyAlignment="1">
      <alignment horizontal="center" vertical="center"/>
      <protection/>
    </xf>
    <xf numFmtId="0" fontId="30" fillId="0" borderId="0" xfId="49" applyFont="1" applyFill="1" applyBorder="1" applyAlignment="1">
      <alignment horizontal="center" vertical="center"/>
      <protection/>
    </xf>
    <xf numFmtId="0" fontId="32" fillId="0" borderId="0" xfId="49" applyFont="1" applyBorder="1" applyAlignment="1">
      <alignment horizontal="center"/>
      <protection/>
    </xf>
    <xf numFmtId="0" fontId="32" fillId="0" borderId="0" xfId="49" applyFont="1" applyBorder="1" applyAlignment="1">
      <alignment horizontal="center" vertical="center"/>
      <protection/>
    </xf>
    <xf numFmtId="0" fontId="5" fillId="0" borderId="48" xfId="49" applyFont="1" applyBorder="1" applyAlignment="1">
      <alignment horizontal="center" vertical="center"/>
      <protection/>
    </xf>
    <xf numFmtId="0" fontId="5" fillId="0" borderId="0" xfId="49" applyFont="1" applyBorder="1" applyAlignment="1">
      <alignment horizontal="center" vertical="center"/>
      <protection/>
    </xf>
    <xf numFmtId="0" fontId="5" fillId="0" borderId="100" xfId="49" applyFont="1" applyBorder="1" applyAlignment="1">
      <alignment horizontal="center" vertical="center"/>
      <protection/>
    </xf>
    <xf numFmtId="0" fontId="5" fillId="0" borderId="59" xfId="49" applyFont="1" applyBorder="1" applyAlignment="1">
      <alignment horizontal="center" vertical="center"/>
      <protection/>
    </xf>
    <xf numFmtId="0" fontId="5" fillId="0" borderId="48" xfId="49" applyFont="1" applyBorder="1" applyAlignment="1">
      <alignment horizontal="center"/>
      <protection/>
    </xf>
    <xf numFmtId="0" fontId="5" fillId="0" borderId="0" xfId="49" applyFont="1" applyBorder="1" applyAlignment="1">
      <alignment horizontal="center"/>
      <protection/>
    </xf>
    <xf numFmtId="0" fontId="5" fillId="0" borderId="48" xfId="49" applyFont="1" applyFill="1" applyBorder="1" applyAlignment="1">
      <alignment horizontal="center" vertical="center"/>
      <protection/>
    </xf>
    <xf numFmtId="0" fontId="5" fillId="0" borderId="0" xfId="49" applyFont="1" applyFill="1" applyBorder="1" applyAlignment="1">
      <alignment horizontal="center" vertical="center"/>
      <protection/>
    </xf>
    <xf numFmtId="0" fontId="0" fillId="0" borderId="56" xfId="49" applyFont="1" applyBorder="1" applyAlignment="1">
      <alignment horizontal="center" vertical="top"/>
      <protection/>
    </xf>
    <xf numFmtId="0" fontId="0" fillId="0" borderId="57" xfId="49" applyFont="1" applyBorder="1" applyAlignment="1">
      <alignment horizontal="center" vertical="top"/>
      <protection/>
    </xf>
    <xf numFmtId="0" fontId="32" fillId="0" borderId="0" xfId="49" applyFont="1" applyFill="1" applyBorder="1" applyAlignment="1">
      <alignment horizontal="center"/>
      <protection/>
    </xf>
    <xf numFmtId="0" fontId="30" fillId="0" borderId="48" xfId="49" applyFont="1" applyFill="1" applyBorder="1" applyAlignment="1">
      <alignment horizontal="center" vertical="top"/>
      <protection/>
    </xf>
    <xf numFmtId="0" fontId="30" fillId="0" borderId="0" xfId="49" applyFont="1" applyFill="1" applyBorder="1" applyAlignment="1">
      <alignment horizontal="center" vertical="top"/>
      <protection/>
    </xf>
    <xf numFmtId="0" fontId="5" fillId="0" borderId="23" xfId="49" applyFont="1" applyFill="1" applyBorder="1" applyAlignment="1">
      <alignment horizontal="center" vertical="center"/>
      <protection/>
    </xf>
    <xf numFmtId="0" fontId="120" fillId="0" borderId="48" xfId="49" applyFont="1" applyFill="1" applyBorder="1" applyAlignment="1">
      <alignment horizontal="center"/>
      <protection/>
    </xf>
    <xf numFmtId="0" fontId="120" fillId="0" borderId="0" xfId="49" applyFont="1" applyFill="1" applyBorder="1" applyAlignment="1">
      <alignment horizontal="center"/>
      <protection/>
    </xf>
    <xf numFmtId="0" fontId="33" fillId="0" borderId="48" xfId="49" applyFont="1" applyFill="1" applyBorder="1" applyAlignment="1">
      <alignment horizontal="center"/>
      <protection/>
    </xf>
    <xf numFmtId="0" fontId="33" fillId="0" borderId="0" xfId="49" applyFont="1" applyFill="1" applyBorder="1" applyAlignment="1">
      <alignment horizontal="center"/>
      <protection/>
    </xf>
    <xf numFmtId="0" fontId="13" fillId="0" borderId="0" xfId="47" applyFont="1" applyAlignment="1">
      <alignment horizontal="center" vertical="center"/>
      <protection/>
    </xf>
    <xf numFmtId="0" fontId="63" fillId="0" borderId="0" xfId="47" applyFont="1" applyAlignment="1">
      <alignment horizontal="center" vertical="center"/>
      <protection/>
    </xf>
    <xf numFmtId="0" fontId="53" fillId="0" borderId="37" xfId="47" applyFont="1" applyFill="1" applyBorder="1" applyAlignment="1">
      <alignment horizontal="center" vertical="center"/>
      <protection/>
    </xf>
    <xf numFmtId="0" fontId="53" fillId="0" borderId="38" xfId="47" applyFont="1" applyFill="1" applyBorder="1" applyAlignment="1">
      <alignment horizontal="center" vertical="center"/>
      <protection/>
    </xf>
    <xf numFmtId="0" fontId="53" fillId="0" borderId="39" xfId="47" applyFont="1" applyFill="1" applyBorder="1" applyAlignment="1">
      <alignment horizontal="center" vertical="center"/>
      <protection/>
    </xf>
    <xf numFmtId="0" fontId="53" fillId="0" borderId="15" xfId="47" applyFont="1" applyFill="1" applyBorder="1" applyAlignment="1">
      <alignment horizontal="center" vertical="center"/>
      <protection/>
    </xf>
    <xf numFmtId="0" fontId="53" fillId="0" borderId="17" xfId="47" applyFont="1" applyFill="1" applyBorder="1" applyAlignment="1">
      <alignment horizontal="center" vertical="center"/>
      <protection/>
    </xf>
    <xf numFmtId="0" fontId="53" fillId="0" borderId="21" xfId="47" applyFont="1" applyFill="1" applyBorder="1" applyAlignment="1">
      <alignment horizontal="center" vertical="center"/>
      <protection/>
    </xf>
    <xf numFmtId="0" fontId="4" fillId="35" borderId="32" xfId="0" applyFont="1" applyFill="1" applyBorder="1" applyAlignment="1">
      <alignment horizontal="center" vertical="center"/>
    </xf>
    <xf numFmtId="0" fontId="4" fillId="35" borderId="33" xfId="0" applyFont="1" applyFill="1" applyBorder="1" applyAlignment="1">
      <alignment horizontal="center" vertical="center"/>
    </xf>
    <xf numFmtId="0" fontId="4" fillId="35" borderId="34" xfId="0" applyFont="1" applyFill="1" applyBorder="1" applyAlignment="1">
      <alignment horizontal="center" vertical="center"/>
    </xf>
    <xf numFmtId="0" fontId="6" fillId="0" borderId="10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102" xfId="0" applyFont="1" applyFill="1" applyBorder="1" applyAlignment="1">
      <alignment horizontal="center" vertical="center"/>
    </xf>
    <xf numFmtId="0" fontId="1" fillId="0" borderId="103" xfId="0" applyFont="1" applyFill="1" applyBorder="1" applyAlignment="1">
      <alignment horizontal="center" vertical="center"/>
    </xf>
    <xf numFmtId="0" fontId="1" fillId="0" borderId="83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 vertical="center"/>
    </xf>
    <xf numFmtId="0" fontId="0" fillId="0" borderId="104" xfId="0" applyFont="1" applyBorder="1" applyAlignment="1">
      <alignment horizontal="center" vertical="center"/>
    </xf>
    <xf numFmtId="0" fontId="6" fillId="0" borderId="105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20" fillId="39" borderId="20" xfId="0" applyFont="1" applyFill="1" applyBorder="1" applyAlignment="1">
      <alignment horizontal="center" vertical="center"/>
    </xf>
    <xf numFmtId="0" fontId="6" fillId="0" borderId="106" xfId="0" applyFont="1" applyBorder="1" applyAlignment="1">
      <alignment horizontal="center" vertical="center"/>
    </xf>
    <xf numFmtId="0" fontId="6" fillId="0" borderId="105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5" fillId="34" borderId="107" xfId="0" applyFont="1" applyFill="1" applyBorder="1" applyAlignment="1">
      <alignment horizontal="center" vertical="center"/>
    </xf>
    <xf numFmtId="0" fontId="5" fillId="34" borderId="87" xfId="0" applyFont="1" applyFill="1" applyBorder="1" applyAlignment="1">
      <alignment horizontal="center" vertic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Vzor - titul  žst" xfId="48"/>
    <cellStyle name="normální_Vzor - titul  žst_jBzenec_p" xfId="49"/>
    <cellStyle name="normální_Vzor - titul  žst_jBzenec_p 2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8.jpeg" /><Relationship Id="rId5" Type="http://schemas.openxmlformats.org/officeDocument/2006/relationships/image" Target="../media/image9.jpeg" /><Relationship Id="rId6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19050</xdr:rowOff>
    </xdr:from>
    <xdr:to>
      <xdr:col>9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038600" y="19050"/>
          <a:ext cx="6000750" cy="5619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Čadca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304800</xdr:colOff>
      <xdr:row>59</xdr:row>
      <xdr:rowOff>114300</xdr:rowOff>
    </xdr:from>
    <xdr:to>
      <xdr:col>37</xdr:col>
      <xdr:colOff>266700</xdr:colOff>
      <xdr:row>59</xdr:row>
      <xdr:rowOff>114300</xdr:rowOff>
    </xdr:to>
    <xdr:sp>
      <xdr:nvSpPr>
        <xdr:cNvPr id="1" name="Line 7"/>
        <xdr:cNvSpPr>
          <a:spLocks/>
        </xdr:cNvSpPr>
      </xdr:nvSpPr>
      <xdr:spPr>
        <a:xfrm>
          <a:off x="23622000" y="13868400"/>
          <a:ext cx="39052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71</xdr:row>
      <xdr:rowOff>228600</xdr:rowOff>
    </xdr:from>
    <xdr:to>
      <xdr:col>56</xdr:col>
      <xdr:colOff>495300</xdr:colOff>
      <xdr:row>72</xdr:row>
      <xdr:rowOff>95250</xdr:rowOff>
    </xdr:to>
    <xdr:sp>
      <xdr:nvSpPr>
        <xdr:cNvPr id="2" name="Line 75"/>
        <xdr:cNvSpPr>
          <a:spLocks noChangeAspect="1"/>
        </xdr:cNvSpPr>
      </xdr:nvSpPr>
      <xdr:spPr>
        <a:xfrm flipH="1">
          <a:off x="41643300" y="167259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342900</xdr:colOff>
      <xdr:row>72</xdr:row>
      <xdr:rowOff>95250</xdr:rowOff>
    </xdr:from>
    <xdr:to>
      <xdr:col>56</xdr:col>
      <xdr:colOff>647700</xdr:colOff>
      <xdr:row>73</xdr:row>
      <xdr:rowOff>133350</xdr:rowOff>
    </xdr:to>
    <xdr:sp>
      <xdr:nvSpPr>
        <xdr:cNvPr id="3" name="Oval 76"/>
        <xdr:cNvSpPr>
          <a:spLocks noChangeAspect="1"/>
        </xdr:cNvSpPr>
      </xdr:nvSpPr>
      <xdr:spPr>
        <a:xfrm>
          <a:off x="41490900" y="168211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485775</xdr:colOff>
      <xdr:row>54</xdr:row>
      <xdr:rowOff>114300</xdr:rowOff>
    </xdr:from>
    <xdr:to>
      <xdr:col>98</xdr:col>
      <xdr:colOff>19050</xdr:colOff>
      <xdr:row>54</xdr:row>
      <xdr:rowOff>114300</xdr:rowOff>
    </xdr:to>
    <xdr:sp>
      <xdr:nvSpPr>
        <xdr:cNvPr id="4" name="Line 3"/>
        <xdr:cNvSpPr>
          <a:spLocks/>
        </xdr:cNvSpPr>
      </xdr:nvSpPr>
      <xdr:spPr>
        <a:xfrm>
          <a:off x="1000125" y="12725400"/>
          <a:ext cx="71370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114300</xdr:rowOff>
    </xdr:from>
    <xdr:to>
      <xdr:col>2</xdr:col>
      <xdr:colOff>19050</xdr:colOff>
      <xdr:row>51</xdr:row>
      <xdr:rowOff>114300</xdr:rowOff>
    </xdr:to>
    <xdr:sp>
      <xdr:nvSpPr>
        <xdr:cNvPr id="5" name="Line 13"/>
        <xdr:cNvSpPr>
          <a:spLocks/>
        </xdr:cNvSpPr>
      </xdr:nvSpPr>
      <xdr:spPr>
        <a:xfrm flipH="1">
          <a:off x="514350" y="1203960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54</xdr:row>
      <xdr:rowOff>0</xdr:rowOff>
    </xdr:from>
    <xdr:to>
      <xdr:col>2</xdr:col>
      <xdr:colOff>0</xdr:colOff>
      <xdr:row>55</xdr:row>
      <xdr:rowOff>0</xdr:rowOff>
    </xdr:to>
    <xdr:sp>
      <xdr:nvSpPr>
        <xdr:cNvPr id="6" name="text 7094"/>
        <xdr:cNvSpPr txBox="1">
          <a:spLocks noChangeArrowheads="1"/>
        </xdr:cNvSpPr>
      </xdr:nvSpPr>
      <xdr:spPr>
        <a:xfrm>
          <a:off x="514350" y="1261110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</xdr:col>
      <xdr:colOff>495300</xdr:colOff>
      <xdr:row>51</xdr:row>
      <xdr:rowOff>114300</xdr:rowOff>
    </xdr:from>
    <xdr:to>
      <xdr:col>40</xdr:col>
      <xdr:colOff>495300</xdr:colOff>
      <xdr:row>51</xdr:row>
      <xdr:rowOff>114300</xdr:rowOff>
    </xdr:to>
    <xdr:sp>
      <xdr:nvSpPr>
        <xdr:cNvPr id="7" name="Line 16"/>
        <xdr:cNvSpPr>
          <a:spLocks/>
        </xdr:cNvSpPr>
      </xdr:nvSpPr>
      <xdr:spPr>
        <a:xfrm>
          <a:off x="1524000" y="12039600"/>
          <a:ext cx="28232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952500</xdr:colOff>
      <xdr:row>54</xdr:row>
      <xdr:rowOff>114300</xdr:rowOff>
    </xdr:from>
    <xdr:to>
      <xdr:col>126</xdr:col>
      <xdr:colOff>495300</xdr:colOff>
      <xdr:row>54</xdr:row>
      <xdr:rowOff>114300</xdr:rowOff>
    </xdr:to>
    <xdr:sp>
      <xdr:nvSpPr>
        <xdr:cNvPr id="8" name="Line 32"/>
        <xdr:cNvSpPr>
          <a:spLocks/>
        </xdr:cNvSpPr>
      </xdr:nvSpPr>
      <xdr:spPr>
        <a:xfrm>
          <a:off x="73304400" y="12725400"/>
          <a:ext cx="20345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295275</xdr:colOff>
      <xdr:row>48</xdr:row>
      <xdr:rowOff>114300</xdr:rowOff>
    </xdr:from>
    <xdr:to>
      <xdr:col>51</xdr:col>
      <xdr:colOff>266700</xdr:colOff>
      <xdr:row>48</xdr:row>
      <xdr:rowOff>114300</xdr:rowOff>
    </xdr:to>
    <xdr:sp>
      <xdr:nvSpPr>
        <xdr:cNvPr id="9" name="Line 7"/>
        <xdr:cNvSpPr>
          <a:spLocks/>
        </xdr:cNvSpPr>
      </xdr:nvSpPr>
      <xdr:spPr>
        <a:xfrm>
          <a:off x="5781675" y="11353800"/>
          <a:ext cx="321468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295275</xdr:colOff>
      <xdr:row>45</xdr:row>
      <xdr:rowOff>114300</xdr:rowOff>
    </xdr:from>
    <xdr:to>
      <xdr:col>17</xdr:col>
      <xdr:colOff>266700</xdr:colOff>
      <xdr:row>45</xdr:row>
      <xdr:rowOff>114300</xdr:rowOff>
    </xdr:to>
    <xdr:sp>
      <xdr:nvSpPr>
        <xdr:cNvPr id="10" name="Line 7"/>
        <xdr:cNvSpPr>
          <a:spLocks/>
        </xdr:cNvSpPr>
      </xdr:nvSpPr>
      <xdr:spPr>
        <a:xfrm>
          <a:off x="5781675" y="10668000"/>
          <a:ext cx="68865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48</xdr:row>
      <xdr:rowOff>114300</xdr:rowOff>
    </xdr:from>
    <xdr:to>
      <xdr:col>98</xdr:col>
      <xdr:colOff>19050</xdr:colOff>
      <xdr:row>48</xdr:row>
      <xdr:rowOff>114300</xdr:rowOff>
    </xdr:to>
    <xdr:sp>
      <xdr:nvSpPr>
        <xdr:cNvPr id="11" name="Line 9"/>
        <xdr:cNvSpPr>
          <a:spLocks/>
        </xdr:cNvSpPr>
      </xdr:nvSpPr>
      <xdr:spPr>
        <a:xfrm>
          <a:off x="37928550" y="11353800"/>
          <a:ext cx="34442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51</xdr:row>
      <xdr:rowOff>114300</xdr:rowOff>
    </xdr:from>
    <xdr:to>
      <xdr:col>72</xdr:col>
      <xdr:colOff>457200</xdr:colOff>
      <xdr:row>51</xdr:row>
      <xdr:rowOff>114300</xdr:rowOff>
    </xdr:to>
    <xdr:sp>
      <xdr:nvSpPr>
        <xdr:cNvPr id="12" name="Line 9"/>
        <xdr:cNvSpPr>
          <a:spLocks/>
        </xdr:cNvSpPr>
      </xdr:nvSpPr>
      <xdr:spPr>
        <a:xfrm>
          <a:off x="29756100" y="12039600"/>
          <a:ext cx="2373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60</xdr:row>
      <xdr:rowOff>114300</xdr:rowOff>
    </xdr:from>
    <xdr:to>
      <xdr:col>98</xdr:col>
      <xdr:colOff>19050</xdr:colOff>
      <xdr:row>60</xdr:row>
      <xdr:rowOff>114300</xdr:rowOff>
    </xdr:to>
    <xdr:sp>
      <xdr:nvSpPr>
        <xdr:cNvPr id="13" name="Line 9"/>
        <xdr:cNvSpPr>
          <a:spLocks/>
        </xdr:cNvSpPr>
      </xdr:nvSpPr>
      <xdr:spPr>
        <a:xfrm>
          <a:off x="34213800" y="14097000"/>
          <a:ext cx="381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63</xdr:row>
      <xdr:rowOff>114300</xdr:rowOff>
    </xdr:from>
    <xdr:to>
      <xdr:col>98</xdr:col>
      <xdr:colOff>19050</xdr:colOff>
      <xdr:row>63</xdr:row>
      <xdr:rowOff>114300</xdr:rowOff>
    </xdr:to>
    <xdr:sp>
      <xdr:nvSpPr>
        <xdr:cNvPr id="14" name="Line 9"/>
        <xdr:cNvSpPr>
          <a:spLocks/>
        </xdr:cNvSpPr>
      </xdr:nvSpPr>
      <xdr:spPr>
        <a:xfrm>
          <a:off x="41643300" y="14782800"/>
          <a:ext cx="3072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66</xdr:row>
      <xdr:rowOff>114300</xdr:rowOff>
    </xdr:from>
    <xdr:to>
      <xdr:col>98</xdr:col>
      <xdr:colOff>19050</xdr:colOff>
      <xdr:row>66</xdr:row>
      <xdr:rowOff>114300</xdr:rowOff>
    </xdr:to>
    <xdr:sp>
      <xdr:nvSpPr>
        <xdr:cNvPr id="15" name="Line 9"/>
        <xdr:cNvSpPr>
          <a:spLocks/>
        </xdr:cNvSpPr>
      </xdr:nvSpPr>
      <xdr:spPr>
        <a:xfrm>
          <a:off x="40157400" y="15468600"/>
          <a:ext cx="3221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69</xdr:row>
      <xdr:rowOff>114300</xdr:rowOff>
    </xdr:from>
    <xdr:to>
      <xdr:col>98</xdr:col>
      <xdr:colOff>19050</xdr:colOff>
      <xdr:row>69</xdr:row>
      <xdr:rowOff>114300</xdr:rowOff>
    </xdr:to>
    <xdr:sp>
      <xdr:nvSpPr>
        <xdr:cNvPr id="16" name="Line 9"/>
        <xdr:cNvSpPr>
          <a:spLocks/>
        </xdr:cNvSpPr>
      </xdr:nvSpPr>
      <xdr:spPr>
        <a:xfrm>
          <a:off x="43129200" y="16154400"/>
          <a:ext cx="2924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72</xdr:row>
      <xdr:rowOff>114300</xdr:rowOff>
    </xdr:from>
    <xdr:to>
      <xdr:col>98</xdr:col>
      <xdr:colOff>19050</xdr:colOff>
      <xdr:row>72</xdr:row>
      <xdr:rowOff>114300</xdr:rowOff>
    </xdr:to>
    <xdr:sp>
      <xdr:nvSpPr>
        <xdr:cNvPr id="17" name="Line 9"/>
        <xdr:cNvSpPr>
          <a:spLocks/>
        </xdr:cNvSpPr>
      </xdr:nvSpPr>
      <xdr:spPr>
        <a:xfrm>
          <a:off x="43129200" y="16840200"/>
          <a:ext cx="2924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75</xdr:row>
      <xdr:rowOff>114300</xdr:rowOff>
    </xdr:from>
    <xdr:to>
      <xdr:col>98</xdr:col>
      <xdr:colOff>19050</xdr:colOff>
      <xdr:row>75</xdr:row>
      <xdr:rowOff>114300</xdr:rowOff>
    </xdr:to>
    <xdr:sp>
      <xdr:nvSpPr>
        <xdr:cNvPr id="18" name="Line 9"/>
        <xdr:cNvSpPr>
          <a:spLocks/>
        </xdr:cNvSpPr>
      </xdr:nvSpPr>
      <xdr:spPr>
        <a:xfrm>
          <a:off x="50558700" y="17526000"/>
          <a:ext cx="21812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45</xdr:row>
      <xdr:rowOff>114300</xdr:rowOff>
    </xdr:from>
    <xdr:to>
      <xdr:col>98</xdr:col>
      <xdr:colOff>19050</xdr:colOff>
      <xdr:row>45</xdr:row>
      <xdr:rowOff>114300</xdr:rowOff>
    </xdr:to>
    <xdr:sp>
      <xdr:nvSpPr>
        <xdr:cNvPr id="19" name="Line 9"/>
        <xdr:cNvSpPr>
          <a:spLocks/>
        </xdr:cNvSpPr>
      </xdr:nvSpPr>
      <xdr:spPr>
        <a:xfrm>
          <a:off x="55016400" y="10668000"/>
          <a:ext cx="1735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266700</xdr:colOff>
      <xdr:row>40</xdr:row>
      <xdr:rowOff>114300</xdr:rowOff>
    </xdr:from>
    <xdr:to>
      <xdr:col>98</xdr:col>
      <xdr:colOff>19050</xdr:colOff>
      <xdr:row>40</xdr:row>
      <xdr:rowOff>114300</xdr:rowOff>
    </xdr:to>
    <xdr:sp>
      <xdr:nvSpPr>
        <xdr:cNvPr id="20" name="Line 9"/>
        <xdr:cNvSpPr>
          <a:spLocks/>
        </xdr:cNvSpPr>
      </xdr:nvSpPr>
      <xdr:spPr>
        <a:xfrm>
          <a:off x="58731150" y="9525000"/>
          <a:ext cx="13639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495300</xdr:colOff>
      <xdr:row>37</xdr:row>
      <xdr:rowOff>114300</xdr:rowOff>
    </xdr:from>
    <xdr:to>
      <xdr:col>98</xdr:col>
      <xdr:colOff>19050</xdr:colOff>
      <xdr:row>37</xdr:row>
      <xdr:rowOff>114300</xdr:rowOff>
    </xdr:to>
    <xdr:sp>
      <xdr:nvSpPr>
        <xdr:cNvPr id="21" name="Line 9"/>
        <xdr:cNvSpPr>
          <a:spLocks/>
        </xdr:cNvSpPr>
      </xdr:nvSpPr>
      <xdr:spPr>
        <a:xfrm>
          <a:off x="60960000" y="8839200"/>
          <a:ext cx="11410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45</xdr:row>
      <xdr:rowOff>114300</xdr:rowOff>
    </xdr:from>
    <xdr:to>
      <xdr:col>74</xdr:col>
      <xdr:colOff>495300</xdr:colOff>
      <xdr:row>45</xdr:row>
      <xdr:rowOff>152400</xdr:rowOff>
    </xdr:to>
    <xdr:sp>
      <xdr:nvSpPr>
        <xdr:cNvPr id="22" name="Přímá spojnice 22"/>
        <xdr:cNvSpPr>
          <a:spLocks/>
        </xdr:cNvSpPr>
      </xdr:nvSpPr>
      <xdr:spPr>
        <a:xfrm flipV="1">
          <a:off x="54273450" y="106680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45</xdr:row>
      <xdr:rowOff>152400</xdr:rowOff>
    </xdr:from>
    <xdr:to>
      <xdr:col>73</xdr:col>
      <xdr:colOff>266700</xdr:colOff>
      <xdr:row>46</xdr:row>
      <xdr:rowOff>0</xdr:rowOff>
    </xdr:to>
    <xdr:sp>
      <xdr:nvSpPr>
        <xdr:cNvPr id="23" name="Přímá spojnice 23"/>
        <xdr:cNvSpPr>
          <a:spLocks/>
        </xdr:cNvSpPr>
      </xdr:nvSpPr>
      <xdr:spPr>
        <a:xfrm flipH="1">
          <a:off x="53530500" y="107061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952500</xdr:colOff>
      <xdr:row>48</xdr:row>
      <xdr:rowOff>114300</xdr:rowOff>
    </xdr:from>
    <xdr:to>
      <xdr:col>190</xdr:col>
      <xdr:colOff>495300</xdr:colOff>
      <xdr:row>48</xdr:row>
      <xdr:rowOff>114300</xdr:rowOff>
    </xdr:to>
    <xdr:sp>
      <xdr:nvSpPr>
        <xdr:cNvPr id="24" name="Line 33"/>
        <xdr:cNvSpPr>
          <a:spLocks/>
        </xdr:cNvSpPr>
      </xdr:nvSpPr>
      <xdr:spPr>
        <a:xfrm>
          <a:off x="73304400" y="11353800"/>
          <a:ext cx="67894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952500</xdr:colOff>
      <xdr:row>45</xdr:row>
      <xdr:rowOff>114300</xdr:rowOff>
    </xdr:from>
    <xdr:to>
      <xdr:col>118</xdr:col>
      <xdr:colOff>495300</xdr:colOff>
      <xdr:row>45</xdr:row>
      <xdr:rowOff>114300</xdr:rowOff>
    </xdr:to>
    <xdr:sp>
      <xdr:nvSpPr>
        <xdr:cNvPr id="25" name="Line 9"/>
        <xdr:cNvSpPr>
          <a:spLocks/>
        </xdr:cNvSpPr>
      </xdr:nvSpPr>
      <xdr:spPr>
        <a:xfrm>
          <a:off x="73304400" y="10668000"/>
          <a:ext cx="1440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952500</xdr:colOff>
      <xdr:row>40</xdr:row>
      <xdr:rowOff>114300</xdr:rowOff>
    </xdr:from>
    <xdr:to>
      <xdr:col>113</xdr:col>
      <xdr:colOff>266700</xdr:colOff>
      <xdr:row>40</xdr:row>
      <xdr:rowOff>114300</xdr:rowOff>
    </xdr:to>
    <xdr:sp>
      <xdr:nvSpPr>
        <xdr:cNvPr id="26" name="Line 9"/>
        <xdr:cNvSpPr>
          <a:spLocks/>
        </xdr:cNvSpPr>
      </xdr:nvSpPr>
      <xdr:spPr>
        <a:xfrm>
          <a:off x="73304400" y="9525000"/>
          <a:ext cx="10687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952500</xdr:colOff>
      <xdr:row>37</xdr:row>
      <xdr:rowOff>114300</xdr:rowOff>
    </xdr:from>
    <xdr:to>
      <xdr:col>110</xdr:col>
      <xdr:colOff>495300</xdr:colOff>
      <xdr:row>37</xdr:row>
      <xdr:rowOff>114300</xdr:rowOff>
    </xdr:to>
    <xdr:sp>
      <xdr:nvSpPr>
        <xdr:cNvPr id="27" name="Line 9"/>
        <xdr:cNvSpPr>
          <a:spLocks/>
        </xdr:cNvSpPr>
      </xdr:nvSpPr>
      <xdr:spPr>
        <a:xfrm>
          <a:off x="73304400" y="8839200"/>
          <a:ext cx="845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266700</xdr:colOff>
      <xdr:row>40</xdr:row>
      <xdr:rowOff>114300</xdr:rowOff>
    </xdr:from>
    <xdr:to>
      <xdr:col>114</xdr:col>
      <xdr:colOff>495300</xdr:colOff>
      <xdr:row>40</xdr:row>
      <xdr:rowOff>152400</xdr:rowOff>
    </xdr:to>
    <xdr:sp>
      <xdr:nvSpPr>
        <xdr:cNvPr id="28" name="Přímá spojnice 28"/>
        <xdr:cNvSpPr>
          <a:spLocks/>
        </xdr:cNvSpPr>
      </xdr:nvSpPr>
      <xdr:spPr>
        <a:xfrm>
          <a:off x="83991450" y="95250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495300</xdr:colOff>
      <xdr:row>40</xdr:row>
      <xdr:rowOff>152400</xdr:rowOff>
    </xdr:from>
    <xdr:to>
      <xdr:col>115</xdr:col>
      <xdr:colOff>266700</xdr:colOff>
      <xdr:row>41</xdr:row>
      <xdr:rowOff>0</xdr:rowOff>
    </xdr:to>
    <xdr:sp>
      <xdr:nvSpPr>
        <xdr:cNvPr id="29" name="Přímá spojnice 29"/>
        <xdr:cNvSpPr>
          <a:spLocks/>
        </xdr:cNvSpPr>
      </xdr:nvSpPr>
      <xdr:spPr>
        <a:xfrm flipH="1" flipV="1">
          <a:off x="84734400" y="95631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266700</xdr:colOff>
      <xdr:row>41</xdr:row>
      <xdr:rowOff>0</xdr:rowOff>
    </xdr:from>
    <xdr:to>
      <xdr:col>116</xdr:col>
      <xdr:colOff>495300</xdr:colOff>
      <xdr:row>41</xdr:row>
      <xdr:rowOff>142875</xdr:rowOff>
    </xdr:to>
    <xdr:sp>
      <xdr:nvSpPr>
        <xdr:cNvPr id="30" name="Přímá spojnice 30"/>
        <xdr:cNvSpPr>
          <a:spLocks/>
        </xdr:cNvSpPr>
      </xdr:nvSpPr>
      <xdr:spPr>
        <a:xfrm flipH="1" flipV="1">
          <a:off x="85477350" y="96393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495300</xdr:colOff>
      <xdr:row>41</xdr:row>
      <xdr:rowOff>142875</xdr:rowOff>
    </xdr:from>
    <xdr:to>
      <xdr:col>117</xdr:col>
      <xdr:colOff>266700</xdr:colOff>
      <xdr:row>42</xdr:row>
      <xdr:rowOff>114300</xdr:rowOff>
    </xdr:to>
    <xdr:sp>
      <xdr:nvSpPr>
        <xdr:cNvPr id="31" name="Přímá spojnice 31"/>
        <xdr:cNvSpPr>
          <a:spLocks/>
        </xdr:cNvSpPr>
      </xdr:nvSpPr>
      <xdr:spPr>
        <a:xfrm>
          <a:off x="86220300" y="97821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495300</xdr:colOff>
      <xdr:row>37</xdr:row>
      <xdr:rowOff>114300</xdr:rowOff>
    </xdr:from>
    <xdr:to>
      <xdr:col>111</xdr:col>
      <xdr:colOff>266700</xdr:colOff>
      <xdr:row>37</xdr:row>
      <xdr:rowOff>152400</xdr:rowOff>
    </xdr:to>
    <xdr:sp>
      <xdr:nvSpPr>
        <xdr:cNvPr id="32" name="Přímá spojnice 32"/>
        <xdr:cNvSpPr>
          <a:spLocks/>
        </xdr:cNvSpPr>
      </xdr:nvSpPr>
      <xdr:spPr>
        <a:xfrm>
          <a:off x="81762600" y="88392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266700</xdr:colOff>
      <xdr:row>37</xdr:row>
      <xdr:rowOff>152400</xdr:rowOff>
    </xdr:from>
    <xdr:to>
      <xdr:col>112</xdr:col>
      <xdr:colOff>495300</xdr:colOff>
      <xdr:row>38</xdr:row>
      <xdr:rowOff>0</xdr:rowOff>
    </xdr:to>
    <xdr:sp>
      <xdr:nvSpPr>
        <xdr:cNvPr id="33" name="Přímá spojnice 33"/>
        <xdr:cNvSpPr>
          <a:spLocks/>
        </xdr:cNvSpPr>
      </xdr:nvSpPr>
      <xdr:spPr>
        <a:xfrm flipH="1" flipV="1">
          <a:off x="82505550" y="88773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495300</xdr:colOff>
      <xdr:row>38</xdr:row>
      <xdr:rowOff>0</xdr:rowOff>
    </xdr:from>
    <xdr:to>
      <xdr:col>113</xdr:col>
      <xdr:colOff>266700</xdr:colOff>
      <xdr:row>38</xdr:row>
      <xdr:rowOff>142875</xdr:rowOff>
    </xdr:to>
    <xdr:sp>
      <xdr:nvSpPr>
        <xdr:cNvPr id="34" name="Přímá spojnice 34"/>
        <xdr:cNvSpPr>
          <a:spLocks/>
        </xdr:cNvSpPr>
      </xdr:nvSpPr>
      <xdr:spPr>
        <a:xfrm flipH="1" flipV="1">
          <a:off x="83248500" y="89535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266700</xdr:colOff>
      <xdr:row>38</xdr:row>
      <xdr:rowOff>142875</xdr:rowOff>
    </xdr:from>
    <xdr:to>
      <xdr:col>114</xdr:col>
      <xdr:colOff>495300</xdr:colOff>
      <xdr:row>39</xdr:row>
      <xdr:rowOff>114300</xdr:rowOff>
    </xdr:to>
    <xdr:sp>
      <xdr:nvSpPr>
        <xdr:cNvPr id="35" name="Přímá spojnice 35"/>
        <xdr:cNvSpPr>
          <a:spLocks/>
        </xdr:cNvSpPr>
      </xdr:nvSpPr>
      <xdr:spPr>
        <a:xfrm flipH="1" flipV="1">
          <a:off x="83991450" y="90963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495300</xdr:colOff>
      <xdr:row>45</xdr:row>
      <xdr:rowOff>114300</xdr:rowOff>
    </xdr:from>
    <xdr:to>
      <xdr:col>119</xdr:col>
      <xdr:colOff>266700</xdr:colOff>
      <xdr:row>45</xdr:row>
      <xdr:rowOff>152400</xdr:rowOff>
    </xdr:to>
    <xdr:sp>
      <xdr:nvSpPr>
        <xdr:cNvPr id="36" name="Přímá spojnice 36"/>
        <xdr:cNvSpPr>
          <a:spLocks/>
        </xdr:cNvSpPr>
      </xdr:nvSpPr>
      <xdr:spPr>
        <a:xfrm>
          <a:off x="87706200" y="106680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266700</xdr:colOff>
      <xdr:row>45</xdr:row>
      <xdr:rowOff>152400</xdr:rowOff>
    </xdr:from>
    <xdr:to>
      <xdr:col>120</xdr:col>
      <xdr:colOff>495300</xdr:colOff>
      <xdr:row>46</xdr:row>
      <xdr:rowOff>0</xdr:rowOff>
    </xdr:to>
    <xdr:sp>
      <xdr:nvSpPr>
        <xdr:cNvPr id="37" name="Přímá spojnice 37"/>
        <xdr:cNvSpPr>
          <a:spLocks/>
        </xdr:cNvSpPr>
      </xdr:nvSpPr>
      <xdr:spPr>
        <a:xfrm flipH="1" flipV="1">
          <a:off x="88449150" y="107061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495300</xdr:colOff>
      <xdr:row>46</xdr:row>
      <xdr:rowOff>0</xdr:rowOff>
    </xdr:from>
    <xdr:to>
      <xdr:col>124</xdr:col>
      <xdr:colOff>495300</xdr:colOff>
      <xdr:row>48</xdr:row>
      <xdr:rowOff>0</xdr:rowOff>
    </xdr:to>
    <xdr:sp>
      <xdr:nvSpPr>
        <xdr:cNvPr id="38" name="Přímá spojnice 38"/>
        <xdr:cNvSpPr>
          <a:spLocks/>
        </xdr:cNvSpPr>
      </xdr:nvSpPr>
      <xdr:spPr>
        <a:xfrm flipH="1" flipV="1">
          <a:off x="89192100" y="10782300"/>
          <a:ext cx="2971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266700</xdr:colOff>
      <xdr:row>48</xdr:row>
      <xdr:rowOff>76200</xdr:rowOff>
    </xdr:from>
    <xdr:to>
      <xdr:col>126</xdr:col>
      <xdr:colOff>495300</xdr:colOff>
      <xdr:row>48</xdr:row>
      <xdr:rowOff>114300</xdr:rowOff>
    </xdr:to>
    <xdr:sp>
      <xdr:nvSpPr>
        <xdr:cNvPr id="39" name="Přímá spojnice 39"/>
        <xdr:cNvSpPr>
          <a:spLocks/>
        </xdr:cNvSpPr>
      </xdr:nvSpPr>
      <xdr:spPr>
        <a:xfrm>
          <a:off x="92906850" y="113157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495300</xdr:colOff>
      <xdr:row>48</xdr:row>
      <xdr:rowOff>0</xdr:rowOff>
    </xdr:from>
    <xdr:to>
      <xdr:col>125</xdr:col>
      <xdr:colOff>266700</xdr:colOff>
      <xdr:row>48</xdr:row>
      <xdr:rowOff>76200</xdr:rowOff>
    </xdr:to>
    <xdr:sp>
      <xdr:nvSpPr>
        <xdr:cNvPr id="40" name="Přímá spojnice 40"/>
        <xdr:cNvSpPr>
          <a:spLocks/>
        </xdr:cNvSpPr>
      </xdr:nvSpPr>
      <xdr:spPr>
        <a:xfrm flipH="1" flipV="1">
          <a:off x="92163900" y="112395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104775</xdr:colOff>
      <xdr:row>40</xdr:row>
      <xdr:rowOff>219075</xdr:rowOff>
    </xdr:from>
    <xdr:to>
      <xdr:col>117</xdr:col>
      <xdr:colOff>419100</xdr:colOff>
      <xdr:row>42</xdr:row>
      <xdr:rowOff>114300</xdr:rowOff>
    </xdr:to>
    <xdr:grpSp>
      <xdr:nvGrpSpPr>
        <xdr:cNvPr id="41" name="Group 189"/>
        <xdr:cNvGrpSpPr>
          <a:grpSpLocks noChangeAspect="1"/>
        </xdr:cNvGrpSpPr>
      </xdr:nvGrpSpPr>
      <xdr:grpSpPr>
        <a:xfrm>
          <a:off x="86801325" y="96297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2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121</xdr:col>
      <xdr:colOff>104775</xdr:colOff>
      <xdr:row>44</xdr:row>
      <xdr:rowOff>219075</xdr:rowOff>
    </xdr:from>
    <xdr:to>
      <xdr:col>121</xdr:col>
      <xdr:colOff>419100</xdr:colOff>
      <xdr:row>46</xdr:row>
      <xdr:rowOff>114300</xdr:rowOff>
    </xdr:to>
    <xdr:grpSp>
      <xdr:nvGrpSpPr>
        <xdr:cNvPr id="44" name="Group 189"/>
        <xdr:cNvGrpSpPr>
          <a:grpSpLocks noChangeAspect="1"/>
        </xdr:cNvGrpSpPr>
      </xdr:nvGrpSpPr>
      <xdr:grpSpPr>
        <a:xfrm>
          <a:off x="89773125" y="105441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5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126</xdr:col>
      <xdr:colOff>342900</xdr:colOff>
      <xdr:row>46</xdr:row>
      <xdr:rowOff>219075</xdr:rowOff>
    </xdr:from>
    <xdr:to>
      <xdr:col>126</xdr:col>
      <xdr:colOff>647700</xdr:colOff>
      <xdr:row>48</xdr:row>
      <xdr:rowOff>114300</xdr:rowOff>
    </xdr:to>
    <xdr:grpSp>
      <xdr:nvGrpSpPr>
        <xdr:cNvPr id="47" name="Group 190"/>
        <xdr:cNvGrpSpPr>
          <a:grpSpLocks noChangeAspect="1"/>
        </xdr:cNvGrpSpPr>
      </xdr:nvGrpSpPr>
      <xdr:grpSpPr>
        <a:xfrm>
          <a:off x="93497400" y="110013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8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495300</xdr:colOff>
      <xdr:row>45</xdr:row>
      <xdr:rowOff>114300</xdr:rowOff>
    </xdr:from>
    <xdr:to>
      <xdr:col>65</xdr:col>
      <xdr:colOff>238125</xdr:colOff>
      <xdr:row>45</xdr:row>
      <xdr:rowOff>114300</xdr:rowOff>
    </xdr:to>
    <xdr:sp>
      <xdr:nvSpPr>
        <xdr:cNvPr id="50" name="Line 7"/>
        <xdr:cNvSpPr>
          <a:spLocks/>
        </xdr:cNvSpPr>
      </xdr:nvSpPr>
      <xdr:spPr>
        <a:xfrm>
          <a:off x="26784300" y="10668000"/>
          <a:ext cx="215169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42</xdr:row>
      <xdr:rowOff>114300</xdr:rowOff>
    </xdr:from>
    <xdr:to>
      <xdr:col>64</xdr:col>
      <xdr:colOff>657225</xdr:colOff>
      <xdr:row>42</xdr:row>
      <xdr:rowOff>114300</xdr:rowOff>
    </xdr:to>
    <xdr:sp>
      <xdr:nvSpPr>
        <xdr:cNvPr id="51" name="Line 7"/>
        <xdr:cNvSpPr>
          <a:spLocks/>
        </xdr:cNvSpPr>
      </xdr:nvSpPr>
      <xdr:spPr>
        <a:xfrm>
          <a:off x="31242000" y="9982200"/>
          <a:ext cx="165068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28</xdr:row>
      <xdr:rowOff>114300</xdr:rowOff>
    </xdr:from>
    <xdr:to>
      <xdr:col>73</xdr:col>
      <xdr:colOff>209550</xdr:colOff>
      <xdr:row>28</xdr:row>
      <xdr:rowOff>114300</xdr:rowOff>
    </xdr:to>
    <xdr:sp>
      <xdr:nvSpPr>
        <xdr:cNvPr id="52" name="Line 7"/>
        <xdr:cNvSpPr>
          <a:spLocks/>
        </xdr:cNvSpPr>
      </xdr:nvSpPr>
      <xdr:spPr>
        <a:xfrm>
          <a:off x="39414450" y="6781800"/>
          <a:ext cx="148018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952500</xdr:colOff>
      <xdr:row>75</xdr:row>
      <xdr:rowOff>114300</xdr:rowOff>
    </xdr:from>
    <xdr:to>
      <xdr:col>136</xdr:col>
      <xdr:colOff>495300</xdr:colOff>
      <xdr:row>75</xdr:row>
      <xdr:rowOff>114300</xdr:rowOff>
    </xdr:to>
    <xdr:sp>
      <xdr:nvSpPr>
        <xdr:cNvPr id="53" name="Line 9"/>
        <xdr:cNvSpPr>
          <a:spLocks/>
        </xdr:cNvSpPr>
      </xdr:nvSpPr>
      <xdr:spPr>
        <a:xfrm>
          <a:off x="73304400" y="17526000"/>
          <a:ext cx="2777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352425</xdr:colOff>
      <xdr:row>78</xdr:row>
      <xdr:rowOff>114300</xdr:rowOff>
    </xdr:from>
    <xdr:to>
      <xdr:col>136</xdr:col>
      <xdr:colOff>495300</xdr:colOff>
      <xdr:row>78</xdr:row>
      <xdr:rowOff>114300</xdr:rowOff>
    </xdr:to>
    <xdr:sp>
      <xdr:nvSpPr>
        <xdr:cNvPr id="54" name="Line 9"/>
        <xdr:cNvSpPr>
          <a:spLocks/>
        </xdr:cNvSpPr>
      </xdr:nvSpPr>
      <xdr:spPr>
        <a:xfrm>
          <a:off x="83105625" y="18211800"/>
          <a:ext cx="17973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571500</xdr:colOff>
      <xdr:row>81</xdr:row>
      <xdr:rowOff>114300</xdr:rowOff>
    </xdr:from>
    <xdr:to>
      <xdr:col>135</xdr:col>
      <xdr:colOff>266700</xdr:colOff>
      <xdr:row>81</xdr:row>
      <xdr:rowOff>114300</xdr:rowOff>
    </xdr:to>
    <xdr:sp>
      <xdr:nvSpPr>
        <xdr:cNvPr id="55" name="Line 9"/>
        <xdr:cNvSpPr>
          <a:spLocks/>
        </xdr:cNvSpPr>
      </xdr:nvSpPr>
      <xdr:spPr>
        <a:xfrm>
          <a:off x="83324700" y="18897600"/>
          <a:ext cx="1701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752475</xdr:colOff>
      <xdr:row>84</xdr:row>
      <xdr:rowOff>114300</xdr:rowOff>
    </xdr:from>
    <xdr:to>
      <xdr:col>127</xdr:col>
      <xdr:colOff>266700</xdr:colOff>
      <xdr:row>84</xdr:row>
      <xdr:rowOff>114300</xdr:rowOff>
    </xdr:to>
    <xdr:sp>
      <xdr:nvSpPr>
        <xdr:cNvPr id="56" name="Line 7"/>
        <xdr:cNvSpPr>
          <a:spLocks/>
        </xdr:cNvSpPr>
      </xdr:nvSpPr>
      <xdr:spPr>
        <a:xfrm>
          <a:off x="83505675" y="19583400"/>
          <a:ext cx="108870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742950</xdr:colOff>
      <xdr:row>87</xdr:row>
      <xdr:rowOff>114300</xdr:rowOff>
    </xdr:from>
    <xdr:to>
      <xdr:col>130</xdr:col>
      <xdr:colOff>495300</xdr:colOff>
      <xdr:row>87</xdr:row>
      <xdr:rowOff>114300</xdr:rowOff>
    </xdr:to>
    <xdr:sp>
      <xdr:nvSpPr>
        <xdr:cNvPr id="57" name="Line 7"/>
        <xdr:cNvSpPr>
          <a:spLocks/>
        </xdr:cNvSpPr>
      </xdr:nvSpPr>
      <xdr:spPr>
        <a:xfrm>
          <a:off x="86467950" y="20269200"/>
          <a:ext cx="101536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32</xdr:row>
      <xdr:rowOff>114300</xdr:rowOff>
    </xdr:from>
    <xdr:to>
      <xdr:col>73</xdr:col>
      <xdr:colOff>209550</xdr:colOff>
      <xdr:row>32</xdr:row>
      <xdr:rowOff>114300</xdr:rowOff>
    </xdr:to>
    <xdr:sp>
      <xdr:nvSpPr>
        <xdr:cNvPr id="58" name="Line 7"/>
        <xdr:cNvSpPr>
          <a:spLocks/>
        </xdr:cNvSpPr>
      </xdr:nvSpPr>
      <xdr:spPr>
        <a:xfrm>
          <a:off x="36442650" y="7696200"/>
          <a:ext cx="177736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10</xdr:row>
      <xdr:rowOff>114300</xdr:rowOff>
    </xdr:from>
    <xdr:to>
      <xdr:col>93</xdr:col>
      <xdr:colOff>19050</xdr:colOff>
      <xdr:row>10</xdr:row>
      <xdr:rowOff>114300</xdr:rowOff>
    </xdr:to>
    <xdr:sp>
      <xdr:nvSpPr>
        <xdr:cNvPr id="59" name="Line 9"/>
        <xdr:cNvSpPr>
          <a:spLocks/>
        </xdr:cNvSpPr>
      </xdr:nvSpPr>
      <xdr:spPr>
        <a:xfrm>
          <a:off x="59474100" y="2667000"/>
          <a:ext cx="9410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495300</xdr:colOff>
      <xdr:row>39</xdr:row>
      <xdr:rowOff>114300</xdr:rowOff>
    </xdr:from>
    <xdr:to>
      <xdr:col>121</xdr:col>
      <xdr:colOff>266700</xdr:colOff>
      <xdr:row>46</xdr:row>
      <xdr:rowOff>114300</xdr:rowOff>
    </xdr:to>
    <xdr:sp>
      <xdr:nvSpPr>
        <xdr:cNvPr id="60" name="Přímá spojnice 60"/>
        <xdr:cNvSpPr>
          <a:spLocks/>
        </xdr:cNvSpPr>
      </xdr:nvSpPr>
      <xdr:spPr>
        <a:xfrm>
          <a:off x="84734400" y="9296400"/>
          <a:ext cx="520065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952500</xdr:colOff>
      <xdr:row>57</xdr:row>
      <xdr:rowOff>114300</xdr:rowOff>
    </xdr:from>
    <xdr:to>
      <xdr:col>147</xdr:col>
      <xdr:colOff>266700</xdr:colOff>
      <xdr:row>57</xdr:row>
      <xdr:rowOff>114300</xdr:rowOff>
    </xdr:to>
    <xdr:sp>
      <xdr:nvSpPr>
        <xdr:cNvPr id="61" name="Line 9"/>
        <xdr:cNvSpPr>
          <a:spLocks/>
        </xdr:cNvSpPr>
      </xdr:nvSpPr>
      <xdr:spPr>
        <a:xfrm>
          <a:off x="73304400" y="13411200"/>
          <a:ext cx="3594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952500</xdr:colOff>
      <xdr:row>60</xdr:row>
      <xdr:rowOff>114300</xdr:rowOff>
    </xdr:from>
    <xdr:to>
      <xdr:col>146</xdr:col>
      <xdr:colOff>495300</xdr:colOff>
      <xdr:row>60</xdr:row>
      <xdr:rowOff>114300</xdr:rowOff>
    </xdr:to>
    <xdr:sp>
      <xdr:nvSpPr>
        <xdr:cNvPr id="62" name="Line 9"/>
        <xdr:cNvSpPr>
          <a:spLocks/>
        </xdr:cNvSpPr>
      </xdr:nvSpPr>
      <xdr:spPr>
        <a:xfrm>
          <a:off x="73304400" y="14097000"/>
          <a:ext cx="3520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952500</xdr:colOff>
      <xdr:row>63</xdr:row>
      <xdr:rowOff>114300</xdr:rowOff>
    </xdr:from>
    <xdr:to>
      <xdr:col>146</xdr:col>
      <xdr:colOff>495300</xdr:colOff>
      <xdr:row>63</xdr:row>
      <xdr:rowOff>114300</xdr:rowOff>
    </xdr:to>
    <xdr:sp>
      <xdr:nvSpPr>
        <xdr:cNvPr id="63" name="Line 9"/>
        <xdr:cNvSpPr>
          <a:spLocks/>
        </xdr:cNvSpPr>
      </xdr:nvSpPr>
      <xdr:spPr>
        <a:xfrm>
          <a:off x="73304400" y="14782800"/>
          <a:ext cx="3520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952500</xdr:colOff>
      <xdr:row>66</xdr:row>
      <xdr:rowOff>114300</xdr:rowOff>
    </xdr:from>
    <xdr:to>
      <xdr:col>142</xdr:col>
      <xdr:colOff>495300</xdr:colOff>
      <xdr:row>66</xdr:row>
      <xdr:rowOff>114300</xdr:rowOff>
    </xdr:to>
    <xdr:sp>
      <xdr:nvSpPr>
        <xdr:cNvPr id="64" name="Line 9"/>
        <xdr:cNvSpPr>
          <a:spLocks/>
        </xdr:cNvSpPr>
      </xdr:nvSpPr>
      <xdr:spPr>
        <a:xfrm>
          <a:off x="73304400" y="15468600"/>
          <a:ext cx="3223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952500</xdr:colOff>
      <xdr:row>69</xdr:row>
      <xdr:rowOff>114300</xdr:rowOff>
    </xdr:from>
    <xdr:to>
      <xdr:col>138</xdr:col>
      <xdr:colOff>495300</xdr:colOff>
      <xdr:row>69</xdr:row>
      <xdr:rowOff>114300</xdr:rowOff>
    </xdr:to>
    <xdr:sp>
      <xdr:nvSpPr>
        <xdr:cNvPr id="65" name="Line 9"/>
        <xdr:cNvSpPr>
          <a:spLocks/>
        </xdr:cNvSpPr>
      </xdr:nvSpPr>
      <xdr:spPr>
        <a:xfrm>
          <a:off x="73304400" y="16154400"/>
          <a:ext cx="2926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952500</xdr:colOff>
      <xdr:row>72</xdr:row>
      <xdr:rowOff>114300</xdr:rowOff>
    </xdr:from>
    <xdr:to>
      <xdr:col>138</xdr:col>
      <xdr:colOff>495300</xdr:colOff>
      <xdr:row>72</xdr:row>
      <xdr:rowOff>114300</xdr:rowOff>
    </xdr:to>
    <xdr:sp>
      <xdr:nvSpPr>
        <xdr:cNvPr id="66" name="Line 9"/>
        <xdr:cNvSpPr>
          <a:spLocks/>
        </xdr:cNvSpPr>
      </xdr:nvSpPr>
      <xdr:spPr>
        <a:xfrm>
          <a:off x="73304400" y="16840200"/>
          <a:ext cx="2926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48</xdr:row>
      <xdr:rowOff>76200</xdr:rowOff>
    </xdr:from>
    <xdr:to>
      <xdr:col>29</xdr:col>
      <xdr:colOff>266700</xdr:colOff>
      <xdr:row>48</xdr:row>
      <xdr:rowOff>114300</xdr:rowOff>
    </xdr:to>
    <xdr:sp>
      <xdr:nvSpPr>
        <xdr:cNvPr id="67" name="Přímá spojnice 67"/>
        <xdr:cNvSpPr>
          <a:spLocks/>
        </xdr:cNvSpPr>
      </xdr:nvSpPr>
      <xdr:spPr>
        <a:xfrm flipV="1">
          <a:off x="20821650" y="11315700"/>
          <a:ext cx="7620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48</xdr:row>
      <xdr:rowOff>0</xdr:rowOff>
    </xdr:from>
    <xdr:to>
      <xdr:col>30</xdr:col>
      <xdr:colOff>495300</xdr:colOff>
      <xdr:row>48</xdr:row>
      <xdr:rowOff>76200</xdr:rowOff>
    </xdr:to>
    <xdr:sp>
      <xdr:nvSpPr>
        <xdr:cNvPr id="68" name="Přímá spojnice 68"/>
        <xdr:cNvSpPr>
          <a:spLocks/>
        </xdr:cNvSpPr>
      </xdr:nvSpPr>
      <xdr:spPr>
        <a:xfrm flipV="1">
          <a:off x="21583650" y="112395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43</xdr:row>
      <xdr:rowOff>0</xdr:rowOff>
    </xdr:from>
    <xdr:to>
      <xdr:col>40</xdr:col>
      <xdr:colOff>495300</xdr:colOff>
      <xdr:row>48</xdr:row>
      <xdr:rowOff>0</xdr:rowOff>
    </xdr:to>
    <xdr:sp>
      <xdr:nvSpPr>
        <xdr:cNvPr id="69" name="Přímá spojnice 69"/>
        <xdr:cNvSpPr>
          <a:spLocks/>
        </xdr:cNvSpPr>
      </xdr:nvSpPr>
      <xdr:spPr>
        <a:xfrm flipH="1">
          <a:off x="22326600" y="10096500"/>
          <a:ext cx="74295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266700</xdr:colOff>
      <xdr:row>51</xdr:row>
      <xdr:rowOff>114300</xdr:rowOff>
    </xdr:from>
    <xdr:to>
      <xdr:col>190</xdr:col>
      <xdr:colOff>19050</xdr:colOff>
      <xdr:row>51</xdr:row>
      <xdr:rowOff>114300</xdr:rowOff>
    </xdr:to>
    <xdr:sp>
      <xdr:nvSpPr>
        <xdr:cNvPr id="70" name="Line 9"/>
        <xdr:cNvSpPr>
          <a:spLocks/>
        </xdr:cNvSpPr>
      </xdr:nvSpPr>
      <xdr:spPr>
        <a:xfrm>
          <a:off x="103308150" y="12039600"/>
          <a:ext cx="37414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104775</xdr:colOff>
      <xdr:row>46</xdr:row>
      <xdr:rowOff>219075</xdr:rowOff>
    </xdr:from>
    <xdr:to>
      <xdr:col>153</xdr:col>
      <xdr:colOff>419100</xdr:colOff>
      <xdr:row>48</xdr:row>
      <xdr:rowOff>114300</xdr:rowOff>
    </xdr:to>
    <xdr:grpSp>
      <xdr:nvGrpSpPr>
        <xdr:cNvPr id="71" name="Group 189"/>
        <xdr:cNvGrpSpPr>
          <a:grpSpLocks noChangeAspect="1"/>
        </xdr:cNvGrpSpPr>
      </xdr:nvGrpSpPr>
      <xdr:grpSpPr>
        <a:xfrm>
          <a:off x="113547525" y="110013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2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153</xdr:col>
      <xdr:colOff>266700</xdr:colOff>
      <xdr:row>48</xdr:row>
      <xdr:rowOff>114300</xdr:rowOff>
    </xdr:from>
    <xdr:to>
      <xdr:col>162</xdr:col>
      <xdr:colOff>495300</xdr:colOff>
      <xdr:row>51</xdr:row>
      <xdr:rowOff>114300</xdr:rowOff>
    </xdr:to>
    <xdr:sp>
      <xdr:nvSpPr>
        <xdr:cNvPr id="74" name="Přímá spojnice 74"/>
        <xdr:cNvSpPr>
          <a:spLocks/>
        </xdr:cNvSpPr>
      </xdr:nvSpPr>
      <xdr:spPr>
        <a:xfrm flipH="1" flipV="1">
          <a:off x="113709450" y="11353800"/>
          <a:ext cx="6686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104775</xdr:colOff>
      <xdr:row>51</xdr:row>
      <xdr:rowOff>114300</xdr:rowOff>
    </xdr:from>
    <xdr:to>
      <xdr:col>167</xdr:col>
      <xdr:colOff>419100</xdr:colOff>
      <xdr:row>53</xdr:row>
      <xdr:rowOff>28575</xdr:rowOff>
    </xdr:to>
    <xdr:grpSp>
      <xdr:nvGrpSpPr>
        <xdr:cNvPr id="75" name="Group 90"/>
        <xdr:cNvGrpSpPr>
          <a:grpSpLocks noChangeAspect="1"/>
        </xdr:cNvGrpSpPr>
      </xdr:nvGrpSpPr>
      <xdr:grpSpPr>
        <a:xfrm>
          <a:off x="123948825" y="120396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6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167</xdr:col>
      <xdr:colOff>266700</xdr:colOff>
      <xdr:row>48</xdr:row>
      <xdr:rowOff>114300</xdr:rowOff>
    </xdr:from>
    <xdr:to>
      <xdr:col>176</xdr:col>
      <xdr:colOff>495300</xdr:colOff>
      <xdr:row>51</xdr:row>
      <xdr:rowOff>114300</xdr:rowOff>
    </xdr:to>
    <xdr:sp>
      <xdr:nvSpPr>
        <xdr:cNvPr id="78" name="Přímá spojnice 78"/>
        <xdr:cNvSpPr>
          <a:spLocks/>
        </xdr:cNvSpPr>
      </xdr:nvSpPr>
      <xdr:spPr>
        <a:xfrm flipH="1">
          <a:off x="124110750" y="11353800"/>
          <a:ext cx="6686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170</xdr:col>
      <xdr:colOff>342900</xdr:colOff>
      <xdr:row>51</xdr:row>
      <xdr:rowOff>114300</xdr:rowOff>
    </xdr:from>
    <xdr:to>
      <xdr:col>170</xdr:col>
      <xdr:colOff>647700</xdr:colOff>
      <xdr:row>53</xdr:row>
      <xdr:rowOff>28575</xdr:rowOff>
    </xdr:to>
    <xdr:grpSp>
      <xdr:nvGrpSpPr>
        <xdr:cNvPr id="79" name="Group 91"/>
        <xdr:cNvGrpSpPr>
          <a:grpSpLocks noChangeAspect="1"/>
        </xdr:cNvGrpSpPr>
      </xdr:nvGrpSpPr>
      <xdr:grpSpPr>
        <a:xfrm>
          <a:off x="126187200" y="120396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0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176</xdr:col>
      <xdr:colOff>342900</xdr:colOff>
      <xdr:row>46</xdr:row>
      <xdr:rowOff>219075</xdr:rowOff>
    </xdr:from>
    <xdr:to>
      <xdr:col>176</xdr:col>
      <xdr:colOff>647700</xdr:colOff>
      <xdr:row>48</xdr:row>
      <xdr:rowOff>114300</xdr:rowOff>
    </xdr:to>
    <xdr:grpSp>
      <xdr:nvGrpSpPr>
        <xdr:cNvPr id="82" name="Group 190"/>
        <xdr:cNvGrpSpPr>
          <a:grpSpLocks noChangeAspect="1"/>
        </xdr:cNvGrpSpPr>
      </xdr:nvGrpSpPr>
      <xdr:grpSpPr>
        <a:xfrm>
          <a:off x="130644900" y="110013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3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144</xdr:col>
      <xdr:colOff>542925</xdr:colOff>
      <xdr:row>54</xdr:row>
      <xdr:rowOff>114300</xdr:rowOff>
    </xdr:from>
    <xdr:to>
      <xdr:col>152</xdr:col>
      <xdr:colOff>495300</xdr:colOff>
      <xdr:row>54</xdr:row>
      <xdr:rowOff>114300</xdr:rowOff>
    </xdr:to>
    <xdr:sp>
      <xdr:nvSpPr>
        <xdr:cNvPr id="85" name="Line 7"/>
        <xdr:cNvSpPr>
          <a:spLocks/>
        </xdr:cNvSpPr>
      </xdr:nvSpPr>
      <xdr:spPr>
        <a:xfrm>
          <a:off x="107070525" y="12725400"/>
          <a:ext cx="58959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495300</xdr:colOff>
      <xdr:row>51</xdr:row>
      <xdr:rowOff>114300</xdr:rowOff>
    </xdr:from>
    <xdr:to>
      <xdr:col>159</xdr:col>
      <xdr:colOff>266700</xdr:colOff>
      <xdr:row>54</xdr:row>
      <xdr:rowOff>0</xdr:rowOff>
    </xdr:to>
    <xdr:sp>
      <xdr:nvSpPr>
        <xdr:cNvPr id="86" name="Přímá spojnice 86"/>
        <xdr:cNvSpPr>
          <a:spLocks/>
        </xdr:cNvSpPr>
      </xdr:nvSpPr>
      <xdr:spPr>
        <a:xfrm flipV="1">
          <a:off x="114452400" y="12039600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170</xdr:col>
      <xdr:colOff>495300</xdr:colOff>
      <xdr:row>51</xdr:row>
      <xdr:rowOff>114300</xdr:rowOff>
    </xdr:from>
    <xdr:to>
      <xdr:col>179</xdr:col>
      <xdr:colOff>266700</xdr:colOff>
      <xdr:row>54</xdr:row>
      <xdr:rowOff>114300</xdr:rowOff>
    </xdr:to>
    <xdr:sp>
      <xdr:nvSpPr>
        <xdr:cNvPr id="87" name="Přímá spojnice 87"/>
        <xdr:cNvSpPr>
          <a:spLocks/>
        </xdr:cNvSpPr>
      </xdr:nvSpPr>
      <xdr:spPr>
        <a:xfrm flipH="1" flipV="1">
          <a:off x="126339600" y="12039600"/>
          <a:ext cx="6686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266700</xdr:colOff>
      <xdr:row>54</xdr:row>
      <xdr:rowOff>114300</xdr:rowOff>
    </xdr:from>
    <xdr:to>
      <xdr:col>190</xdr:col>
      <xdr:colOff>0</xdr:colOff>
      <xdr:row>54</xdr:row>
      <xdr:rowOff>114300</xdr:rowOff>
    </xdr:to>
    <xdr:sp>
      <xdr:nvSpPr>
        <xdr:cNvPr id="88" name="Line 9"/>
        <xdr:cNvSpPr>
          <a:spLocks/>
        </xdr:cNvSpPr>
      </xdr:nvSpPr>
      <xdr:spPr>
        <a:xfrm>
          <a:off x="133026150" y="12725400"/>
          <a:ext cx="7677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495300</xdr:colOff>
      <xdr:row>57</xdr:row>
      <xdr:rowOff>114300</xdr:rowOff>
    </xdr:from>
    <xdr:to>
      <xdr:col>189</xdr:col>
      <xdr:colOff>514350</xdr:colOff>
      <xdr:row>57</xdr:row>
      <xdr:rowOff>114300</xdr:rowOff>
    </xdr:to>
    <xdr:sp>
      <xdr:nvSpPr>
        <xdr:cNvPr id="89" name="Line 7"/>
        <xdr:cNvSpPr>
          <a:spLocks/>
        </xdr:cNvSpPr>
      </xdr:nvSpPr>
      <xdr:spPr>
        <a:xfrm>
          <a:off x="120396000" y="13411200"/>
          <a:ext cx="203073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104775</xdr:colOff>
      <xdr:row>54</xdr:row>
      <xdr:rowOff>114300</xdr:rowOff>
    </xdr:from>
    <xdr:to>
      <xdr:col>179</xdr:col>
      <xdr:colOff>419100</xdr:colOff>
      <xdr:row>56</xdr:row>
      <xdr:rowOff>28575</xdr:rowOff>
    </xdr:to>
    <xdr:grpSp>
      <xdr:nvGrpSpPr>
        <xdr:cNvPr id="90" name="Group 90"/>
        <xdr:cNvGrpSpPr>
          <a:grpSpLocks noChangeAspect="1"/>
        </xdr:cNvGrpSpPr>
      </xdr:nvGrpSpPr>
      <xdr:grpSpPr>
        <a:xfrm>
          <a:off x="132864225" y="127254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1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166</xdr:col>
      <xdr:colOff>495300</xdr:colOff>
      <xdr:row>54</xdr:row>
      <xdr:rowOff>114300</xdr:rowOff>
    </xdr:from>
    <xdr:to>
      <xdr:col>174</xdr:col>
      <xdr:colOff>476250</xdr:colOff>
      <xdr:row>57</xdr:row>
      <xdr:rowOff>114300</xdr:rowOff>
    </xdr:to>
    <xdr:sp>
      <xdr:nvSpPr>
        <xdr:cNvPr id="93" name="Přímá spojnice 93"/>
        <xdr:cNvSpPr>
          <a:spLocks/>
        </xdr:cNvSpPr>
      </xdr:nvSpPr>
      <xdr:spPr>
        <a:xfrm flipH="1" flipV="1">
          <a:off x="123367800" y="12725400"/>
          <a:ext cx="59245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495300</xdr:colOff>
      <xdr:row>62</xdr:row>
      <xdr:rowOff>114300</xdr:rowOff>
    </xdr:from>
    <xdr:to>
      <xdr:col>149</xdr:col>
      <xdr:colOff>266700</xdr:colOff>
      <xdr:row>63</xdr:row>
      <xdr:rowOff>0</xdr:rowOff>
    </xdr:to>
    <xdr:sp>
      <xdr:nvSpPr>
        <xdr:cNvPr id="94" name="Přímá spojnice 94"/>
        <xdr:cNvSpPr>
          <a:spLocks/>
        </xdr:cNvSpPr>
      </xdr:nvSpPr>
      <xdr:spPr>
        <a:xfrm flipV="1">
          <a:off x="109994700" y="145542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266700</xdr:colOff>
      <xdr:row>55</xdr:row>
      <xdr:rowOff>114300</xdr:rowOff>
    </xdr:from>
    <xdr:to>
      <xdr:col>157</xdr:col>
      <xdr:colOff>266700</xdr:colOff>
      <xdr:row>59</xdr:row>
      <xdr:rowOff>114300</xdr:rowOff>
    </xdr:to>
    <xdr:sp>
      <xdr:nvSpPr>
        <xdr:cNvPr id="95" name="Přímá spojnice 95"/>
        <xdr:cNvSpPr>
          <a:spLocks/>
        </xdr:cNvSpPr>
      </xdr:nvSpPr>
      <xdr:spPr>
        <a:xfrm flipV="1">
          <a:off x="113709450" y="12954000"/>
          <a:ext cx="29718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266700</xdr:colOff>
      <xdr:row>59</xdr:row>
      <xdr:rowOff>114300</xdr:rowOff>
    </xdr:from>
    <xdr:to>
      <xdr:col>153</xdr:col>
      <xdr:colOff>266700</xdr:colOff>
      <xdr:row>62</xdr:row>
      <xdr:rowOff>114300</xdr:rowOff>
    </xdr:to>
    <xdr:sp>
      <xdr:nvSpPr>
        <xdr:cNvPr id="96" name="Přímá spojnice 96"/>
        <xdr:cNvSpPr>
          <a:spLocks/>
        </xdr:cNvSpPr>
      </xdr:nvSpPr>
      <xdr:spPr>
        <a:xfrm flipV="1">
          <a:off x="110737650" y="13868400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495300</xdr:colOff>
      <xdr:row>54</xdr:row>
      <xdr:rowOff>114300</xdr:rowOff>
    </xdr:from>
    <xdr:to>
      <xdr:col>179</xdr:col>
      <xdr:colOff>266700</xdr:colOff>
      <xdr:row>54</xdr:row>
      <xdr:rowOff>114300</xdr:rowOff>
    </xdr:to>
    <xdr:sp>
      <xdr:nvSpPr>
        <xdr:cNvPr id="97" name="Line 9"/>
        <xdr:cNvSpPr>
          <a:spLocks/>
        </xdr:cNvSpPr>
      </xdr:nvSpPr>
      <xdr:spPr>
        <a:xfrm>
          <a:off x="118910100" y="12725400"/>
          <a:ext cx="1411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266700</xdr:colOff>
      <xdr:row>59</xdr:row>
      <xdr:rowOff>114300</xdr:rowOff>
    </xdr:from>
    <xdr:to>
      <xdr:col>153</xdr:col>
      <xdr:colOff>266700</xdr:colOff>
      <xdr:row>64</xdr:row>
      <xdr:rowOff>114300</xdr:rowOff>
    </xdr:to>
    <xdr:sp>
      <xdr:nvSpPr>
        <xdr:cNvPr id="98" name="Přímá spojnice 98"/>
        <xdr:cNvSpPr>
          <a:spLocks/>
        </xdr:cNvSpPr>
      </xdr:nvSpPr>
      <xdr:spPr>
        <a:xfrm flipH="1">
          <a:off x="110737650" y="13868400"/>
          <a:ext cx="29718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266700</xdr:colOff>
      <xdr:row>62</xdr:row>
      <xdr:rowOff>114300</xdr:rowOff>
    </xdr:from>
    <xdr:to>
      <xdr:col>149</xdr:col>
      <xdr:colOff>266700</xdr:colOff>
      <xdr:row>68</xdr:row>
      <xdr:rowOff>114300</xdr:rowOff>
    </xdr:to>
    <xdr:sp>
      <xdr:nvSpPr>
        <xdr:cNvPr id="99" name="Přímá spojnice 99"/>
        <xdr:cNvSpPr>
          <a:spLocks/>
        </xdr:cNvSpPr>
      </xdr:nvSpPr>
      <xdr:spPr>
        <a:xfrm flipH="1">
          <a:off x="104794050" y="14554200"/>
          <a:ext cx="59436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495300</xdr:colOff>
      <xdr:row>52</xdr:row>
      <xdr:rowOff>0</xdr:rowOff>
    </xdr:from>
    <xdr:to>
      <xdr:col>164</xdr:col>
      <xdr:colOff>495300</xdr:colOff>
      <xdr:row>60</xdr:row>
      <xdr:rowOff>0</xdr:rowOff>
    </xdr:to>
    <xdr:sp>
      <xdr:nvSpPr>
        <xdr:cNvPr id="100" name="Přímá spojnice 100"/>
        <xdr:cNvSpPr>
          <a:spLocks/>
        </xdr:cNvSpPr>
      </xdr:nvSpPr>
      <xdr:spPr>
        <a:xfrm flipH="1">
          <a:off x="109994700" y="12153900"/>
          <a:ext cx="11887200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266700</xdr:colOff>
      <xdr:row>51</xdr:row>
      <xdr:rowOff>114300</xdr:rowOff>
    </xdr:from>
    <xdr:to>
      <xdr:col>166</xdr:col>
      <xdr:colOff>495300</xdr:colOff>
      <xdr:row>51</xdr:row>
      <xdr:rowOff>152400</xdr:rowOff>
    </xdr:to>
    <xdr:sp>
      <xdr:nvSpPr>
        <xdr:cNvPr id="101" name="Přímá spojnice 101"/>
        <xdr:cNvSpPr>
          <a:spLocks/>
        </xdr:cNvSpPr>
      </xdr:nvSpPr>
      <xdr:spPr>
        <a:xfrm flipV="1">
          <a:off x="122624850" y="120396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495300</xdr:colOff>
      <xdr:row>51</xdr:row>
      <xdr:rowOff>152400</xdr:rowOff>
    </xdr:from>
    <xdr:to>
      <xdr:col>165</xdr:col>
      <xdr:colOff>266700</xdr:colOff>
      <xdr:row>52</xdr:row>
      <xdr:rowOff>0</xdr:rowOff>
    </xdr:to>
    <xdr:sp>
      <xdr:nvSpPr>
        <xdr:cNvPr id="102" name="Přímá spojnice 102"/>
        <xdr:cNvSpPr>
          <a:spLocks/>
        </xdr:cNvSpPr>
      </xdr:nvSpPr>
      <xdr:spPr>
        <a:xfrm flipV="1">
          <a:off x="121881900" y="120777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495300</xdr:colOff>
      <xdr:row>60</xdr:row>
      <xdr:rowOff>76200</xdr:rowOff>
    </xdr:from>
    <xdr:to>
      <xdr:col>147</xdr:col>
      <xdr:colOff>266700</xdr:colOff>
      <xdr:row>60</xdr:row>
      <xdr:rowOff>114300</xdr:rowOff>
    </xdr:to>
    <xdr:sp>
      <xdr:nvSpPr>
        <xdr:cNvPr id="103" name="Přímá spojnice 103"/>
        <xdr:cNvSpPr>
          <a:spLocks/>
        </xdr:cNvSpPr>
      </xdr:nvSpPr>
      <xdr:spPr>
        <a:xfrm flipV="1">
          <a:off x="108508800" y="140589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266700</xdr:colOff>
      <xdr:row>60</xdr:row>
      <xdr:rowOff>0</xdr:rowOff>
    </xdr:from>
    <xdr:to>
      <xdr:col>148</xdr:col>
      <xdr:colOff>495300</xdr:colOff>
      <xdr:row>60</xdr:row>
      <xdr:rowOff>76200</xdr:rowOff>
    </xdr:to>
    <xdr:sp>
      <xdr:nvSpPr>
        <xdr:cNvPr id="104" name="Přímá spojnice 104"/>
        <xdr:cNvSpPr>
          <a:spLocks/>
        </xdr:cNvSpPr>
      </xdr:nvSpPr>
      <xdr:spPr>
        <a:xfrm flipV="1">
          <a:off x="109251750" y="139827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266700</xdr:colOff>
      <xdr:row>54</xdr:row>
      <xdr:rowOff>114300</xdr:rowOff>
    </xdr:from>
    <xdr:to>
      <xdr:col>160</xdr:col>
      <xdr:colOff>495300</xdr:colOff>
      <xdr:row>54</xdr:row>
      <xdr:rowOff>152400</xdr:rowOff>
    </xdr:to>
    <xdr:sp>
      <xdr:nvSpPr>
        <xdr:cNvPr id="105" name="Přímá spojnice 105"/>
        <xdr:cNvSpPr>
          <a:spLocks/>
        </xdr:cNvSpPr>
      </xdr:nvSpPr>
      <xdr:spPr>
        <a:xfrm flipV="1">
          <a:off x="118167150" y="127254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495300</xdr:colOff>
      <xdr:row>54</xdr:row>
      <xdr:rowOff>152400</xdr:rowOff>
    </xdr:from>
    <xdr:to>
      <xdr:col>159</xdr:col>
      <xdr:colOff>266700</xdr:colOff>
      <xdr:row>54</xdr:row>
      <xdr:rowOff>228600</xdr:rowOff>
    </xdr:to>
    <xdr:sp>
      <xdr:nvSpPr>
        <xdr:cNvPr id="106" name="Přímá spojnice 106"/>
        <xdr:cNvSpPr>
          <a:spLocks/>
        </xdr:cNvSpPr>
      </xdr:nvSpPr>
      <xdr:spPr>
        <a:xfrm flipV="1">
          <a:off x="117424200" y="127635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266700</xdr:colOff>
      <xdr:row>69</xdr:row>
      <xdr:rowOff>114300</xdr:rowOff>
    </xdr:from>
    <xdr:to>
      <xdr:col>144</xdr:col>
      <xdr:colOff>495300</xdr:colOff>
      <xdr:row>71</xdr:row>
      <xdr:rowOff>114300</xdr:rowOff>
    </xdr:to>
    <xdr:sp>
      <xdr:nvSpPr>
        <xdr:cNvPr id="107" name="Přímá spojnice 107"/>
        <xdr:cNvSpPr>
          <a:spLocks/>
        </xdr:cNvSpPr>
      </xdr:nvSpPr>
      <xdr:spPr>
        <a:xfrm flipH="1">
          <a:off x="104794050" y="16154400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145</xdr:col>
      <xdr:colOff>266700</xdr:colOff>
      <xdr:row>64</xdr:row>
      <xdr:rowOff>114300</xdr:rowOff>
    </xdr:from>
    <xdr:to>
      <xdr:col>149</xdr:col>
      <xdr:colOff>266700</xdr:colOff>
      <xdr:row>70</xdr:row>
      <xdr:rowOff>114300</xdr:rowOff>
    </xdr:to>
    <xdr:sp>
      <xdr:nvSpPr>
        <xdr:cNvPr id="108" name="Přímá spojnice 108"/>
        <xdr:cNvSpPr>
          <a:spLocks/>
        </xdr:cNvSpPr>
      </xdr:nvSpPr>
      <xdr:spPr>
        <a:xfrm flipV="1">
          <a:off x="107765850" y="15011400"/>
          <a:ext cx="29718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495300</xdr:colOff>
      <xdr:row>63</xdr:row>
      <xdr:rowOff>76200</xdr:rowOff>
    </xdr:from>
    <xdr:to>
      <xdr:col>147</xdr:col>
      <xdr:colOff>266700</xdr:colOff>
      <xdr:row>63</xdr:row>
      <xdr:rowOff>114300</xdr:rowOff>
    </xdr:to>
    <xdr:sp>
      <xdr:nvSpPr>
        <xdr:cNvPr id="109" name="Přímá spojnice 109"/>
        <xdr:cNvSpPr>
          <a:spLocks/>
        </xdr:cNvSpPr>
      </xdr:nvSpPr>
      <xdr:spPr>
        <a:xfrm flipV="1">
          <a:off x="108508800" y="147447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266700</xdr:colOff>
      <xdr:row>63</xdr:row>
      <xdr:rowOff>0</xdr:rowOff>
    </xdr:from>
    <xdr:to>
      <xdr:col>148</xdr:col>
      <xdr:colOff>495300</xdr:colOff>
      <xdr:row>63</xdr:row>
      <xdr:rowOff>76200</xdr:rowOff>
    </xdr:to>
    <xdr:sp>
      <xdr:nvSpPr>
        <xdr:cNvPr id="110" name="Přímá spojnice 110"/>
        <xdr:cNvSpPr>
          <a:spLocks/>
        </xdr:cNvSpPr>
      </xdr:nvSpPr>
      <xdr:spPr>
        <a:xfrm flipV="1">
          <a:off x="109251750" y="146685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495300</xdr:colOff>
      <xdr:row>69</xdr:row>
      <xdr:rowOff>76200</xdr:rowOff>
    </xdr:from>
    <xdr:to>
      <xdr:col>139</xdr:col>
      <xdr:colOff>266700</xdr:colOff>
      <xdr:row>69</xdr:row>
      <xdr:rowOff>114300</xdr:rowOff>
    </xdr:to>
    <xdr:sp>
      <xdr:nvSpPr>
        <xdr:cNvPr id="111" name="Přímá spojnice 111"/>
        <xdr:cNvSpPr>
          <a:spLocks/>
        </xdr:cNvSpPr>
      </xdr:nvSpPr>
      <xdr:spPr>
        <a:xfrm flipV="1">
          <a:off x="102565200" y="161163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266700</xdr:colOff>
      <xdr:row>69</xdr:row>
      <xdr:rowOff>0</xdr:rowOff>
    </xdr:from>
    <xdr:to>
      <xdr:col>140</xdr:col>
      <xdr:colOff>495300</xdr:colOff>
      <xdr:row>69</xdr:row>
      <xdr:rowOff>76200</xdr:rowOff>
    </xdr:to>
    <xdr:sp>
      <xdr:nvSpPr>
        <xdr:cNvPr id="112" name="Přímá spojnice 112"/>
        <xdr:cNvSpPr>
          <a:spLocks/>
        </xdr:cNvSpPr>
      </xdr:nvSpPr>
      <xdr:spPr>
        <a:xfrm flipV="1">
          <a:off x="103308150" y="160401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495300</xdr:colOff>
      <xdr:row>68</xdr:row>
      <xdr:rowOff>114300</xdr:rowOff>
    </xdr:from>
    <xdr:to>
      <xdr:col>141</xdr:col>
      <xdr:colOff>266700</xdr:colOff>
      <xdr:row>69</xdr:row>
      <xdr:rowOff>0</xdr:rowOff>
    </xdr:to>
    <xdr:sp>
      <xdr:nvSpPr>
        <xdr:cNvPr id="113" name="Přímá spojnice 113"/>
        <xdr:cNvSpPr>
          <a:spLocks/>
        </xdr:cNvSpPr>
      </xdr:nvSpPr>
      <xdr:spPr>
        <a:xfrm flipV="1">
          <a:off x="104051100" y="159258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495300</xdr:colOff>
      <xdr:row>66</xdr:row>
      <xdr:rowOff>76200</xdr:rowOff>
    </xdr:from>
    <xdr:to>
      <xdr:col>143</xdr:col>
      <xdr:colOff>266700</xdr:colOff>
      <xdr:row>66</xdr:row>
      <xdr:rowOff>114300</xdr:rowOff>
    </xdr:to>
    <xdr:sp>
      <xdr:nvSpPr>
        <xdr:cNvPr id="114" name="Přímá spojnice 114"/>
        <xdr:cNvSpPr>
          <a:spLocks/>
        </xdr:cNvSpPr>
      </xdr:nvSpPr>
      <xdr:spPr>
        <a:xfrm flipV="1">
          <a:off x="105537000" y="154305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266700</xdr:colOff>
      <xdr:row>66</xdr:row>
      <xdr:rowOff>0</xdr:rowOff>
    </xdr:from>
    <xdr:to>
      <xdr:col>144</xdr:col>
      <xdr:colOff>495300</xdr:colOff>
      <xdr:row>66</xdr:row>
      <xdr:rowOff>76200</xdr:rowOff>
    </xdr:to>
    <xdr:sp>
      <xdr:nvSpPr>
        <xdr:cNvPr id="115" name="Přímá spojnice 115"/>
        <xdr:cNvSpPr>
          <a:spLocks/>
        </xdr:cNvSpPr>
      </xdr:nvSpPr>
      <xdr:spPr>
        <a:xfrm flipV="1">
          <a:off x="106279950" y="153543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495300</xdr:colOff>
      <xdr:row>65</xdr:row>
      <xdr:rowOff>114300</xdr:rowOff>
    </xdr:from>
    <xdr:to>
      <xdr:col>145</xdr:col>
      <xdr:colOff>266700</xdr:colOff>
      <xdr:row>66</xdr:row>
      <xdr:rowOff>0</xdr:rowOff>
    </xdr:to>
    <xdr:sp>
      <xdr:nvSpPr>
        <xdr:cNvPr id="116" name="Přímá spojnice 116"/>
        <xdr:cNvSpPr>
          <a:spLocks/>
        </xdr:cNvSpPr>
      </xdr:nvSpPr>
      <xdr:spPr>
        <a:xfrm flipV="1">
          <a:off x="107022900" y="152400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495300</xdr:colOff>
      <xdr:row>72</xdr:row>
      <xdr:rowOff>76200</xdr:rowOff>
    </xdr:from>
    <xdr:to>
      <xdr:col>139</xdr:col>
      <xdr:colOff>266700</xdr:colOff>
      <xdr:row>72</xdr:row>
      <xdr:rowOff>114300</xdr:rowOff>
    </xdr:to>
    <xdr:sp>
      <xdr:nvSpPr>
        <xdr:cNvPr id="117" name="Přímá spojnice 117"/>
        <xdr:cNvSpPr>
          <a:spLocks/>
        </xdr:cNvSpPr>
      </xdr:nvSpPr>
      <xdr:spPr>
        <a:xfrm flipV="1">
          <a:off x="102565200" y="168021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266700</xdr:colOff>
      <xdr:row>72</xdr:row>
      <xdr:rowOff>0</xdr:rowOff>
    </xdr:from>
    <xdr:to>
      <xdr:col>140</xdr:col>
      <xdr:colOff>495300</xdr:colOff>
      <xdr:row>72</xdr:row>
      <xdr:rowOff>76200</xdr:rowOff>
    </xdr:to>
    <xdr:sp>
      <xdr:nvSpPr>
        <xdr:cNvPr id="118" name="Přímá spojnice 118"/>
        <xdr:cNvSpPr>
          <a:spLocks/>
        </xdr:cNvSpPr>
      </xdr:nvSpPr>
      <xdr:spPr>
        <a:xfrm flipV="1">
          <a:off x="103308150" y="167259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495300</xdr:colOff>
      <xdr:row>71</xdr:row>
      <xdr:rowOff>114300</xdr:rowOff>
    </xdr:from>
    <xdr:to>
      <xdr:col>141</xdr:col>
      <xdr:colOff>266700</xdr:colOff>
      <xdr:row>72</xdr:row>
      <xdr:rowOff>0</xdr:rowOff>
    </xdr:to>
    <xdr:sp>
      <xdr:nvSpPr>
        <xdr:cNvPr id="119" name="Přímá spojnice 119"/>
        <xdr:cNvSpPr>
          <a:spLocks/>
        </xdr:cNvSpPr>
      </xdr:nvSpPr>
      <xdr:spPr>
        <a:xfrm flipV="1">
          <a:off x="104051100" y="166116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495300</xdr:colOff>
      <xdr:row>69</xdr:row>
      <xdr:rowOff>114300</xdr:rowOff>
    </xdr:from>
    <xdr:to>
      <xdr:col>144</xdr:col>
      <xdr:colOff>495300</xdr:colOff>
      <xdr:row>73</xdr:row>
      <xdr:rowOff>114300</xdr:rowOff>
    </xdr:to>
    <xdr:sp>
      <xdr:nvSpPr>
        <xdr:cNvPr id="120" name="Přímá spojnice 120"/>
        <xdr:cNvSpPr>
          <a:spLocks/>
        </xdr:cNvSpPr>
      </xdr:nvSpPr>
      <xdr:spPr>
        <a:xfrm flipV="1">
          <a:off x="104051100" y="16154400"/>
          <a:ext cx="29718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495300</xdr:colOff>
      <xdr:row>75</xdr:row>
      <xdr:rowOff>76200</xdr:rowOff>
    </xdr:from>
    <xdr:to>
      <xdr:col>137</xdr:col>
      <xdr:colOff>266700</xdr:colOff>
      <xdr:row>75</xdr:row>
      <xdr:rowOff>114300</xdr:rowOff>
    </xdr:to>
    <xdr:sp>
      <xdr:nvSpPr>
        <xdr:cNvPr id="121" name="Přímá spojnice 121"/>
        <xdr:cNvSpPr>
          <a:spLocks/>
        </xdr:cNvSpPr>
      </xdr:nvSpPr>
      <xdr:spPr>
        <a:xfrm flipV="1">
          <a:off x="101079300" y="174879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137</xdr:col>
      <xdr:colOff>266700</xdr:colOff>
      <xdr:row>75</xdr:row>
      <xdr:rowOff>0</xdr:rowOff>
    </xdr:from>
    <xdr:to>
      <xdr:col>138</xdr:col>
      <xdr:colOff>495300</xdr:colOff>
      <xdr:row>75</xdr:row>
      <xdr:rowOff>76200</xdr:rowOff>
    </xdr:to>
    <xdr:sp>
      <xdr:nvSpPr>
        <xdr:cNvPr id="122" name="Přímá spojnice 122"/>
        <xdr:cNvSpPr>
          <a:spLocks/>
        </xdr:cNvSpPr>
      </xdr:nvSpPr>
      <xdr:spPr>
        <a:xfrm flipV="1">
          <a:off x="101822250" y="174117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495300</xdr:colOff>
      <xdr:row>74</xdr:row>
      <xdr:rowOff>85725</xdr:rowOff>
    </xdr:from>
    <xdr:to>
      <xdr:col>139</xdr:col>
      <xdr:colOff>266700</xdr:colOff>
      <xdr:row>75</xdr:row>
      <xdr:rowOff>0</xdr:rowOff>
    </xdr:to>
    <xdr:sp>
      <xdr:nvSpPr>
        <xdr:cNvPr id="123" name="Přímá spojnice 123"/>
        <xdr:cNvSpPr>
          <a:spLocks/>
        </xdr:cNvSpPr>
      </xdr:nvSpPr>
      <xdr:spPr>
        <a:xfrm flipV="1">
          <a:off x="102565200" y="172688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266700</xdr:colOff>
      <xdr:row>73</xdr:row>
      <xdr:rowOff>114300</xdr:rowOff>
    </xdr:from>
    <xdr:to>
      <xdr:col>140</xdr:col>
      <xdr:colOff>495300</xdr:colOff>
      <xdr:row>74</xdr:row>
      <xdr:rowOff>85725</xdr:rowOff>
    </xdr:to>
    <xdr:sp>
      <xdr:nvSpPr>
        <xdr:cNvPr id="124" name="Přímá spojnice 124"/>
        <xdr:cNvSpPr>
          <a:spLocks/>
        </xdr:cNvSpPr>
      </xdr:nvSpPr>
      <xdr:spPr>
        <a:xfrm flipH="1">
          <a:off x="103308150" y="1706880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495300</xdr:colOff>
      <xdr:row>64</xdr:row>
      <xdr:rowOff>114300</xdr:rowOff>
    </xdr:from>
    <xdr:to>
      <xdr:col>149</xdr:col>
      <xdr:colOff>266700</xdr:colOff>
      <xdr:row>69</xdr:row>
      <xdr:rowOff>114300</xdr:rowOff>
    </xdr:to>
    <xdr:sp>
      <xdr:nvSpPr>
        <xdr:cNvPr id="125" name="Přímá spojnice 125"/>
        <xdr:cNvSpPr>
          <a:spLocks/>
        </xdr:cNvSpPr>
      </xdr:nvSpPr>
      <xdr:spPr>
        <a:xfrm flipH="1">
          <a:off x="107022900" y="15011400"/>
          <a:ext cx="37147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495300</xdr:colOff>
      <xdr:row>75</xdr:row>
      <xdr:rowOff>114300</xdr:rowOff>
    </xdr:from>
    <xdr:to>
      <xdr:col>141</xdr:col>
      <xdr:colOff>266700</xdr:colOff>
      <xdr:row>76</xdr:row>
      <xdr:rowOff>114300</xdr:rowOff>
    </xdr:to>
    <xdr:sp>
      <xdr:nvSpPr>
        <xdr:cNvPr id="126" name="Přímá spojnice 126"/>
        <xdr:cNvSpPr>
          <a:spLocks/>
        </xdr:cNvSpPr>
      </xdr:nvSpPr>
      <xdr:spPr>
        <a:xfrm flipV="1">
          <a:off x="104051100" y="17526000"/>
          <a:ext cx="7429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495300</xdr:colOff>
      <xdr:row>78</xdr:row>
      <xdr:rowOff>76200</xdr:rowOff>
    </xdr:from>
    <xdr:to>
      <xdr:col>137</xdr:col>
      <xdr:colOff>266700</xdr:colOff>
      <xdr:row>78</xdr:row>
      <xdr:rowOff>114300</xdr:rowOff>
    </xdr:to>
    <xdr:sp>
      <xdr:nvSpPr>
        <xdr:cNvPr id="127" name="Přímá spojnice 127"/>
        <xdr:cNvSpPr>
          <a:spLocks/>
        </xdr:cNvSpPr>
      </xdr:nvSpPr>
      <xdr:spPr>
        <a:xfrm flipV="1">
          <a:off x="101079300" y="181737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137</xdr:col>
      <xdr:colOff>266700</xdr:colOff>
      <xdr:row>78</xdr:row>
      <xdr:rowOff>0</xdr:rowOff>
    </xdr:from>
    <xdr:to>
      <xdr:col>138</xdr:col>
      <xdr:colOff>495300</xdr:colOff>
      <xdr:row>78</xdr:row>
      <xdr:rowOff>76200</xdr:rowOff>
    </xdr:to>
    <xdr:sp>
      <xdr:nvSpPr>
        <xdr:cNvPr id="128" name="Přímá spojnice 128"/>
        <xdr:cNvSpPr>
          <a:spLocks/>
        </xdr:cNvSpPr>
      </xdr:nvSpPr>
      <xdr:spPr>
        <a:xfrm flipV="1">
          <a:off x="101822250" y="180975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495300</xdr:colOff>
      <xdr:row>77</xdr:row>
      <xdr:rowOff>85725</xdr:rowOff>
    </xdr:from>
    <xdr:to>
      <xdr:col>139</xdr:col>
      <xdr:colOff>266700</xdr:colOff>
      <xdr:row>78</xdr:row>
      <xdr:rowOff>0</xdr:rowOff>
    </xdr:to>
    <xdr:sp>
      <xdr:nvSpPr>
        <xdr:cNvPr id="129" name="Přímá spojnice 129"/>
        <xdr:cNvSpPr>
          <a:spLocks/>
        </xdr:cNvSpPr>
      </xdr:nvSpPr>
      <xdr:spPr>
        <a:xfrm flipV="1">
          <a:off x="102565200" y="179546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266700</xdr:colOff>
      <xdr:row>76</xdr:row>
      <xdr:rowOff>114300</xdr:rowOff>
    </xdr:from>
    <xdr:to>
      <xdr:col>140</xdr:col>
      <xdr:colOff>495300</xdr:colOff>
      <xdr:row>77</xdr:row>
      <xdr:rowOff>85725</xdr:rowOff>
    </xdr:to>
    <xdr:sp>
      <xdr:nvSpPr>
        <xdr:cNvPr id="130" name="Přímá spojnice 130"/>
        <xdr:cNvSpPr>
          <a:spLocks/>
        </xdr:cNvSpPr>
      </xdr:nvSpPr>
      <xdr:spPr>
        <a:xfrm flipH="1">
          <a:off x="103308150" y="1775460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495300</xdr:colOff>
      <xdr:row>70</xdr:row>
      <xdr:rowOff>114300</xdr:rowOff>
    </xdr:from>
    <xdr:to>
      <xdr:col>145</xdr:col>
      <xdr:colOff>266700</xdr:colOff>
      <xdr:row>80</xdr:row>
      <xdr:rowOff>114300</xdr:rowOff>
    </xdr:to>
    <xdr:sp>
      <xdr:nvSpPr>
        <xdr:cNvPr id="131" name="Přímá spojnice 131"/>
        <xdr:cNvSpPr>
          <a:spLocks/>
        </xdr:cNvSpPr>
      </xdr:nvSpPr>
      <xdr:spPr>
        <a:xfrm flipV="1">
          <a:off x="102565200" y="16383000"/>
          <a:ext cx="5200650" cy="2286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137</xdr:col>
      <xdr:colOff>266700</xdr:colOff>
      <xdr:row>79</xdr:row>
      <xdr:rowOff>114300</xdr:rowOff>
    </xdr:from>
    <xdr:to>
      <xdr:col>140</xdr:col>
      <xdr:colOff>495300</xdr:colOff>
      <xdr:row>81</xdr:row>
      <xdr:rowOff>0</xdr:rowOff>
    </xdr:to>
    <xdr:sp>
      <xdr:nvSpPr>
        <xdr:cNvPr id="132" name="Přímá spojnice 132"/>
        <xdr:cNvSpPr>
          <a:spLocks/>
        </xdr:cNvSpPr>
      </xdr:nvSpPr>
      <xdr:spPr>
        <a:xfrm flipH="1">
          <a:off x="101822250" y="18440400"/>
          <a:ext cx="22288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304800</xdr:colOff>
      <xdr:row>23</xdr:row>
      <xdr:rowOff>114300</xdr:rowOff>
    </xdr:from>
    <xdr:to>
      <xdr:col>44</xdr:col>
      <xdr:colOff>495300</xdr:colOff>
      <xdr:row>23</xdr:row>
      <xdr:rowOff>114300</xdr:rowOff>
    </xdr:to>
    <xdr:sp>
      <xdr:nvSpPr>
        <xdr:cNvPr id="133" name="Line 7"/>
        <xdr:cNvSpPr>
          <a:spLocks/>
        </xdr:cNvSpPr>
      </xdr:nvSpPr>
      <xdr:spPr>
        <a:xfrm>
          <a:off x="26079450" y="5638800"/>
          <a:ext cx="66484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190</xdr:col>
      <xdr:colOff>457200</xdr:colOff>
      <xdr:row>48</xdr:row>
      <xdr:rowOff>0</xdr:rowOff>
    </xdr:from>
    <xdr:to>
      <xdr:col>191</xdr:col>
      <xdr:colOff>0</xdr:colOff>
      <xdr:row>49</xdr:row>
      <xdr:rowOff>0</xdr:rowOff>
    </xdr:to>
    <xdr:sp>
      <xdr:nvSpPr>
        <xdr:cNvPr id="134" name="text 7094"/>
        <xdr:cNvSpPr txBox="1">
          <a:spLocks noChangeArrowheads="1"/>
        </xdr:cNvSpPr>
      </xdr:nvSpPr>
      <xdr:spPr>
        <a:xfrm>
          <a:off x="141160500" y="1123950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167</xdr:col>
      <xdr:colOff>266700</xdr:colOff>
      <xdr:row>61</xdr:row>
      <xdr:rowOff>114300</xdr:rowOff>
    </xdr:from>
    <xdr:to>
      <xdr:col>172</xdr:col>
      <xdr:colOff>476250</xdr:colOff>
      <xdr:row>68</xdr:row>
      <xdr:rowOff>76200</xdr:rowOff>
    </xdr:to>
    <xdr:sp>
      <xdr:nvSpPr>
        <xdr:cNvPr id="135" name="Přímá spojnice 135"/>
        <xdr:cNvSpPr>
          <a:spLocks/>
        </xdr:cNvSpPr>
      </xdr:nvSpPr>
      <xdr:spPr>
        <a:xfrm flipH="1">
          <a:off x="124110750" y="14325600"/>
          <a:ext cx="3695700" cy="1562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495300</xdr:colOff>
      <xdr:row>54</xdr:row>
      <xdr:rowOff>114300</xdr:rowOff>
    </xdr:from>
    <xdr:to>
      <xdr:col>165</xdr:col>
      <xdr:colOff>266700</xdr:colOff>
      <xdr:row>54</xdr:row>
      <xdr:rowOff>152400</xdr:rowOff>
    </xdr:to>
    <xdr:sp>
      <xdr:nvSpPr>
        <xdr:cNvPr id="136" name="Přímá spojnice 136"/>
        <xdr:cNvSpPr>
          <a:spLocks/>
        </xdr:cNvSpPr>
      </xdr:nvSpPr>
      <xdr:spPr>
        <a:xfrm flipH="1">
          <a:off x="121881900" y="127254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266700</xdr:colOff>
      <xdr:row>54</xdr:row>
      <xdr:rowOff>152400</xdr:rowOff>
    </xdr:from>
    <xdr:to>
      <xdr:col>164</xdr:col>
      <xdr:colOff>495300</xdr:colOff>
      <xdr:row>55</xdr:row>
      <xdr:rowOff>0</xdr:rowOff>
    </xdr:to>
    <xdr:sp>
      <xdr:nvSpPr>
        <xdr:cNvPr id="137" name="Přímá spojnice 137"/>
        <xdr:cNvSpPr>
          <a:spLocks/>
        </xdr:cNvSpPr>
      </xdr:nvSpPr>
      <xdr:spPr>
        <a:xfrm flipV="1">
          <a:off x="121138950" y="127635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266700</xdr:colOff>
      <xdr:row>55</xdr:row>
      <xdr:rowOff>142875</xdr:rowOff>
    </xdr:from>
    <xdr:to>
      <xdr:col>162</xdr:col>
      <xdr:colOff>495300</xdr:colOff>
      <xdr:row>56</xdr:row>
      <xdr:rowOff>114300</xdr:rowOff>
    </xdr:to>
    <xdr:sp>
      <xdr:nvSpPr>
        <xdr:cNvPr id="138" name="Přímá spojnice 138"/>
        <xdr:cNvSpPr>
          <a:spLocks/>
        </xdr:cNvSpPr>
      </xdr:nvSpPr>
      <xdr:spPr>
        <a:xfrm flipH="1">
          <a:off x="119653050" y="129825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495300</xdr:colOff>
      <xdr:row>55</xdr:row>
      <xdr:rowOff>0</xdr:rowOff>
    </xdr:from>
    <xdr:to>
      <xdr:col>163</xdr:col>
      <xdr:colOff>266700</xdr:colOff>
      <xdr:row>55</xdr:row>
      <xdr:rowOff>142875</xdr:rowOff>
    </xdr:to>
    <xdr:sp>
      <xdr:nvSpPr>
        <xdr:cNvPr id="139" name="Přímá spojnice 139"/>
        <xdr:cNvSpPr>
          <a:spLocks/>
        </xdr:cNvSpPr>
      </xdr:nvSpPr>
      <xdr:spPr>
        <a:xfrm flipV="1">
          <a:off x="120396000" y="128397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495300</xdr:colOff>
      <xdr:row>56</xdr:row>
      <xdr:rowOff>114300</xdr:rowOff>
    </xdr:from>
    <xdr:to>
      <xdr:col>161</xdr:col>
      <xdr:colOff>266700</xdr:colOff>
      <xdr:row>59</xdr:row>
      <xdr:rowOff>114300</xdr:rowOff>
    </xdr:to>
    <xdr:sp>
      <xdr:nvSpPr>
        <xdr:cNvPr id="140" name="Přímá spojnice 140"/>
        <xdr:cNvSpPr>
          <a:spLocks/>
        </xdr:cNvSpPr>
      </xdr:nvSpPr>
      <xdr:spPr>
        <a:xfrm flipV="1">
          <a:off x="117424200" y="13182600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495300</xdr:colOff>
      <xdr:row>59</xdr:row>
      <xdr:rowOff>114300</xdr:rowOff>
    </xdr:from>
    <xdr:to>
      <xdr:col>158</xdr:col>
      <xdr:colOff>495300</xdr:colOff>
      <xdr:row>77</xdr:row>
      <xdr:rowOff>228600</xdr:rowOff>
    </xdr:to>
    <xdr:sp>
      <xdr:nvSpPr>
        <xdr:cNvPr id="141" name="Přímá spojnice 141"/>
        <xdr:cNvSpPr>
          <a:spLocks/>
        </xdr:cNvSpPr>
      </xdr:nvSpPr>
      <xdr:spPr>
        <a:xfrm flipV="1">
          <a:off x="105537000" y="13868400"/>
          <a:ext cx="11887200" cy="422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266700</xdr:colOff>
      <xdr:row>58</xdr:row>
      <xdr:rowOff>0</xdr:rowOff>
    </xdr:from>
    <xdr:to>
      <xdr:col>160</xdr:col>
      <xdr:colOff>495300</xdr:colOff>
      <xdr:row>58</xdr:row>
      <xdr:rowOff>142875</xdr:rowOff>
    </xdr:to>
    <xdr:sp>
      <xdr:nvSpPr>
        <xdr:cNvPr id="142" name="Přímá spojnice 142"/>
        <xdr:cNvSpPr>
          <a:spLocks/>
        </xdr:cNvSpPr>
      </xdr:nvSpPr>
      <xdr:spPr>
        <a:xfrm flipH="1">
          <a:off x="118167150" y="135255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495300</xdr:colOff>
      <xdr:row>58</xdr:row>
      <xdr:rowOff>142875</xdr:rowOff>
    </xdr:from>
    <xdr:to>
      <xdr:col>159</xdr:col>
      <xdr:colOff>266700</xdr:colOff>
      <xdr:row>59</xdr:row>
      <xdr:rowOff>114300</xdr:rowOff>
    </xdr:to>
    <xdr:sp>
      <xdr:nvSpPr>
        <xdr:cNvPr id="143" name="Přímá spojnice 143"/>
        <xdr:cNvSpPr>
          <a:spLocks/>
        </xdr:cNvSpPr>
      </xdr:nvSpPr>
      <xdr:spPr>
        <a:xfrm flipH="1">
          <a:off x="117424200" y="136683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266700</xdr:colOff>
      <xdr:row>57</xdr:row>
      <xdr:rowOff>114300</xdr:rowOff>
    </xdr:from>
    <xdr:to>
      <xdr:col>162</xdr:col>
      <xdr:colOff>495300</xdr:colOff>
      <xdr:row>57</xdr:row>
      <xdr:rowOff>152400</xdr:rowOff>
    </xdr:to>
    <xdr:sp>
      <xdr:nvSpPr>
        <xdr:cNvPr id="144" name="Přímá spojnice 144"/>
        <xdr:cNvSpPr>
          <a:spLocks/>
        </xdr:cNvSpPr>
      </xdr:nvSpPr>
      <xdr:spPr>
        <a:xfrm flipV="1">
          <a:off x="119653050" y="134112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495300</xdr:colOff>
      <xdr:row>57</xdr:row>
      <xdr:rowOff>152400</xdr:rowOff>
    </xdr:from>
    <xdr:to>
      <xdr:col>161</xdr:col>
      <xdr:colOff>266700</xdr:colOff>
      <xdr:row>58</xdr:row>
      <xdr:rowOff>0</xdr:rowOff>
    </xdr:to>
    <xdr:sp>
      <xdr:nvSpPr>
        <xdr:cNvPr id="145" name="Přímá spojnice 145"/>
        <xdr:cNvSpPr>
          <a:spLocks/>
        </xdr:cNvSpPr>
      </xdr:nvSpPr>
      <xdr:spPr>
        <a:xfrm flipH="1">
          <a:off x="118910100" y="134493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495300</xdr:colOff>
      <xdr:row>78</xdr:row>
      <xdr:rowOff>200025</xdr:rowOff>
    </xdr:from>
    <xdr:to>
      <xdr:col>141</xdr:col>
      <xdr:colOff>266700</xdr:colOff>
      <xdr:row>79</xdr:row>
      <xdr:rowOff>114300</xdr:rowOff>
    </xdr:to>
    <xdr:sp>
      <xdr:nvSpPr>
        <xdr:cNvPr id="146" name="Přímá spojnice 146"/>
        <xdr:cNvSpPr>
          <a:spLocks/>
        </xdr:cNvSpPr>
      </xdr:nvSpPr>
      <xdr:spPr>
        <a:xfrm flipV="1">
          <a:off x="104051100" y="182975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266700</xdr:colOff>
      <xdr:row>77</xdr:row>
      <xdr:rowOff>228600</xdr:rowOff>
    </xdr:from>
    <xdr:to>
      <xdr:col>142</xdr:col>
      <xdr:colOff>495300</xdr:colOff>
      <xdr:row>78</xdr:row>
      <xdr:rowOff>200025</xdr:rowOff>
    </xdr:to>
    <xdr:sp>
      <xdr:nvSpPr>
        <xdr:cNvPr id="147" name="Přímá spojnice 147"/>
        <xdr:cNvSpPr>
          <a:spLocks/>
        </xdr:cNvSpPr>
      </xdr:nvSpPr>
      <xdr:spPr>
        <a:xfrm flipH="1">
          <a:off x="104794050" y="1809750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314325</xdr:colOff>
      <xdr:row>72</xdr:row>
      <xdr:rowOff>0</xdr:rowOff>
    </xdr:from>
    <xdr:to>
      <xdr:col>163</xdr:col>
      <xdr:colOff>266700</xdr:colOff>
      <xdr:row>83</xdr:row>
      <xdr:rowOff>123825</xdr:rowOff>
    </xdr:to>
    <xdr:sp>
      <xdr:nvSpPr>
        <xdr:cNvPr id="148" name="Přímá spojnice 148"/>
        <xdr:cNvSpPr>
          <a:spLocks/>
        </xdr:cNvSpPr>
      </xdr:nvSpPr>
      <xdr:spPr>
        <a:xfrm flipH="1">
          <a:off x="103870125" y="16725900"/>
          <a:ext cx="17268825" cy="26384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266700</xdr:colOff>
      <xdr:row>60</xdr:row>
      <xdr:rowOff>133350</xdr:rowOff>
    </xdr:from>
    <xdr:to>
      <xdr:col>175</xdr:col>
      <xdr:colOff>266700</xdr:colOff>
      <xdr:row>72</xdr:row>
      <xdr:rowOff>76200</xdr:rowOff>
    </xdr:to>
    <xdr:sp>
      <xdr:nvSpPr>
        <xdr:cNvPr id="149" name="Přímá spojnice 149"/>
        <xdr:cNvSpPr>
          <a:spLocks/>
        </xdr:cNvSpPr>
      </xdr:nvSpPr>
      <xdr:spPr>
        <a:xfrm flipH="1">
          <a:off x="124110750" y="14116050"/>
          <a:ext cx="5943600" cy="26860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495300</xdr:colOff>
      <xdr:row>54</xdr:row>
      <xdr:rowOff>76200</xdr:rowOff>
    </xdr:from>
    <xdr:to>
      <xdr:col>153</xdr:col>
      <xdr:colOff>266700</xdr:colOff>
      <xdr:row>54</xdr:row>
      <xdr:rowOff>114300</xdr:rowOff>
    </xdr:to>
    <xdr:sp>
      <xdr:nvSpPr>
        <xdr:cNvPr id="150" name="Přímá spojnice 150"/>
        <xdr:cNvSpPr>
          <a:spLocks/>
        </xdr:cNvSpPr>
      </xdr:nvSpPr>
      <xdr:spPr>
        <a:xfrm flipV="1">
          <a:off x="112966500" y="126873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266700</xdr:colOff>
      <xdr:row>54</xdr:row>
      <xdr:rowOff>0</xdr:rowOff>
    </xdr:from>
    <xdr:to>
      <xdr:col>154</xdr:col>
      <xdr:colOff>495300</xdr:colOff>
      <xdr:row>54</xdr:row>
      <xdr:rowOff>76200</xdr:rowOff>
    </xdr:to>
    <xdr:sp>
      <xdr:nvSpPr>
        <xdr:cNvPr id="151" name="Přímá spojnice 151"/>
        <xdr:cNvSpPr>
          <a:spLocks/>
        </xdr:cNvSpPr>
      </xdr:nvSpPr>
      <xdr:spPr>
        <a:xfrm flipV="1">
          <a:off x="113709450" y="126111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266700</xdr:colOff>
      <xdr:row>57</xdr:row>
      <xdr:rowOff>200025</xdr:rowOff>
    </xdr:from>
    <xdr:to>
      <xdr:col>150</xdr:col>
      <xdr:colOff>495300</xdr:colOff>
      <xdr:row>58</xdr:row>
      <xdr:rowOff>0</xdr:rowOff>
    </xdr:to>
    <xdr:sp>
      <xdr:nvSpPr>
        <xdr:cNvPr id="152" name="Přímá spojnice 152"/>
        <xdr:cNvSpPr>
          <a:spLocks/>
        </xdr:cNvSpPr>
      </xdr:nvSpPr>
      <xdr:spPr>
        <a:xfrm>
          <a:off x="110737650" y="1349692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266700</xdr:colOff>
      <xdr:row>57</xdr:row>
      <xdr:rowOff>114300</xdr:rowOff>
    </xdr:from>
    <xdr:to>
      <xdr:col>148</xdr:col>
      <xdr:colOff>495300</xdr:colOff>
      <xdr:row>57</xdr:row>
      <xdr:rowOff>142875</xdr:rowOff>
    </xdr:to>
    <xdr:sp>
      <xdr:nvSpPr>
        <xdr:cNvPr id="153" name="Přímá spojnice 153"/>
        <xdr:cNvSpPr>
          <a:spLocks/>
        </xdr:cNvSpPr>
      </xdr:nvSpPr>
      <xdr:spPr>
        <a:xfrm>
          <a:off x="109251750" y="1341120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495300</xdr:colOff>
      <xdr:row>57</xdr:row>
      <xdr:rowOff>142875</xdr:rowOff>
    </xdr:from>
    <xdr:to>
      <xdr:col>149</xdr:col>
      <xdr:colOff>266700</xdr:colOff>
      <xdr:row>57</xdr:row>
      <xdr:rowOff>200025</xdr:rowOff>
    </xdr:to>
    <xdr:sp>
      <xdr:nvSpPr>
        <xdr:cNvPr id="154" name="Přímá spojnice 154"/>
        <xdr:cNvSpPr>
          <a:spLocks/>
        </xdr:cNvSpPr>
      </xdr:nvSpPr>
      <xdr:spPr>
        <a:xfrm flipH="1" flipV="1">
          <a:off x="109994700" y="1343977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151</xdr:col>
      <xdr:colOff>266700</xdr:colOff>
      <xdr:row>57</xdr:row>
      <xdr:rowOff>200025</xdr:rowOff>
    </xdr:from>
    <xdr:to>
      <xdr:col>152</xdr:col>
      <xdr:colOff>495300</xdr:colOff>
      <xdr:row>58</xdr:row>
      <xdr:rowOff>0</xdr:rowOff>
    </xdr:to>
    <xdr:sp>
      <xdr:nvSpPr>
        <xdr:cNvPr id="155" name="Přímá spojnice 155"/>
        <xdr:cNvSpPr>
          <a:spLocks/>
        </xdr:cNvSpPr>
      </xdr:nvSpPr>
      <xdr:spPr>
        <a:xfrm flipV="1">
          <a:off x="112223550" y="1349692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495300</xdr:colOff>
      <xdr:row>57</xdr:row>
      <xdr:rowOff>114300</xdr:rowOff>
    </xdr:from>
    <xdr:to>
      <xdr:col>153</xdr:col>
      <xdr:colOff>266700</xdr:colOff>
      <xdr:row>57</xdr:row>
      <xdr:rowOff>200025</xdr:rowOff>
    </xdr:to>
    <xdr:sp>
      <xdr:nvSpPr>
        <xdr:cNvPr id="156" name="Přímá spojnice 156"/>
        <xdr:cNvSpPr>
          <a:spLocks/>
        </xdr:cNvSpPr>
      </xdr:nvSpPr>
      <xdr:spPr>
        <a:xfrm flipV="1">
          <a:off x="112966500" y="13411200"/>
          <a:ext cx="7429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104775</xdr:colOff>
      <xdr:row>55</xdr:row>
      <xdr:rowOff>219075</xdr:rowOff>
    </xdr:from>
    <xdr:to>
      <xdr:col>153</xdr:col>
      <xdr:colOff>419100</xdr:colOff>
      <xdr:row>57</xdr:row>
      <xdr:rowOff>114300</xdr:rowOff>
    </xdr:to>
    <xdr:grpSp>
      <xdr:nvGrpSpPr>
        <xdr:cNvPr id="157" name="Group 189"/>
        <xdr:cNvGrpSpPr>
          <a:grpSpLocks noChangeAspect="1"/>
        </xdr:cNvGrpSpPr>
      </xdr:nvGrpSpPr>
      <xdr:grpSpPr>
        <a:xfrm>
          <a:off x="113547525" y="130587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8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153</xdr:col>
      <xdr:colOff>104775</xdr:colOff>
      <xdr:row>59</xdr:row>
      <xdr:rowOff>114300</xdr:rowOff>
    </xdr:from>
    <xdr:to>
      <xdr:col>153</xdr:col>
      <xdr:colOff>419100</xdr:colOff>
      <xdr:row>61</xdr:row>
      <xdr:rowOff>28575</xdr:rowOff>
    </xdr:to>
    <xdr:grpSp>
      <xdr:nvGrpSpPr>
        <xdr:cNvPr id="160" name="Group 90"/>
        <xdr:cNvGrpSpPr>
          <a:grpSpLocks noChangeAspect="1"/>
        </xdr:cNvGrpSpPr>
      </xdr:nvGrpSpPr>
      <xdr:grpSpPr>
        <a:xfrm>
          <a:off x="113547525" y="138684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1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149</xdr:col>
      <xdr:colOff>104775</xdr:colOff>
      <xdr:row>64</xdr:row>
      <xdr:rowOff>114300</xdr:rowOff>
    </xdr:from>
    <xdr:to>
      <xdr:col>149</xdr:col>
      <xdr:colOff>419100</xdr:colOff>
      <xdr:row>66</xdr:row>
      <xdr:rowOff>28575</xdr:rowOff>
    </xdr:to>
    <xdr:grpSp>
      <xdr:nvGrpSpPr>
        <xdr:cNvPr id="163" name="Group 90"/>
        <xdr:cNvGrpSpPr>
          <a:grpSpLocks noChangeAspect="1"/>
        </xdr:cNvGrpSpPr>
      </xdr:nvGrpSpPr>
      <xdr:grpSpPr>
        <a:xfrm>
          <a:off x="110575725" y="150114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4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149</xdr:col>
      <xdr:colOff>104775</xdr:colOff>
      <xdr:row>60</xdr:row>
      <xdr:rowOff>219075</xdr:rowOff>
    </xdr:from>
    <xdr:to>
      <xdr:col>149</xdr:col>
      <xdr:colOff>419100</xdr:colOff>
      <xdr:row>62</xdr:row>
      <xdr:rowOff>114300</xdr:rowOff>
    </xdr:to>
    <xdr:grpSp>
      <xdr:nvGrpSpPr>
        <xdr:cNvPr id="166" name="Group 189"/>
        <xdr:cNvGrpSpPr>
          <a:grpSpLocks noChangeAspect="1"/>
        </xdr:cNvGrpSpPr>
      </xdr:nvGrpSpPr>
      <xdr:grpSpPr>
        <a:xfrm>
          <a:off x="110575725" y="142017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7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145</xdr:col>
      <xdr:colOff>104775</xdr:colOff>
      <xdr:row>65</xdr:row>
      <xdr:rowOff>114300</xdr:rowOff>
    </xdr:from>
    <xdr:to>
      <xdr:col>145</xdr:col>
      <xdr:colOff>419100</xdr:colOff>
      <xdr:row>67</xdr:row>
      <xdr:rowOff>28575</xdr:rowOff>
    </xdr:to>
    <xdr:grpSp>
      <xdr:nvGrpSpPr>
        <xdr:cNvPr id="169" name="Group 90"/>
        <xdr:cNvGrpSpPr>
          <a:grpSpLocks noChangeAspect="1"/>
        </xdr:cNvGrpSpPr>
      </xdr:nvGrpSpPr>
      <xdr:grpSpPr>
        <a:xfrm>
          <a:off x="107603925" y="152400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0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145</xdr:col>
      <xdr:colOff>104775</xdr:colOff>
      <xdr:row>70</xdr:row>
      <xdr:rowOff>114300</xdr:rowOff>
    </xdr:from>
    <xdr:to>
      <xdr:col>145</xdr:col>
      <xdr:colOff>419100</xdr:colOff>
      <xdr:row>72</xdr:row>
      <xdr:rowOff>28575</xdr:rowOff>
    </xdr:to>
    <xdr:grpSp>
      <xdr:nvGrpSpPr>
        <xdr:cNvPr id="172" name="Group 90"/>
        <xdr:cNvGrpSpPr>
          <a:grpSpLocks noChangeAspect="1"/>
        </xdr:cNvGrpSpPr>
      </xdr:nvGrpSpPr>
      <xdr:grpSpPr>
        <a:xfrm>
          <a:off x="107603925" y="163830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3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144</xdr:col>
      <xdr:colOff>342900</xdr:colOff>
      <xdr:row>69</xdr:row>
      <xdr:rowOff>114300</xdr:rowOff>
    </xdr:from>
    <xdr:to>
      <xdr:col>144</xdr:col>
      <xdr:colOff>647700</xdr:colOff>
      <xdr:row>71</xdr:row>
      <xdr:rowOff>28575</xdr:rowOff>
    </xdr:to>
    <xdr:grpSp>
      <xdr:nvGrpSpPr>
        <xdr:cNvPr id="175" name="Group 91"/>
        <xdr:cNvGrpSpPr>
          <a:grpSpLocks noChangeAspect="1"/>
        </xdr:cNvGrpSpPr>
      </xdr:nvGrpSpPr>
      <xdr:grpSpPr>
        <a:xfrm>
          <a:off x="106870500" y="161544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6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141</xdr:col>
      <xdr:colOff>266700</xdr:colOff>
      <xdr:row>70</xdr:row>
      <xdr:rowOff>114300</xdr:rowOff>
    </xdr:from>
    <xdr:to>
      <xdr:col>145</xdr:col>
      <xdr:colOff>266700</xdr:colOff>
      <xdr:row>75</xdr:row>
      <xdr:rowOff>114300</xdr:rowOff>
    </xdr:to>
    <xdr:sp>
      <xdr:nvSpPr>
        <xdr:cNvPr id="178" name="Přímá spojnice 178"/>
        <xdr:cNvSpPr>
          <a:spLocks/>
        </xdr:cNvSpPr>
      </xdr:nvSpPr>
      <xdr:spPr>
        <a:xfrm flipH="1">
          <a:off x="104794050" y="16383000"/>
          <a:ext cx="29718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342900</xdr:colOff>
      <xdr:row>81</xdr:row>
      <xdr:rowOff>114300</xdr:rowOff>
    </xdr:from>
    <xdr:to>
      <xdr:col>134</xdr:col>
      <xdr:colOff>647700</xdr:colOff>
      <xdr:row>83</xdr:row>
      <xdr:rowOff>28575</xdr:rowOff>
    </xdr:to>
    <xdr:grpSp>
      <xdr:nvGrpSpPr>
        <xdr:cNvPr id="179" name="Group 91"/>
        <xdr:cNvGrpSpPr>
          <a:grpSpLocks noChangeAspect="1"/>
        </xdr:cNvGrpSpPr>
      </xdr:nvGrpSpPr>
      <xdr:grpSpPr>
        <a:xfrm>
          <a:off x="99441000" y="188976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0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140</xdr:col>
      <xdr:colOff>342900</xdr:colOff>
      <xdr:row>79</xdr:row>
      <xdr:rowOff>114300</xdr:rowOff>
    </xdr:from>
    <xdr:to>
      <xdr:col>140</xdr:col>
      <xdr:colOff>647700</xdr:colOff>
      <xdr:row>81</xdr:row>
      <xdr:rowOff>28575</xdr:rowOff>
    </xdr:to>
    <xdr:grpSp>
      <xdr:nvGrpSpPr>
        <xdr:cNvPr id="182" name="Group 91"/>
        <xdr:cNvGrpSpPr>
          <a:grpSpLocks noChangeAspect="1"/>
        </xdr:cNvGrpSpPr>
      </xdr:nvGrpSpPr>
      <xdr:grpSpPr>
        <a:xfrm>
          <a:off x="103898700" y="184404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3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138</xdr:col>
      <xdr:colOff>495300</xdr:colOff>
      <xdr:row>80</xdr:row>
      <xdr:rowOff>114300</xdr:rowOff>
    </xdr:from>
    <xdr:to>
      <xdr:col>138</xdr:col>
      <xdr:colOff>495300</xdr:colOff>
      <xdr:row>81</xdr:row>
      <xdr:rowOff>0</xdr:rowOff>
    </xdr:to>
    <xdr:sp>
      <xdr:nvSpPr>
        <xdr:cNvPr id="185" name="Line 72"/>
        <xdr:cNvSpPr>
          <a:spLocks noChangeAspect="1"/>
        </xdr:cNvSpPr>
      </xdr:nvSpPr>
      <xdr:spPr>
        <a:xfrm>
          <a:off x="102565200" y="186690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314325</xdr:colOff>
      <xdr:row>81</xdr:row>
      <xdr:rowOff>0</xdr:rowOff>
    </xdr:from>
    <xdr:to>
      <xdr:col>138</xdr:col>
      <xdr:colOff>666750</xdr:colOff>
      <xdr:row>82</xdr:row>
      <xdr:rowOff>0</xdr:rowOff>
    </xdr:to>
    <xdr:sp>
      <xdr:nvSpPr>
        <xdr:cNvPr id="186" name="Rectangle 73"/>
        <xdr:cNvSpPr>
          <a:spLocks noChangeAspect="1"/>
        </xdr:cNvSpPr>
      </xdr:nvSpPr>
      <xdr:spPr>
        <a:xfrm>
          <a:off x="102384225" y="18783300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266700</xdr:colOff>
      <xdr:row>81</xdr:row>
      <xdr:rowOff>76200</xdr:rowOff>
    </xdr:from>
    <xdr:to>
      <xdr:col>136</xdr:col>
      <xdr:colOff>495300</xdr:colOff>
      <xdr:row>81</xdr:row>
      <xdr:rowOff>114300</xdr:rowOff>
    </xdr:to>
    <xdr:sp>
      <xdr:nvSpPr>
        <xdr:cNvPr id="187" name="Přímá spojnice 187"/>
        <xdr:cNvSpPr>
          <a:spLocks/>
        </xdr:cNvSpPr>
      </xdr:nvSpPr>
      <xdr:spPr>
        <a:xfrm flipV="1">
          <a:off x="100336350" y="188595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495300</xdr:colOff>
      <xdr:row>81</xdr:row>
      <xdr:rowOff>0</xdr:rowOff>
    </xdr:from>
    <xdr:to>
      <xdr:col>137</xdr:col>
      <xdr:colOff>266700</xdr:colOff>
      <xdr:row>81</xdr:row>
      <xdr:rowOff>76200</xdr:rowOff>
    </xdr:to>
    <xdr:sp>
      <xdr:nvSpPr>
        <xdr:cNvPr id="188" name="Přímá spojnice 188"/>
        <xdr:cNvSpPr>
          <a:spLocks/>
        </xdr:cNvSpPr>
      </xdr:nvSpPr>
      <xdr:spPr>
        <a:xfrm flipV="1">
          <a:off x="101079300" y="187833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266700</xdr:colOff>
      <xdr:row>84</xdr:row>
      <xdr:rowOff>76200</xdr:rowOff>
    </xdr:from>
    <xdr:to>
      <xdr:col>128</xdr:col>
      <xdr:colOff>495300</xdr:colOff>
      <xdr:row>84</xdr:row>
      <xdr:rowOff>114300</xdr:rowOff>
    </xdr:to>
    <xdr:sp>
      <xdr:nvSpPr>
        <xdr:cNvPr id="189" name="Přímá spojnice 189"/>
        <xdr:cNvSpPr>
          <a:spLocks/>
        </xdr:cNvSpPr>
      </xdr:nvSpPr>
      <xdr:spPr>
        <a:xfrm flipV="1">
          <a:off x="94392750" y="195453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495300</xdr:colOff>
      <xdr:row>84</xdr:row>
      <xdr:rowOff>0</xdr:rowOff>
    </xdr:from>
    <xdr:to>
      <xdr:col>129</xdr:col>
      <xdr:colOff>266700</xdr:colOff>
      <xdr:row>84</xdr:row>
      <xdr:rowOff>76200</xdr:rowOff>
    </xdr:to>
    <xdr:sp>
      <xdr:nvSpPr>
        <xdr:cNvPr id="190" name="Přímá spojnice 190"/>
        <xdr:cNvSpPr>
          <a:spLocks/>
        </xdr:cNvSpPr>
      </xdr:nvSpPr>
      <xdr:spPr>
        <a:xfrm flipV="1">
          <a:off x="95135700" y="194691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266700</xdr:colOff>
      <xdr:row>81</xdr:row>
      <xdr:rowOff>114300</xdr:rowOff>
    </xdr:from>
    <xdr:to>
      <xdr:col>134</xdr:col>
      <xdr:colOff>495300</xdr:colOff>
      <xdr:row>84</xdr:row>
      <xdr:rowOff>0</xdr:rowOff>
    </xdr:to>
    <xdr:sp>
      <xdr:nvSpPr>
        <xdr:cNvPr id="191" name="Přímá spojnice 191"/>
        <xdr:cNvSpPr>
          <a:spLocks/>
        </xdr:cNvSpPr>
      </xdr:nvSpPr>
      <xdr:spPr>
        <a:xfrm flipV="1">
          <a:off x="95878650" y="18897600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495300</xdr:colOff>
      <xdr:row>87</xdr:row>
      <xdr:rowOff>76200</xdr:rowOff>
    </xdr:from>
    <xdr:to>
      <xdr:col>131</xdr:col>
      <xdr:colOff>266700</xdr:colOff>
      <xdr:row>87</xdr:row>
      <xdr:rowOff>114300</xdr:rowOff>
    </xdr:to>
    <xdr:sp>
      <xdr:nvSpPr>
        <xdr:cNvPr id="192" name="Přímá spojnice 192"/>
        <xdr:cNvSpPr>
          <a:spLocks/>
        </xdr:cNvSpPr>
      </xdr:nvSpPr>
      <xdr:spPr>
        <a:xfrm flipV="1">
          <a:off x="96621600" y="202311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266700</xdr:colOff>
      <xdr:row>87</xdr:row>
      <xdr:rowOff>0</xdr:rowOff>
    </xdr:from>
    <xdr:to>
      <xdr:col>132</xdr:col>
      <xdr:colOff>495300</xdr:colOff>
      <xdr:row>87</xdr:row>
      <xdr:rowOff>76200</xdr:rowOff>
    </xdr:to>
    <xdr:sp>
      <xdr:nvSpPr>
        <xdr:cNvPr id="193" name="Přímá spojnice 193"/>
        <xdr:cNvSpPr>
          <a:spLocks/>
        </xdr:cNvSpPr>
      </xdr:nvSpPr>
      <xdr:spPr>
        <a:xfrm flipV="1">
          <a:off x="97364550" y="201549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495300</xdr:colOff>
      <xdr:row>86</xdr:row>
      <xdr:rowOff>85725</xdr:rowOff>
    </xdr:from>
    <xdr:to>
      <xdr:col>133</xdr:col>
      <xdr:colOff>266700</xdr:colOff>
      <xdr:row>87</xdr:row>
      <xdr:rowOff>0</xdr:rowOff>
    </xdr:to>
    <xdr:sp>
      <xdr:nvSpPr>
        <xdr:cNvPr id="194" name="Přímá spojnice 194"/>
        <xdr:cNvSpPr>
          <a:spLocks/>
        </xdr:cNvSpPr>
      </xdr:nvSpPr>
      <xdr:spPr>
        <a:xfrm flipV="1">
          <a:off x="98107500" y="200120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266700</xdr:colOff>
      <xdr:row>85</xdr:row>
      <xdr:rowOff>114300</xdr:rowOff>
    </xdr:from>
    <xdr:to>
      <xdr:col>134</xdr:col>
      <xdr:colOff>495300</xdr:colOff>
      <xdr:row>86</xdr:row>
      <xdr:rowOff>85725</xdr:rowOff>
    </xdr:to>
    <xdr:sp>
      <xdr:nvSpPr>
        <xdr:cNvPr id="195" name="Přímá spojnice 195"/>
        <xdr:cNvSpPr>
          <a:spLocks/>
        </xdr:cNvSpPr>
      </xdr:nvSpPr>
      <xdr:spPr>
        <a:xfrm flipH="1">
          <a:off x="98850450" y="198120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495300</xdr:colOff>
      <xdr:row>84</xdr:row>
      <xdr:rowOff>114300</xdr:rowOff>
    </xdr:from>
    <xdr:to>
      <xdr:col>135</xdr:col>
      <xdr:colOff>266700</xdr:colOff>
      <xdr:row>85</xdr:row>
      <xdr:rowOff>114300</xdr:rowOff>
    </xdr:to>
    <xdr:sp>
      <xdr:nvSpPr>
        <xdr:cNvPr id="196" name="Přímá spojnice 196"/>
        <xdr:cNvSpPr>
          <a:spLocks/>
        </xdr:cNvSpPr>
      </xdr:nvSpPr>
      <xdr:spPr>
        <a:xfrm flipV="1">
          <a:off x="99593400" y="19583400"/>
          <a:ext cx="7429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266700</xdr:colOff>
      <xdr:row>83</xdr:row>
      <xdr:rowOff>85725</xdr:rowOff>
    </xdr:from>
    <xdr:to>
      <xdr:col>136</xdr:col>
      <xdr:colOff>495300</xdr:colOff>
      <xdr:row>84</xdr:row>
      <xdr:rowOff>114300</xdr:rowOff>
    </xdr:to>
    <xdr:sp>
      <xdr:nvSpPr>
        <xdr:cNvPr id="197" name="Přímá spojnice 197"/>
        <xdr:cNvSpPr>
          <a:spLocks/>
        </xdr:cNvSpPr>
      </xdr:nvSpPr>
      <xdr:spPr>
        <a:xfrm flipH="1">
          <a:off x="100336350" y="19326225"/>
          <a:ext cx="742950" cy="2571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495300</xdr:colOff>
      <xdr:row>80</xdr:row>
      <xdr:rowOff>114300</xdr:rowOff>
    </xdr:from>
    <xdr:to>
      <xdr:col>138</xdr:col>
      <xdr:colOff>495300</xdr:colOff>
      <xdr:row>83</xdr:row>
      <xdr:rowOff>85725</xdr:rowOff>
    </xdr:to>
    <xdr:sp>
      <xdr:nvSpPr>
        <xdr:cNvPr id="198" name="Přímá spojnice 198"/>
        <xdr:cNvSpPr>
          <a:spLocks/>
        </xdr:cNvSpPr>
      </xdr:nvSpPr>
      <xdr:spPr>
        <a:xfrm flipH="1">
          <a:off x="101079300" y="18669000"/>
          <a:ext cx="1485900" cy="6572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104775</xdr:colOff>
      <xdr:row>51</xdr:row>
      <xdr:rowOff>114300</xdr:rowOff>
    </xdr:from>
    <xdr:to>
      <xdr:col>159</xdr:col>
      <xdr:colOff>419100</xdr:colOff>
      <xdr:row>53</xdr:row>
      <xdr:rowOff>28575</xdr:rowOff>
    </xdr:to>
    <xdr:grpSp>
      <xdr:nvGrpSpPr>
        <xdr:cNvPr id="199" name="Group 90"/>
        <xdr:cNvGrpSpPr>
          <a:grpSpLocks noChangeAspect="1"/>
        </xdr:cNvGrpSpPr>
      </xdr:nvGrpSpPr>
      <xdr:grpSpPr>
        <a:xfrm>
          <a:off x="118005225" y="120396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00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157</xdr:col>
      <xdr:colOff>104775</xdr:colOff>
      <xdr:row>55</xdr:row>
      <xdr:rowOff>114300</xdr:rowOff>
    </xdr:from>
    <xdr:to>
      <xdr:col>157</xdr:col>
      <xdr:colOff>419100</xdr:colOff>
      <xdr:row>57</xdr:row>
      <xdr:rowOff>28575</xdr:rowOff>
    </xdr:to>
    <xdr:grpSp>
      <xdr:nvGrpSpPr>
        <xdr:cNvPr id="202" name="Group 90"/>
        <xdr:cNvGrpSpPr>
          <a:grpSpLocks noChangeAspect="1"/>
        </xdr:cNvGrpSpPr>
      </xdr:nvGrpSpPr>
      <xdr:grpSpPr>
        <a:xfrm>
          <a:off x="116519325" y="129540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03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158</xdr:col>
      <xdr:colOff>342900</xdr:colOff>
      <xdr:row>59</xdr:row>
      <xdr:rowOff>114300</xdr:rowOff>
    </xdr:from>
    <xdr:to>
      <xdr:col>158</xdr:col>
      <xdr:colOff>647700</xdr:colOff>
      <xdr:row>61</xdr:row>
      <xdr:rowOff>28575</xdr:rowOff>
    </xdr:to>
    <xdr:grpSp>
      <xdr:nvGrpSpPr>
        <xdr:cNvPr id="205" name="Group 91"/>
        <xdr:cNvGrpSpPr>
          <a:grpSpLocks noChangeAspect="1"/>
        </xdr:cNvGrpSpPr>
      </xdr:nvGrpSpPr>
      <xdr:grpSpPr>
        <a:xfrm>
          <a:off x="117271800" y="138684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06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166</xdr:col>
      <xdr:colOff>342900</xdr:colOff>
      <xdr:row>54</xdr:row>
      <xdr:rowOff>114300</xdr:rowOff>
    </xdr:from>
    <xdr:to>
      <xdr:col>166</xdr:col>
      <xdr:colOff>647700</xdr:colOff>
      <xdr:row>56</xdr:row>
      <xdr:rowOff>28575</xdr:rowOff>
    </xdr:to>
    <xdr:grpSp>
      <xdr:nvGrpSpPr>
        <xdr:cNvPr id="208" name="Group 91"/>
        <xdr:cNvGrpSpPr>
          <a:grpSpLocks noChangeAspect="1"/>
        </xdr:cNvGrpSpPr>
      </xdr:nvGrpSpPr>
      <xdr:grpSpPr>
        <a:xfrm>
          <a:off x="123215400" y="127254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09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166</xdr:col>
      <xdr:colOff>342900</xdr:colOff>
      <xdr:row>51</xdr:row>
      <xdr:rowOff>114300</xdr:rowOff>
    </xdr:from>
    <xdr:to>
      <xdr:col>166</xdr:col>
      <xdr:colOff>647700</xdr:colOff>
      <xdr:row>53</xdr:row>
      <xdr:rowOff>28575</xdr:rowOff>
    </xdr:to>
    <xdr:grpSp>
      <xdr:nvGrpSpPr>
        <xdr:cNvPr id="211" name="Group 91"/>
        <xdr:cNvGrpSpPr>
          <a:grpSpLocks noChangeAspect="1"/>
        </xdr:cNvGrpSpPr>
      </xdr:nvGrpSpPr>
      <xdr:grpSpPr>
        <a:xfrm>
          <a:off x="123215400" y="120396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12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165</xdr:col>
      <xdr:colOff>104775</xdr:colOff>
      <xdr:row>54</xdr:row>
      <xdr:rowOff>114300</xdr:rowOff>
    </xdr:from>
    <xdr:to>
      <xdr:col>165</xdr:col>
      <xdr:colOff>419100</xdr:colOff>
      <xdr:row>56</xdr:row>
      <xdr:rowOff>28575</xdr:rowOff>
    </xdr:to>
    <xdr:grpSp>
      <xdr:nvGrpSpPr>
        <xdr:cNvPr id="214" name="Group 90"/>
        <xdr:cNvGrpSpPr>
          <a:grpSpLocks noChangeAspect="1"/>
        </xdr:cNvGrpSpPr>
      </xdr:nvGrpSpPr>
      <xdr:grpSpPr>
        <a:xfrm>
          <a:off x="122462925" y="127254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15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174</xdr:col>
      <xdr:colOff>323850</xdr:colOff>
      <xdr:row>57</xdr:row>
      <xdr:rowOff>114300</xdr:rowOff>
    </xdr:from>
    <xdr:to>
      <xdr:col>174</xdr:col>
      <xdr:colOff>628650</xdr:colOff>
      <xdr:row>59</xdr:row>
      <xdr:rowOff>28575</xdr:rowOff>
    </xdr:to>
    <xdr:grpSp>
      <xdr:nvGrpSpPr>
        <xdr:cNvPr id="217" name="Group 103"/>
        <xdr:cNvGrpSpPr>
          <a:grpSpLocks noChangeAspect="1"/>
        </xdr:cNvGrpSpPr>
      </xdr:nvGrpSpPr>
      <xdr:grpSpPr>
        <a:xfrm>
          <a:off x="129139950" y="134112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18" name="Line 10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10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162</xdr:col>
      <xdr:colOff>342900</xdr:colOff>
      <xdr:row>49</xdr:row>
      <xdr:rowOff>219075</xdr:rowOff>
    </xdr:from>
    <xdr:to>
      <xdr:col>162</xdr:col>
      <xdr:colOff>647700</xdr:colOff>
      <xdr:row>51</xdr:row>
      <xdr:rowOff>114300</xdr:rowOff>
    </xdr:to>
    <xdr:grpSp>
      <xdr:nvGrpSpPr>
        <xdr:cNvPr id="220" name="Group 190"/>
        <xdr:cNvGrpSpPr>
          <a:grpSpLocks noChangeAspect="1"/>
        </xdr:cNvGrpSpPr>
      </xdr:nvGrpSpPr>
      <xdr:grpSpPr>
        <a:xfrm>
          <a:off x="120243600" y="116871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21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190</xdr:col>
      <xdr:colOff>495300</xdr:colOff>
      <xdr:row>51</xdr:row>
      <xdr:rowOff>114300</xdr:rowOff>
    </xdr:from>
    <xdr:to>
      <xdr:col>191</xdr:col>
      <xdr:colOff>0</xdr:colOff>
      <xdr:row>51</xdr:row>
      <xdr:rowOff>114300</xdr:rowOff>
    </xdr:to>
    <xdr:sp>
      <xdr:nvSpPr>
        <xdr:cNvPr id="223" name="Line 13"/>
        <xdr:cNvSpPr>
          <a:spLocks/>
        </xdr:cNvSpPr>
      </xdr:nvSpPr>
      <xdr:spPr>
        <a:xfrm flipH="1">
          <a:off x="141198600" y="120396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190</xdr:col>
      <xdr:colOff>0</xdr:colOff>
      <xdr:row>51</xdr:row>
      <xdr:rowOff>0</xdr:rowOff>
    </xdr:from>
    <xdr:to>
      <xdr:col>190</xdr:col>
      <xdr:colOff>514350</xdr:colOff>
      <xdr:row>52</xdr:row>
      <xdr:rowOff>0</xdr:rowOff>
    </xdr:to>
    <xdr:sp>
      <xdr:nvSpPr>
        <xdr:cNvPr id="224" name="text 7093"/>
        <xdr:cNvSpPr txBox="1">
          <a:spLocks noChangeArrowheads="1"/>
        </xdr:cNvSpPr>
      </xdr:nvSpPr>
      <xdr:spPr>
        <a:xfrm>
          <a:off x="140703300" y="1192530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514350</xdr:colOff>
      <xdr:row>52</xdr:row>
      <xdr:rowOff>0</xdr:rowOff>
    </xdr:to>
    <xdr:sp>
      <xdr:nvSpPr>
        <xdr:cNvPr id="225" name="text 7093"/>
        <xdr:cNvSpPr txBox="1">
          <a:spLocks noChangeArrowheads="1"/>
        </xdr:cNvSpPr>
      </xdr:nvSpPr>
      <xdr:spPr>
        <a:xfrm>
          <a:off x="1028700" y="1192530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128</xdr:col>
      <xdr:colOff>495300</xdr:colOff>
      <xdr:row>51</xdr:row>
      <xdr:rowOff>190500</xdr:rowOff>
    </xdr:from>
    <xdr:to>
      <xdr:col>137</xdr:col>
      <xdr:colOff>266700</xdr:colOff>
      <xdr:row>54</xdr:row>
      <xdr:rowOff>38100</xdr:rowOff>
    </xdr:to>
    <xdr:sp>
      <xdr:nvSpPr>
        <xdr:cNvPr id="226" name="Přímá spojnice 226"/>
        <xdr:cNvSpPr>
          <a:spLocks/>
        </xdr:cNvSpPr>
      </xdr:nvSpPr>
      <xdr:spPr>
        <a:xfrm flipV="1">
          <a:off x="95135700" y="12115800"/>
          <a:ext cx="6686550" cy="533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104775</xdr:colOff>
      <xdr:row>49</xdr:row>
      <xdr:rowOff>219075</xdr:rowOff>
    </xdr:from>
    <xdr:to>
      <xdr:col>13</xdr:col>
      <xdr:colOff>419100</xdr:colOff>
      <xdr:row>51</xdr:row>
      <xdr:rowOff>114300</xdr:rowOff>
    </xdr:to>
    <xdr:grpSp>
      <xdr:nvGrpSpPr>
        <xdr:cNvPr id="227" name="Group 189"/>
        <xdr:cNvGrpSpPr>
          <a:grpSpLocks noChangeAspect="1"/>
        </xdr:cNvGrpSpPr>
      </xdr:nvGrpSpPr>
      <xdr:grpSpPr>
        <a:xfrm>
          <a:off x="9534525" y="116871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28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49</xdr:row>
      <xdr:rowOff>219075</xdr:rowOff>
    </xdr:from>
    <xdr:to>
      <xdr:col>22</xdr:col>
      <xdr:colOff>647700</xdr:colOff>
      <xdr:row>51</xdr:row>
      <xdr:rowOff>114300</xdr:rowOff>
    </xdr:to>
    <xdr:grpSp>
      <xdr:nvGrpSpPr>
        <xdr:cNvPr id="230" name="Group 190"/>
        <xdr:cNvGrpSpPr>
          <a:grpSpLocks noChangeAspect="1"/>
        </xdr:cNvGrpSpPr>
      </xdr:nvGrpSpPr>
      <xdr:grpSpPr>
        <a:xfrm>
          <a:off x="16230600" y="116871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31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49</xdr:row>
      <xdr:rowOff>219075</xdr:rowOff>
    </xdr:from>
    <xdr:to>
      <xdr:col>32</xdr:col>
      <xdr:colOff>647700</xdr:colOff>
      <xdr:row>51</xdr:row>
      <xdr:rowOff>114300</xdr:rowOff>
    </xdr:to>
    <xdr:grpSp>
      <xdr:nvGrpSpPr>
        <xdr:cNvPr id="233" name="Group 190"/>
        <xdr:cNvGrpSpPr>
          <a:grpSpLocks noChangeAspect="1"/>
        </xdr:cNvGrpSpPr>
      </xdr:nvGrpSpPr>
      <xdr:grpSpPr>
        <a:xfrm>
          <a:off x="23660100" y="116871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34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54</xdr:row>
      <xdr:rowOff>114300</xdr:rowOff>
    </xdr:from>
    <xdr:to>
      <xdr:col>22</xdr:col>
      <xdr:colOff>647700</xdr:colOff>
      <xdr:row>56</xdr:row>
      <xdr:rowOff>28575</xdr:rowOff>
    </xdr:to>
    <xdr:grpSp>
      <xdr:nvGrpSpPr>
        <xdr:cNvPr id="236" name="Group 91"/>
        <xdr:cNvGrpSpPr>
          <a:grpSpLocks noChangeAspect="1"/>
        </xdr:cNvGrpSpPr>
      </xdr:nvGrpSpPr>
      <xdr:grpSpPr>
        <a:xfrm>
          <a:off x="16230600" y="127254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37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54</xdr:row>
      <xdr:rowOff>114300</xdr:rowOff>
    </xdr:from>
    <xdr:to>
      <xdr:col>32</xdr:col>
      <xdr:colOff>647700</xdr:colOff>
      <xdr:row>56</xdr:row>
      <xdr:rowOff>28575</xdr:rowOff>
    </xdr:to>
    <xdr:grpSp>
      <xdr:nvGrpSpPr>
        <xdr:cNvPr id="239" name="Group 91"/>
        <xdr:cNvGrpSpPr>
          <a:grpSpLocks noChangeAspect="1"/>
        </xdr:cNvGrpSpPr>
      </xdr:nvGrpSpPr>
      <xdr:grpSpPr>
        <a:xfrm>
          <a:off x="23660100" y="127254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40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95250</xdr:colOff>
      <xdr:row>46</xdr:row>
      <xdr:rowOff>209550</xdr:rowOff>
    </xdr:from>
    <xdr:to>
      <xdr:col>27</xdr:col>
      <xdr:colOff>409575</xdr:colOff>
      <xdr:row>48</xdr:row>
      <xdr:rowOff>114300</xdr:rowOff>
    </xdr:to>
    <xdr:grpSp>
      <xdr:nvGrpSpPr>
        <xdr:cNvPr id="242" name="Group 41"/>
        <xdr:cNvGrpSpPr>
          <a:grpSpLocks noChangeAspect="1"/>
        </xdr:cNvGrpSpPr>
      </xdr:nvGrpSpPr>
      <xdr:grpSpPr>
        <a:xfrm>
          <a:off x="19926300" y="109918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43" name="Line 4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4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323850</xdr:colOff>
      <xdr:row>46</xdr:row>
      <xdr:rowOff>209550</xdr:rowOff>
    </xdr:from>
    <xdr:to>
      <xdr:col>28</xdr:col>
      <xdr:colOff>628650</xdr:colOff>
      <xdr:row>48</xdr:row>
      <xdr:rowOff>114300</xdr:rowOff>
    </xdr:to>
    <xdr:grpSp>
      <xdr:nvGrpSpPr>
        <xdr:cNvPr id="245" name="Group 47"/>
        <xdr:cNvGrpSpPr>
          <a:grpSpLocks noChangeAspect="1"/>
        </xdr:cNvGrpSpPr>
      </xdr:nvGrpSpPr>
      <xdr:grpSpPr>
        <a:xfrm>
          <a:off x="20669250" y="109918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46" name="Line 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323850</xdr:colOff>
      <xdr:row>46</xdr:row>
      <xdr:rowOff>209550</xdr:rowOff>
    </xdr:from>
    <xdr:to>
      <xdr:col>24</xdr:col>
      <xdr:colOff>628650</xdr:colOff>
      <xdr:row>48</xdr:row>
      <xdr:rowOff>114300</xdr:rowOff>
    </xdr:to>
    <xdr:grpSp>
      <xdr:nvGrpSpPr>
        <xdr:cNvPr id="248" name="Group 47"/>
        <xdr:cNvGrpSpPr>
          <a:grpSpLocks noChangeAspect="1"/>
        </xdr:cNvGrpSpPr>
      </xdr:nvGrpSpPr>
      <xdr:grpSpPr>
        <a:xfrm>
          <a:off x="17697450" y="109918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49" name="Line 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266700</xdr:colOff>
      <xdr:row>45</xdr:row>
      <xdr:rowOff>114300</xdr:rowOff>
    </xdr:from>
    <xdr:to>
      <xdr:col>18</xdr:col>
      <xdr:colOff>495300</xdr:colOff>
      <xdr:row>45</xdr:row>
      <xdr:rowOff>152400</xdr:rowOff>
    </xdr:to>
    <xdr:sp>
      <xdr:nvSpPr>
        <xdr:cNvPr id="251" name="Přímá spojnice 251"/>
        <xdr:cNvSpPr>
          <a:spLocks/>
        </xdr:cNvSpPr>
      </xdr:nvSpPr>
      <xdr:spPr>
        <a:xfrm>
          <a:off x="12668250" y="106680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45</xdr:row>
      <xdr:rowOff>152400</xdr:rowOff>
    </xdr:from>
    <xdr:to>
      <xdr:col>19</xdr:col>
      <xdr:colOff>266700</xdr:colOff>
      <xdr:row>46</xdr:row>
      <xdr:rowOff>0</xdr:rowOff>
    </xdr:to>
    <xdr:sp>
      <xdr:nvSpPr>
        <xdr:cNvPr id="252" name="Přímá spojnice 252"/>
        <xdr:cNvSpPr>
          <a:spLocks/>
        </xdr:cNvSpPr>
      </xdr:nvSpPr>
      <xdr:spPr>
        <a:xfrm flipH="1" flipV="1">
          <a:off x="13411200" y="107061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46</xdr:row>
      <xdr:rowOff>0</xdr:rowOff>
    </xdr:from>
    <xdr:to>
      <xdr:col>24</xdr:col>
      <xdr:colOff>476250</xdr:colOff>
      <xdr:row>48</xdr:row>
      <xdr:rowOff>114300</xdr:rowOff>
    </xdr:to>
    <xdr:sp>
      <xdr:nvSpPr>
        <xdr:cNvPr id="253" name="Přímá spojnice 253"/>
        <xdr:cNvSpPr>
          <a:spLocks/>
        </xdr:cNvSpPr>
      </xdr:nvSpPr>
      <xdr:spPr>
        <a:xfrm flipH="1" flipV="1">
          <a:off x="14154150" y="10782300"/>
          <a:ext cx="36957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48</xdr:row>
      <xdr:rowOff>114300</xdr:rowOff>
    </xdr:from>
    <xdr:to>
      <xdr:col>27</xdr:col>
      <xdr:colOff>247650</xdr:colOff>
      <xdr:row>51</xdr:row>
      <xdr:rowOff>114300</xdr:rowOff>
    </xdr:to>
    <xdr:sp>
      <xdr:nvSpPr>
        <xdr:cNvPr id="254" name="Přímá spojnice 254"/>
        <xdr:cNvSpPr>
          <a:spLocks/>
        </xdr:cNvSpPr>
      </xdr:nvSpPr>
      <xdr:spPr>
        <a:xfrm flipH="1">
          <a:off x="9696450" y="11353800"/>
          <a:ext cx="103822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54</xdr:row>
      <xdr:rowOff>114300</xdr:rowOff>
    </xdr:from>
    <xdr:to>
      <xdr:col>35</xdr:col>
      <xdr:colOff>266700</xdr:colOff>
      <xdr:row>54</xdr:row>
      <xdr:rowOff>152400</xdr:rowOff>
    </xdr:to>
    <xdr:sp>
      <xdr:nvSpPr>
        <xdr:cNvPr id="255" name="Přímá spojnice 255"/>
        <xdr:cNvSpPr>
          <a:spLocks/>
        </xdr:cNvSpPr>
      </xdr:nvSpPr>
      <xdr:spPr>
        <a:xfrm>
          <a:off x="25298400" y="127254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54</xdr:row>
      <xdr:rowOff>152400</xdr:rowOff>
    </xdr:from>
    <xdr:to>
      <xdr:col>36</xdr:col>
      <xdr:colOff>495300</xdr:colOff>
      <xdr:row>55</xdr:row>
      <xdr:rowOff>0</xdr:rowOff>
    </xdr:to>
    <xdr:sp>
      <xdr:nvSpPr>
        <xdr:cNvPr id="256" name="Přímá spojnice 256"/>
        <xdr:cNvSpPr>
          <a:spLocks/>
        </xdr:cNvSpPr>
      </xdr:nvSpPr>
      <xdr:spPr>
        <a:xfrm flipH="1" flipV="1">
          <a:off x="26041350" y="127635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51</xdr:row>
      <xdr:rowOff>114300</xdr:rowOff>
    </xdr:from>
    <xdr:to>
      <xdr:col>32</xdr:col>
      <xdr:colOff>495300</xdr:colOff>
      <xdr:row>54</xdr:row>
      <xdr:rowOff>114300</xdr:rowOff>
    </xdr:to>
    <xdr:sp>
      <xdr:nvSpPr>
        <xdr:cNvPr id="257" name="Přímá spojnice 257"/>
        <xdr:cNvSpPr>
          <a:spLocks/>
        </xdr:cNvSpPr>
      </xdr:nvSpPr>
      <xdr:spPr>
        <a:xfrm flipH="1" flipV="1">
          <a:off x="16383000" y="12039600"/>
          <a:ext cx="7429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342900</xdr:colOff>
      <xdr:row>54</xdr:row>
      <xdr:rowOff>114300</xdr:rowOff>
    </xdr:from>
    <xdr:to>
      <xdr:col>34</xdr:col>
      <xdr:colOff>647700</xdr:colOff>
      <xdr:row>56</xdr:row>
      <xdr:rowOff>28575</xdr:rowOff>
    </xdr:to>
    <xdr:grpSp>
      <xdr:nvGrpSpPr>
        <xdr:cNvPr id="258" name="Group 91"/>
        <xdr:cNvGrpSpPr>
          <a:grpSpLocks noChangeAspect="1"/>
        </xdr:cNvGrpSpPr>
      </xdr:nvGrpSpPr>
      <xdr:grpSpPr>
        <a:xfrm>
          <a:off x="25146000" y="127254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59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266700</xdr:colOff>
      <xdr:row>57</xdr:row>
      <xdr:rowOff>76200</xdr:rowOff>
    </xdr:from>
    <xdr:to>
      <xdr:col>42</xdr:col>
      <xdr:colOff>495300</xdr:colOff>
      <xdr:row>57</xdr:row>
      <xdr:rowOff>114300</xdr:rowOff>
    </xdr:to>
    <xdr:sp>
      <xdr:nvSpPr>
        <xdr:cNvPr id="261" name="Přímá spojnice 261"/>
        <xdr:cNvSpPr>
          <a:spLocks/>
        </xdr:cNvSpPr>
      </xdr:nvSpPr>
      <xdr:spPr>
        <a:xfrm>
          <a:off x="30499050" y="133731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57</xdr:row>
      <xdr:rowOff>0</xdr:rowOff>
    </xdr:from>
    <xdr:to>
      <xdr:col>41</xdr:col>
      <xdr:colOff>266700</xdr:colOff>
      <xdr:row>57</xdr:row>
      <xdr:rowOff>76200</xdr:rowOff>
    </xdr:to>
    <xdr:sp>
      <xdr:nvSpPr>
        <xdr:cNvPr id="262" name="Přímá spojnice 262"/>
        <xdr:cNvSpPr>
          <a:spLocks/>
        </xdr:cNvSpPr>
      </xdr:nvSpPr>
      <xdr:spPr>
        <a:xfrm flipH="1" flipV="1">
          <a:off x="29756100" y="132969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55</xdr:row>
      <xdr:rowOff>0</xdr:rowOff>
    </xdr:from>
    <xdr:to>
      <xdr:col>40</xdr:col>
      <xdr:colOff>495300</xdr:colOff>
      <xdr:row>57</xdr:row>
      <xdr:rowOff>0</xdr:rowOff>
    </xdr:to>
    <xdr:sp>
      <xdr:nvSpPr>
        <xdr:cNvPr id="263" name="Přímá spojnice 263"/>
        <xdr:cNvSpPr>
          <a:spLocks/>
        </xdr:cNvSpPr>
      </xdr:nvSpPr>
      <xdr:spPr>
        <a:xfrm flipH="1" flipV="1">
          <a:off x="26784300" y="12839700"/>
          <a:ext cx="2971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51</xdr:row>
      <xdr:rowOff>114300</xdr:rowOff>
    </xdr:from>
    <xdr:to>
      <xdr:col>32</xdr:col>
      <xdr:colOff>495300</xdr:colOff>
      <xdr:row>54</xdr:row>
      <xdr:rowOff>114300</xdr:rowOff>
    </xdr:to>
    <xdr:sp>
      <xdr:nvSpPr>
        <xdr:cNvPr id="264" name="Přímá spojnice 264"/>
        <xdr:cNvSpPr>
          <a:spLocks/>
        </xdr:cNvSpPr>
      </xdr:nvSpPr>
      <xdr:spPr>
        <a:xfrm flipH="1">
          <a:off x="16383000" y="12039600"/>
          <a:ext cx="7429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342900</xdr:colOff>
      <xdr:row>49</xdr:row>
      <xdr:rowOff>219075</xdr:rowOff>
    </xdr:from>
    <xdr:to>
      <xdr:col>40</xdr:col>
      <xdr:colOff>647700</xdr:colOff>
      <xdr:row>51</xdr:row>
      <xdr:rowOff>114300</xdr:rowOff>
    </xdr:to>
    <xdr:grpSp>
      <xdr:nvGrpSpPr>
        <xdr:cNvPr id="265" name="Group 190"/>
        <xdr:cNvGrpSpPr>
          <a:grpSpLocks noChangeAspect="1"/>
        </xdr:cNvGrpSpPr>
      </xdr:nvGrpSpPr>
      <xdr:grpSpPr>
        <a:xfrm>
          <a:off x="29603700" y="116871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66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104775</xdr:colOff>
      <xdr:row>46</xdr:row>
      <xdr:rowOff>219075</xdr:rowOff>
    </xdr:from>
    <xdr:to>
      <xdr:col>51</xdr:col>
      <xdr:colOff>419100</xdr:colOff>
      <xdr:row>48</xdr:row>
      <xdr:rowOff>114300</xdr:rowOff>
    </xdr:to>
    <xdr:grpSp>
      <xdr:nvGrpSpPr>
        <xdr:cNvPr id="268" name="Group 189"/>
        <xdr:cNvGrpSpPr>
          <a:grpSpLocks noChangeAspect="1"/>
        </xdr:cNvGrpSpPr>
      </xdr:nvGrpSpPr>
      <xdr:grpSpPr>
        <a:xfrm>
          <a:off x="37766625" y="110013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69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104775</xdr:colOff>
      <xdr:row>56</xdr:row>
      <xdr:rowOff>114300</xdr:rowOff>
    </xdr:from>
    <xdr:to>
      <xdr:col>39</xdr:col>
      <xdr:colOff>419100</xdr:colOff>
      <xdr:row>58</xdr:row>
      <xdr:rowOff>28575</xdr:rowOff>
    </xdr:to>
    <xdr:grpSp>
      <xdr:nvGrpSpPr>
        <xdr:cNvPr id="271" name="Group 90"/>
        <xdr:cNvGrpSpPr>
          <a:grpSpLocks noChangeAspect="1"/>
        </xdr:cNvGrpSpPr>
      </xdr:nvGrpSpPr>
      <xdr:grpSpPr>
        <a:xfrm>
          <a:off x="28851225" y="131826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72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266700</xdr:colOff>
      <xdr:row>59</xdr:row>
      <xdr:rowOff>114300</xdr:rowOff>
    </xdr:from>
    <xdr:to>
      <xdr:col>44</xdr:col>
      <xdr:colOff>495300</xdr:colOff>
      <xdr:row>60</xdr:row>
      <xdr:rowOff>0</xdr:rowOff>
    </xdr:to>
    <xdr:sp>
      <xdr:nvSpPr>
        <xdr:cNvPr id="274" name="Přímá spojnice 274"/>
        <xdr:cNvSpPr>
          <a:spLocks/>
        </xdr:cNvSpPr>
      </xdr:nvSpPr>
      <xdr:spPr>
        <a:xfrm flipH="1" flipV="1">
          <a:off x="31984950" y="138684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60</xdr:row>
      <xdr:rowOff>76200</xdr:rowOff>
    </xdr:from>
    <xdr:to>
      <xdr:col>46</xdr:col>
      <xdr:colOff>495300</xdr:colOff>
      <xdr:row>60</xdr:row>
      <xdr:rowOff>114300</xdr:rowOff>
    </xdr:to>
    <xdr:sp>
      <xdr:nvSpPr>
        <xdr:cNvPr id="275" name="Přímá spojnice 275"/>
        <xdr:cNvSpPr>
          <a:spLocks/>
        </xdr:cNvSpPr>
      </xdr:nvSpPr>
      <xdr:spPr>
        <a:xfrm>
          <a:off x="33470850" y="140589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60</xdr:row>
      <xdr:rowOff>0</xdr:rowOff>
    </xdr:from>
    <xdr:to>
      <xdr:col>45</xdr:col>
      <xdr:colOff>266700</xdr:colOff>
      <xdr:row>60</xdr:row>
      <xdr:rowOff>76200</xdr:rowOff>
    </xdr:to>
    <xdr:sp>
      <xdr:nvSpPr>
        <xdr:cNvPr id="276" name="Přímá spojnice 276"/>
        <xdr:cNvSpPr>
          <a:spLocks/>
        </xdr:cNvSpPr>
      </xdr:nvSpPr>
      <xdr:spPr>
        <a:xfrm flipH="1" flipV="1">
          <a:off x="32727900" y="139827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104775</xdr:colOff>
      <xdr:row>59</xdr:row>
      <xdr:rowOff>114300</xdr:rowOff>
    </xdr:from>
    <xdr:to>
      <xdr:col>43</xdr:col>
      <xdr:colOff>419100</xdr:colOff>
      <xdr:row>61</xdr:row>
      <xdr:rowOff>28575</xdr:rowOff>
    </xdr:to>
    <xdr:grpSp>
      <xdr:nvGrpSpPr>
        <xdr:cNvPr id="277" name="Group 90"/>
        <xdr:cNvGrpSpPr>
          <a:grpSpLocks noChangeAspect="1"/>
        </xdr:cNvGrpSpPr>
      </xdr:nvGrpSpPr>
      <xdr:grpSpPr>
        <a:xfrm>
          <a:off x="31823025" y="138684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78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104775</xdr:colOff>
      <xdr:row>62</xdr:row>
      <xdr:rowOff>114300</xdr:rowOff>
    </xdr:from>
    <xdr:to>
      <xdr:col>47</xdr:col>
      <xdr:colOff>419100</xdr:colOff>
      <xdr:row>64</xdr:row>
      <xdr:rowOff>28575</xdr:rowOff>
    </xdr:to>
    <xdr:grpSp>
      <xdr:nvGrpSpPr>
        <xdr:cNvPr id="280" name="Group 90"/>
        <xdr:cNvGrpSpPr>
          <a:grpSpLocks noChangeAspect="1"/>
        </xdr:cNvGrpSpPr>
      </xdr:nvGrpSpPr>
      <xdr:grpSpPr>
        <a:xfrm>
          <a:off x="34794825" y="145542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81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266700</xdr:colOff>
      <xdr:row>60</xdr:row>
      <xdr:rowOff>114300</xdr:rowOff>
    </xdr:from>
    <xdr:to>
      <xdr:col>54</xdr:col>
      <xdr:colOff>495300</xdr:colOff>
      <xdr:row>63</xdr:row>
      <xdr:rowOff>0</xdr:rowOff>
    </xdr:to>
    <xdr:sp>
      <xdr:nvSpPr>
        <xdr:cNvPr id="283" name="Přímá spojnice 283"/>
        <xdr:cNvSpPr>
          <a:spLocks/>
        </xdr:cNvSpPr>
      </xdr:nvSpPr>
      <xdr:spPr>
        <a:xfrm flipH="1" flipV="1">
          <a:off x="36442650" y="1409700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63</xdr:row>
      <xdr:rowOff>76200</xdr:rowOff>
    </xdr:from>
    <xdr:to>
      <xdr:col>56</xdr:col>
      <xdr:colOff>495300</xdr:colOff>
      <xdr:row>63</xdr:row>
      <xdr:rowOff>114300</xdr:rowOff>
    </xdr:to>
    <xdr:sp>
      <xdr:nvSpPr>
        <xdr:cNvPr id="284" name="Přímá spojnice 284"/>
        <xdr:cNvSpPr>
          <a:spLocks/>
        </xdr:cNvSpPr>
      </xdr:nvSpPr>
      <xdr:spPr>
        <a:xfrm>
          <a:off x="40900350" y="147447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63</xdr:row>
      <xdr:rowOff>0</xdr:rowOff>
    </xdr:from>
    <xdr:to>
      <xdr:col>55</xdr:col>
      <xdr:colOff>266700</xdr:colOff>
      <xdr:row>63</xdr:row>
      <xdr:rowOff>76200</xdr:rowOff>
    </xdr:to>
    <xdr:sp>
      <xdr:nvSpPr>
        <xdr:cNvPr id="285" name="Přímá spojnice 285"/>
        <xdr:cNvSpPr>
          <a:spLocks/>
        </xdr:cNvSpPr>
      </xdr:nvSpPr>
      <xdr:spPr>
        <a:xfrm flipH="1" flipV="1">
          <a:off x="40157400" y="146685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104775</xdr:colOff>
      <xdr:row>60</xdr:row>
      <xdr:rowOff>114300</xdr:rowOff>
    </xdr:from>
    <xdr:to>
      <xdr:col>49</xdr:col>
      <xdr:colOff>419100</xdr:colOff>
      <xdr:row>62</xdr:row>
      <xdr:rowOff>28575</xdr:rowOff>
    </xdr:to>
    <xdr:grpSp>
      <xdr:nvGrpSpPr>
        <xdr:cNvPr id="286" name="Group 90"/>
        <xdr:cNvGrpSpPr>
          <a:grpSpLocks noChangeAspect="1"/>
        </xdr:cNvGrpSpPr>
      </xdr:nvGrpSpPr>
      <xdr:grpSpPr>
        <a:xfrm>
          <a:off x="36280725" y="140970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87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266700</xdr:colOff>
      <xdr:row>68</xdr:row>
      <xdr:rowOff>114300</xdr:rowOff>
    </xdr:from>
    <xdr:to>
      <xdr:col>56</xdr:col>
      <xdr:colOff>495300</xdr:colOff>
      <xdr:row>69</xdr:row>
      <xdr:rowOff>0</xdr:rowOff>
    </xdr:to>
    <xdr:sp>
      <xdr:nvSpPr>
        <xdr:cNvPr id="289" name="Přímá spojnice 289"/>
        <xdr:cNvSpPr>
          <a:spLocks/>
        </xdr:cNvSpPr>
      </xdr:nvSpPr>
      <xdr:spPr>
        <a:xfrm flipH="1" flipV="1">
          <a:off x="40900350" y="159258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69</xdr:row>
      <xdr:rowOff>76200</xdr:rowOff>
    </xdr:from>
    <xdr:to>
      <xdr:col>58</xdr:col>
      <xdr:colOff>495300</xdr:colOff>
      <xdr:row>69</xdr:row>
      <xdr:rowOff>114300</xdr:rowOff>
    </xdr:to>
    <xdr:sp>
      <xdr:nvSpPr>
        <xdr:cNvPr id="290" name="Přímá spojnice 290"/>
        <xdr:cNvSpPr>
          <a:spLocks/>
        </xdr:cNvSpPr>
      </xdr:nvSpPr>
      <xdr:spPr>
        <a:xfrm>
          <a:off x="42386250" y="161163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69</xdr:row>
      <xdr:rowOff>0</xdr:rowOff>
    </xdr:from>
    <xdr:to>
      <xdr:col>57</xdr:col>
      <xdr:colOff>266700</xdr:colOff>
      <xdr:row>69</xdr:row>
      <xdr:rowOff>76200</xdr:rowOff>
    </xdr:to>
    <xdr:sp>
      <xdr:nvSpPr>
        <xdr:cNvPr id="291" name="Přímá spojnice 291"/>
        <xdr:cNvSpPr>
          <a:spLocks/>
        </xdr:cNvSpPr>
      </xdr:nvSpPr>
      <xdr:spPr>
        <a:xfrm flipH="1" flipV="1">
          <a:off x="41643300" y="160401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56</xdr:row>
      <xdr:rowOff>114300</xdr:rowOff>
    </xdr:from>
    <xdr:to>
      <xdr:col>55</xdr:col>
      <xdr:colOff>266700</xdr:colOff>
      <xdr:row>68</xdr:row>
      <xdr:rowOff>114300</xdr:rowOff>
    </xdr:to>
    <xdr:sp>
      <xdr:nvSpPr>
        <xdr:cNvPr id="292" name="Přímá spojnice 292"/>
        <xdr:cNvSpPr>
          <a:spLocks/>
        </xdr:cNvSpPr>
      </xdr:nvSpPr>
      <xdr:spPr>
        <a:xfrm flipH="1" flipV="1">
          <a:off x="29013150" y="13182600"/>
          <a:ext cx="11887200" cy="2743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65</xdr:row>
      <xdr:rowOff>114300</xdr:rowOff>
    </xdr:from>
    <xdr:to>
      <xdr:col>52</xdr:col>
      <xdr:colOff>495300</xdr:colOff>
      <xdr:row>66</xdr:row>
      <xdr:rowOff>0</xdr:rowOff>
    </xdr:to>
    <xdr:sp>
      <xdr:nvSpPr>
        <xdr:cNvPr id="293" name="Přímá spojnice 293"/>
        <xdr:cNvSpPr>
          <a:spLocks/>
        </xdr:cNvSpPr>
      </xdr:nvSpPr>
      <xdr:spPr>
        <a:xfrm flipH="1" flipV="1">
          <a:off x="37928550" y="152400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66</xdr:row>
      <xdr:rowOff>76200</xdr:rowOff>
    </xdr:from>
    <xdr:to>
      <xdr:col>54</xdr:col>
      <xdr:colOff>495300</xdr:colOff>
      <xdr:row>66</xdr:row>
      <xdr:rowOff>114300</xdr:rowOff>
    </xdr:to>
    <xdr:sp>
      <xdr:nvSpPr>
        <xdr:cNvPr id="294" name="Přímá spojnice 294"/>
        <xdr:cNvSpPr>
          <a:spLocks/>
        </xdr:cNvSpPr>
      </xdr:nvSpPr>
      <xdr:spPr>
        <a:xfrm>
          <a:off x="39414450" y="154305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66</xdr:row>
      <xdr:rowOff>0</xdr:rowOff>
    </xdr:from>
    <xdr:to>
      <xdr:col>53</xdr:col>
      <xdr:colOff>266700</xdr:colOff>
      <xdr:row>66</xdr:row>
      <xdr:rowOff>76200</xdr:rowOff>
    </xdr:to>
    <xdr:sp>
      <xdr:nvSpPr>
        <xdr:cNvPr id="295" name="Přímá spojnice 295"/>
        <xdr:cNvSpPr>
          <a:spLocks/>
        </xdr:cNvSpPr>
      </xdr:nvSpPr>
      <xdr:spPr>
        <a:xfrm flipH="1" flipV="1">
          <a:off x="38671500" y="153543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104775</xdr:colOff>
      <xdr:row>63</xdr:row>
      <xdr:rowOff>219075</xdr:rowOff>
    </xdr:from>
    <xdr:to>
      <xdr:col>51</xdr:col>
      <xdr:colOff>419100</xdr:colOff>
      <xdr:row>65</xdr:row>
      <xdr:rowOff>114300</xdr:rowOff>
    </xdr:to>
    <xdr:grpSp>
      <xdr:nvGrpSpPr>
        <xdr:cNvPr id="296" name="Group 189"/>
        <xdr:cNvGrpSpPr>
          <a:grpSpLocks noChangeAspect="1"/>
        </xdr:cNvGrpSpPr>
      </xdr:nvGrpSpPr>
      <xdr:grpSpPr>
        <a:xfrm>
          <a:off x="37766625" y="148875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97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495300</xdr:colOff>
      <xdr:row>60</xdr:row>
      <xdr:rowOff>114300</xdr:rowOff>
    </xdr:from>
    <xdr:to>
      <xdr:col>54</xdr:col>
      <xdr:colOff>495300</xdr:colOff>
      <xdr:row>71</xdr:row>
      <xdr:rowOff>0</xdr:rowOff>
    </xdr:to>
    <xdr:sp>
      <xdr:nvSpPr>
        <xdr:cNvPr id="299" name="Přímá spojnice 299"/>
        <xdr:cNvSpPr>
          <a:spLocks/>
        </xdr:cNvSpPr>
      </xdr:nvSpPr>
      <xdr:spPr>
        <a:xfrm flipH="1" flipV="1">
          <a:off x="29756100" y="14097000"/>
          <a:ext cx="10401300" cy="2400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75</xdr:row>
      <xdr:rowOff>76200</xdr:rowOff>
    </xdr:from>
    <xdr:to>
      <xdr:col>68</xdr:col>
      <xdr:colOff>495300</xdr:colOff>
      <xdr:row>75</xdr:row>
      <xdr:rowOff>114300</xdr:rowOff>
    </xdr:to>
    <xdr:sp>
      <xdr:nvSpPr>
        <xdr:cNvPr id="300" name="Přímá spojnice 300"/>
        <xdr:cNvSpPr>
          <a:spLocks/>
        </xdr:cNvSpPr>
      </xdr:nvSpPr>
      <xdr:spPr>
        <a:xfrm>
          <a:off x="49815750" y="174879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75</xdr:row>
      <xdr:rowOff>0</xdr:rowOff>
    </xdr:from>
    <xdr:to>
      <xdr:col>67</xdr:col>
      <xdr:colOff>266700</xdr:colOff>
      <xdr:row>75</xdr:row>
      <xdr:rowOff>76200</xdr:rowOff>
    </xdr:to>
    <xdr:sp>
      <xdr:nvSpPr>
        <xdr:cNvPr id="301" name="Přímá spojnice 301"/>
        <xdr:cNvSpPr>
          <a:spLocks/>
        </xdr:cNvSpPr>
      </xdr:nvSpPr>
      <xdr:spPr>
        <a:xfrm flipH="1" flipV="1">
          <a:off x="49072800" y="174117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72</xdr:row>
      <xdr:rowOff>114300</xdr:rowOff>
    </xdr:from>
    <xdr:to>
      <xdr:col>66</xdr:col>
      <xdr:colOff>495300</xdr:colOff>
      <xdr:row>75</xdr:row>
      <xdr:rowOff>0</xdr:rowOff>
    </xdr:to>
    <xdr:sp>
      <xdr:nvSpPr>
        <xdr:cNvPr id="302" name="Přímá spojnice 302"/>
        <xdr:cNvSpPr>
          <a:spLocks/>
        </xdr:cNvSpPr>
      </xdr:nvSpPr>
      <xdr:spPr>
        <a:xfrm flipH="1" flipV="1">
          <a:off x="45358050" y="1684020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104775</xdr:colOff>
      <xdr:row>72</xdr:row>
      <xdr:rowOff>114300</xdr:rowOff>
    </xdr:from>
    <xdr:to>
      <xdr:col>61</xdr:col>
      <xdr:colOff>419100</xdr:colOff>
      <xdr:row>74</xdr:row>
      <xdr:rowOff>28575</xdr:rowOff>
    </xdr:to>
    <xdr:grpSp>
      <xdr:nvGrpSpPr>
        <xdr:cNvPr id="303" name="Group 90"/>
        <xdr:cNvGrpSpPr>
          <a:grpSpLocks noChangeAspect="1"/>
        </xdr:cNvGrpSpPr>
      </xdr:nvGrpSpPr>
      <xdr:grpSpPr>
        <a:xfrm>
          <a:off x="45196125" y="168402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04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495300</xdr:colOff>
      <xdr:row>48</xdr:row>
      <xdr:rowOff>76200</xdr:rowOff>
    </xdr:from>
    <xdr:to>
      <xdr:col>67</xdr:col>
      <xdr:colOff>266700</xdr:colOff>
      <xdr:row>48</xdr:row>
      <xdr:rowOff>114300</xdr:rowOff>
    </xdr:to>
    <xdr:sp>
      <xdr:nvSpPr>
        <xdr:cNvPr id="306" name="Přímá spojnice 306"/>
        <xdr:cNvSpPr>
          <a:spLocks/>
        </xdr:cNvSpPr>
      </xdr:nvSpPr>
      <xdr:spPr>
        <a:xfrm flipV="1">
          <a:off x="49072800" y="113157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48</xdr:row>
      <xdr:rowOff>0</xdr:rowOff>
    </xdr:from>
    <xdr:to>
      <xdr:col>68</xdr:col>
      <xdr:colOff>495300</xdr:colOff>
      <xdr:row>48</xdr:row>
      <xdr:rowOff>76200</xdr:rowOff>
    </xdr:to>
    <xdr:sp>
      <xdr:nvSpPr>
        <xdr:cNvPr id="307" name="Přímá spojnice 307"/>
        <xdr:cNvSpPr>
          <a:spLocks/>
        </xdr:cNvSpPr>
      </xdr:nvSpPr>
      <xdr:spPr>
        <a:xfrm flipV="1">
          <a:off x="49815750" y="112395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46</xdr:row>
      <xdr:rowOff>0</xdr:rowOff>
    </xdr:from>
    <xdr:to>
      <xdr:col>72</xdr:col>
      <xdr:colOff>495300</xdr:colOff>
      <xdr:row>48</xdr:row>
      <xdr:rowOff>0</xdr:rowOff>
    </xdr:to>
    <xdr:sp>
      <xdr:nvSpPr>
        <xdr:cNvPr id="308" name="Přímá spojnice 308"/>
        <xdr:cNvSpPr>
          <a:spLocks/>
        </xdr:cNvSpPr>
      </xdr:nvSpPr>
      <xdr:spPr>
        <a:xfrm flipV="1">
          <a:off x="50558700" y="10782300"/>
          <a:ext cx="2971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342900</xdr:colOff>
      <xdr:row>46</xdr:row>
      <xdr:rowOff>219075</xdr:rowOff>
    </xdr:from>
    <xdr:to>
      <xdr:col>66</xdr:col>
      <xdr:colOff>647700</xdr:colOff>
      <xdr:row>48</xdr:row>
      <xdr:rowOff>114300</xdr:rowOff>
    </xdr:to>
    <xdr:grpSp>
      <xdr:nvGrpSpPr>
        <xdr:cNvPr id="309" name="Group 190"/>
        <xdr:cNvGrpSpPr>
          <a:grpSpLocks noChangeAspect="1"/>
        </xdr:cNvGrpSpPr>
      </xdr:nvGrpSpPr>
      <xdr:grpSpPr>
        <a:xfrm>
          <a:off x="48920400" y="110013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10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44</xdr:row>
      <xdr:rowOff>219075</xdr:rowOff>
    </xdr:from>
    <xdr:to>
      <xdr:col>71</xdr:col>
      <xdr:colOff>419100</xdr:colOff>
      <xdr:row>46</xdr:row>
      <xdr:rowOff>114300</xdr:rowOff>
    </xdr:to>
    <xdr:grpSp>
      <xdr:nvGrpSpPr>
        <xdr:cNvPr id="312" name="Group 189"/>
        <xdr:cNvGrpSpPr>
          <a:grpSpLocks noChangeAspect="1"/>
        </xdr:cNvGrpSpPr>
      </xdr:nvGrpSpPr>
      <xdr:grpSpPr>
        <a:xfrm>
          <a:off x="52625625" y="105441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13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495300</xdr:colOff>
      <xdr:row>40</xdr:row>
      <xdr:rowOff>114300</xdr:rowOff>
    </xdr:from>
    <xdr:to>
      <xdr:col>79</xdr:col>
      <xdr:colOff>266700</xdr:colOff>
      <xdr:row>40</xdr:row>
      <xdr:rowOff>152400</xdr:rowOff>
    </xdr:to>
    <xdr:sp>
      <xdr:nvSpPr>
        <xdr:cNvPr id="315" name="Přímá spojnice 315"/>
        <xdr:cNvSpPr>
          <a:spLocks/>
        </xdr:cNvSpPr>
      </xdr:nvSpPr>
      <xdr:spPr>
        <a:xfrm flipH="1">
          <a:off x="57988200" y="95250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266700</xdr:colOff>
      <xdr:row>40</xdr:row>
      <xdr:rowOff>152400</xdr:rowOff>
    </xdr:from>
    <xdr:to>
      <xdr:col>78</xdr:col>
      <xdr:colOff>495300</xdr:colOff>
      <xdr:row>41</xdr:row>
      <xdr:rowOff>0</xdr:rowOff>
    </xdr:to>
    <xdr:sp>
      <xdr:nvSpPr>
        <xdr:cNvPr id="316" name="Přímá spojnice 316"/>
        <xdr:cNvSpPr>
          <a:spLocks/>
        </xdr:cNvSpPr>
      </xdr:nvSpPr>
      <xdr:spPr>
        <a:xfrm flipV="1">
          <a:off x="57245250" y="95631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41</xdr:row>
      <xdr:rowOff>142875</xdr:rowOff>
    </xdr:from>
    <xdr:to>
      <xdr:col>76</xdr:col>
      <xdr:colOff>495300</xdr:colOff>
      <xdr:row>42</xdr:row>
      <xdr:rowOff>114300</xdr:rowOff>
    </xdr:to>
    <xdr:sp>
      <xdr:nvSpPr>
        <xdr:cNvPr id="317" name="Přímá spojnice 317"/>
        <xdr:cNvSpPr>
          <a:spLocks/>
        </xdr:cNvSpPr>
      </xdr:nvSpPr>
      <xdr:spPr>
        <a:xfrm flipH="1">
          <a:off x="55759350" y="97821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495300</xdr:colOff>
      <xdr:row>41</xdr:row>
      <xdr:rowOff>0</xdr:rowOff>
    </xdr:from>
    <xdr:to>
      <xdr:col>77</xdr:col>
      <xdr:colOff>266700</xdr:colOff>
      <xdr:row>41</xdr:row>
      <xdr:rowOff>142875</xdr:rowOff>
    </xdr:to>
    <xdr:sp>
      <xdr:nvSpPr>
        <xdr:cNvPr id="318" name="Přímá spojnice 318"/>
        <xdr:cNvSpPr>
          <a:spLocks/>
        </xdr:cNvSpPr>
      </xdr:nvSpPr>
      <xdr:spPr>
        <a:xfrm flipV="1">
          <a:off x="56502300" y="96393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39</xdr:row>
      <xdr:rowOff>114300</xdr:rowOff>
    </xdr:from>
    <xdr:to>
      <xdr:col>78</xdr:col>
      <xdr:colOff>495300</xdr:colOff>
      <xdr:row>46</xdr:row>
      <xdr:rowOff>114300</xdr:rowOff>
    </xdr:to>
    <xdr:sp>
      <xdr:nvSpPr>
        <xdr:cNvPr id="319" name="Přímá spojnice 319"/>
        <xdr:cNvSpPr>
          <a:spLocks/>
        </xdr:cNvSpPr>
      </xdr:nvSpPr>
      <xdr:spPr>
        <a:xfrm flipV="1">
          <a:off x="52787550" y="9296400"/>
          <a:ext cx="520065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266700</xdr:colOff>
      <xdr:row>38</xdr:row>
      <xdr:rowOff>0</xdr:rowOff>
    </xdr:from>
    <xdr:to>
      <xdr:col>80</xdr:col>
      <xdr:colOff>495300</xdr:colOff>
      <xdr:row>38</xdr:row>
      <xdr:rowOff>142875</xdr:rowOff>
    </xdr:to>
    <xdr:sp>
      <xdr:nvSpPr>
        <xdr:cNvPr id="320" name="Přímá spojnice 320"/>
        <xdr:cNvSpPr>
          <a:spLocks/>
        </xdr:cNvSpPr>
      </xdr:nvSpPr>
      <xdr:spPr>
        <a:xfrm flipH="1">
          <a:off x="58731150" y="89535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495300</xdr:colOff>
      <xdr:row>38</xdr:row>
      <xdr:rowOff>142875</xdr:rowOff>
    </xdr:from>
    <xdr:to>
      <xdr:col>79</xdr:col>
      <xdr:colOff>266700</xdr:colOff>
      <xdr:row>39</xdr:row>
      <xdr:rowOff>114300</xdr:rowOff>
    </xdr:to>
    <xdr:sp>
      <xdr:nvSpPr>
        <xdr:cNvPr id="321" name="Přímá spojnice 321"/>
        <xdr:cNvSpPr>
          <a:spLocks/>
        </xdr:cNvSpPr>
      </xdr:nvSpPr>
      <xdr:spPr>
        <a:xfrm flipH="1">
          <a:off x="57988200" y="90963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266700</xdr:colOff>
      <xdr:row>37</xdr:row>
      <xdr:rowOff>114300</xdr:rowOff>
    </xdr:from>
    <xdr:to>
      <xdr:col>82</xdr:col>
      <xdr:colOff>495300</xdr:colOff>
      <xdr:row>37</xdr:row>
      <xdr:rowOff>152400</xdr:rowOff>
    </xdr:to>
    <xdr:sp>
      <xdr:nvSpPr>
        <xdr:cNvPr id="322" name="Přímá spojnice 322"/>
        <xdr:cNvSpPr>
          <a:spLocks/>
        </xdr:cNvSpPr>
      </xdr:nvSpPr>
      <xdr:spPr>
        <a:xfrm flipV="1">
          <a:off x="60217050" y="88392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37</xdr:row>
      <xdr:rowOff>152400</xdr:rowOff>
    </xdr:from>
    <xdr:to>
      <xdr:col>81</xdr:col>
      <xdr:colOff>266700</xdr:colOff>
      <xdr:row>38</xdr:row>
      <xdr:rowOff>0</xdr:rowOff>
    </xdr:to>
    <xdr:sp>
      <xdr:nvSpPr>
        <xdr:cNvPr id="323" name="Přímá spojnice 323"/>
        <xdr:cNvSpPr>
          <a:spLocks/>
        </xdr:cNvSpPr>
      </xdr:nvSpPr>
      <xdr:spPr>
        <a:xfrm flipH="1">
          <a:off x="59474100" y="88773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104775</xdr:colOff>
      <xdr:row>40</xdr:row>
      <xdr:rowOff>219075</xdr:rowOff>
    </xdr:from>
    <xdr:to>
      <xdr:col>75</xdr:col>
      <xdr:colOff>419100</xdr:colOff>
      <xdr:row>42</xdr:row>
      <xdr:rowOff>114300</xdr:rowOff>
    </xdr:to>
    <xdr:grpSp>
      <xdr:nvGrpSpPr>
        <xdr:cNvPr id="324" name="Group 189"/>
        <xdr:cNvGrpSpPr>
          <a:grpSpLocks noChangeAspect="1"/>
        </xdr:cNvGrpSpPr>
      </xdr:nvGrpSpPr>
      <xdr:grpSpPr>
        <a:xfrm>
          <a:off x="55597425" y="96297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25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0</xdr:colOff>
      <xdr:row>48</xdr:row>
      <xdr:rowOff>0</xdr:rowOff>
    </xdr:from>
    <xdr:to>
      <xdr:col>99</xdr:col>
      <xdr:colOff>0</xdr:colOff>
      <xdr:row>49</xdr:row>
      <xdr:rowOff>0</xdr:rowOff>
    </xdr:to>
    <xdr:sp>
      <xdr:nvSpPr>
        <xdr:cNvPr id="327" name="text 7166"/>
        <xdr:cNvSpPr txBox="1">
          <a:spLocks noChangeArrowheads="1"/>
        </xdr:cNvSpPr>
      </xdr:nvSpPr>
      <xdr:spPr>
        <a:xfrm>
          <a:off x="72351900" y="112395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twoCellAnchor>
  <xdr:oneCellAnchor>
    <xdr:from>
      <xdr:col>98</xdr:col>
      <xdr:colOff>0</xdr:colOff>
      <xdr:row>45</xdr:row>
      <xdr:rowOff>0</xdr:rowOff>
    </xdr:from>
    <xdr:ext cx="971550" cy="228600"/>
    <xdr:sp>
      <xdr:nvSpPr>
        <xdr:cNvPr id="328" name="text 7166"/>
        <xdr:cNvSpPr txBox="1">
          <a:spLocks noChangeArrowheads="1"/>
        </xdr:cNvSpPr>
      </xdr:nvSpPr>
      <xdr:spPr>
        <a:xfrm>
          <a:off x="72351900" y="105537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twoCellAnchor>
    <xdr:from>
      <xdr:col>98</xdr:col>
      <xdr:colOff>0</xdr:colOff>
      <xdr:row>54</xdr:row>
      <xdr:rowOff>0</xdr:rowOff>
    </xdr:from>
    <xdr:to>
      <xdr:col>99</xdr:col>
      <xdr:colOff>0</xdr:colOff>
      <xdr:row>55</xdr:row>
      <xdr:rowOff>0</xdr:rowOff>
    </xdr:to>
    <xdr:sp>
      <xdr:nvSpPr>
        <xdr:cNvPr id="329" name="text 7166"/>
        <xdr:cNvSpPr txBox="1">
          <a:spLocks noChangeArrowheads="1"/>
        </xdr:cNvSpPr>
      </xdr:nvSpPr>
      <xdr:spPr>
        <a:xfrm>
          <a:off x="72351900" y="126111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oneCellAnchor>
    <xdr:from>
      <xdr:col>98</xdr:col>
      <xdr:colOff>0</xdr:colOff>
      <xdr:row>40</xdr:row>
      <xdr:rowOff>0</xdr:rowOff>
    </xdr:from>
    <xdr:ext cx="971550" cy="228600"/>
    <xdr:sp>
      <xdr:nvSpPr>
        <xdr:cNvPr id="330" name="text 7166"/>
        <xdr:cNvSpPr txBox="1">
          <a:spLocks noChangeArrowheads="1"/>
        </xdr:cNvSpPr>
      </xdr:nvSpPr>
      <xdr:spPr>
        <a:xfrm>
          <a:off x="72351900" y="94107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 *</a:t>
          </a:r>
        </a:p>
      </xdr:txBody>
    </xdr:sp>
    <xdr:clientData/>
  </xdr:oneCellAnchor>
  <xdr:oneCellAnchor>
    <xdr:from>
      <xdr:col>98</xdr:col>
      <xdr:colOff>0</xdr:colOff>
      <xdr:row>37</xdr:row>
      <xdr:rowOff>0</xdr:rowOff>
    </xdr:from>
    <xdr:ext cx="971550" cy="228600"/>
    <xdr:sp>
      <xdr:nvSpPr>
        <xdr:cNvPr id="331" name="text 7166"/>
        <xdr:cNvSpPr txBox="1">
          <a:spLocks noChangeArrowheads="1"/>
        </xdr:cNvSpPr>
      </xdr:nvSpPr>
      <xdr:spPr>
        <a:xfrm>
          <a:off x="72351900" y="87249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 *</a:t>
          </a:r>
        </a:p>
      </xdr:txBody>
    </xdr:sp>
    <xdr:clientData/>
  </xdr:oneCellAnchor>
  <xdr:oneCellAnchor>
    <xdr:from>
      <xdr:col>60</xdr:col>
      <xdr:colOff>0</xdr:colOff>
      <xdr:row>51</xdr:row>
      <xdr:rowOff>0</xdr:rowOff>
    </xdr:from>
    <xdr:ext cx="971550" cy="228600"/>
    <xdr:sp>
      <xdr:nvSpPr>
        <xdr:cNvPr id="332" name="text 7166"/>
        <xdr:cNvSpPr txBox="1">
          <a:spLocks noChangeArrowheads="1"/>
        </xdr:cNvSpPr>
      </xdr:nvSpPr>
      <xdr:spPr>
        <a:xfrm>
          <a:off x="44119800" y="119253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oneCellAnchor>
  <xdr:twoCellAnchor>
    <xdr:from>
      <xdr:col>60</xdr:col>
      <xdr:colOff>0</xdr:colOff>
      <xdr:row>48</xdr:row>
      <xdr:rowOff>0</xdr:rowOff>
    </xdr:from>
    <xdr:to>
      <xdr:col>61</xdr:col>
      <xdr:colOff>0</xdr:colOff>
      <xdr:row>49</xdr:row>
      <xdr:rowOff>0</xdr:rowOff>
    </xdr:to>
    <xdr:sp>
      <xdr:nvSpPr>
        <xdr:cNvPr id="333" name="text 7166"/>
        <xdr:cNvSpPr txBox="1">
          <a:spLocks noChangeArrowheads="1"/>
        </xdr:cNvSpPr>
      </xdr:nvSpPr>
      <xdr:spPr>
        <a:xfrm>
          <a:off x="44119800" y="112395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b *</a:t>
          </a:r>
        </a:p>
      </xdr:txBody>
    </xdr:sp>
    <xdr:clientData/>
  </xdr:twoCellAnchor>
  <xdr:oneCellAnchor>
    <xdr:from>
      <xdr:col>98</xdr:col>
      <xdr:colOff>0</xdr:colOff>
      <xdr:row>60</xdr:row>
      <xdr:rowOff>0</xdr:rowOff>
    </xdr:from>
    <xdr:ext cx="971550" cy="228600"/>
    <xdr:sp>
      <xdr:nvSpPr>
        <xdr:cNvPr id="334" name="text 7166"/>
        <xdr:cNvSpPr txBox="1">
          <a:spLocks noChangeArrowheads="1"/>
        </xdr:cNvSpPr>
      </xdr:nvSpPr>
      <xdr:spPr>
        <a:xfrm>
          <a:off x="72351900" y="139827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oneCellAnchor>
    <xdr:from>
      <xdr:col>98</xdr:col>
      <xdr:colOff>0</xdr:colOff>
      <xdr:row>63</xdr:row>
      <xdr:rowOff>0</xdr:rowOff>
    </xdr:from>
    <xdr:ext cx="971550" cy="228600"/>
    <xdr:sp>
      <xdr:nvSpPr>
        <xdr:cNvPr id="335" name="text 7166"/>
        <xdr:cNvSpPr txBox="1">
          <a:spLocks noChangeArrowheads="1"/>
        </xdr:cNvSpPr>
      </xdr:nvSpPr>
      <xdr:spPr>
        <a:xfrm>
          <a:off x="72351900" y="146685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 *</a:t>
          </a:r>
        </a:p>
      </xdr:txBody>
    </xdr:sp>
    <xdr:clientData/>
  </xdr:oneCellAnchor>
  <xdr:oneCellAnchor>
    <xdr:from>
      <xdr:col>98</xdr:col>
      <xdr:colOff>0</xdr:colOff>
      <xdr:row>66</xdr:row>
      <xdr:rowOff>0</xdr:rowOff>
    </xdr:from>
    <xdr:ext cx="971550" cy="228600"/>
    <xdr:sp>
      <xdr:nvSpPr>
        <xdr:cNvPr id="336" name="text 7166"/>
        <xdr:cNvSpPr txBox="1">
          <a:spLocks noChangeArrowheads="1"/>
        </xdr:cNvSpPr>
      </xdr:nvSpPr>
      <xdr:spPr>
        <a:xfrm>
          <a:off x="72351900" y="153543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 *</a:t>
          </a:r>
        </a:p>
      </xdr:txBody>
    </xdr:sp>
    <xdr:clientData/>
  </xdr:oneCellAnchor>
  <xdr:oneCellAnchor>
    <xdr:from>
      <xdr:col>98</xdr:col>
      <xdr:colOff>0</xdr:colOff>
      <xdr:row>69</xdr:row>
      <xdr:rowOff>0</xdr:rowOff>
    </xdr:from>
    <xdr:ext cx="971550" cy="228600"/>
    <xdr:sp>
      <xdr:nvSpPr>
        <xdr:cNvPr id="337" name="text 7166"/>
        <xdr:cNvSpPr txBox="1">
          <a:spLocks noChangeArrowheads="1"/>
        </xdr:cNvSpPr>
      </xdr:nvSpPr>
      <xdr:spPr>
        <a:xfrm>
          <a:off x="72351900" y="160401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12 *</a:t>
          </a:r>
        </a:p>
      </xdr:txBody>
    </xdr:sp>
    <xdr:clientData/>
  </xdr:oneCellAnchor>
  <xdr:oneCellAnchor>
    <xdr:from>
      <xdr:col>98</xdr:col>
      <xdr:colOff>0</xdr:colOff>
      <xdr:row>72</xdr:row>
      <xdr:rowOff>0</xdr:rowOff>
    </xdr:from>
    <xdr:ext cx="971550" cy="228600"/>
    <xdr:sp>
      <xdr:nvSpPr>
        <xdr:cNvPr id="338" name="text 7166"/>
        <xdr:cNvSpPr txBox="1">
          <a:spLocks noChangeArrowheads="1"/>
        </xdr:cNvSpPr>
      </xdr:nvSpPr>
      <xdr:spPr>
        <a:xfrm>
          <a:off x="72351900" y="167259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14 *</a:t>
          </a:r>
        </a:p>
      </xdr:txBody>
    </xdr:sp>
    <xdr:clientData/>
  </xdr:oneCellAnchor>
  <xdr:oneCellAnchor>
    <xdr:from>
      <xdr:col>98</xdr:col>
      <xdr:colOff>0</xdr:colOff>
      <xdr:row>75</xdr:row>
      <xdr:rowOff>0</xdr:rowOff>
    </xdr:from>
    <xdr:ext cx="971550" cy="228600"/>
    <xdr:sp>
      <xdr:nvSpPr>
        <xdr:cNvPr id="339" name="text 7166"/>
        <xdr:cNvSpPr txBox="1">
          <a:spLocks noChangeArrowheads="1"/>
        </xdr:cNvSpPr>
      </xdr:nvSpPr>
      <xdr:spPr>
        <a:xfrm>
          <a:off x="72351900" y="174117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16 *</a:t>
          </a:r>
        </a:p>
      </xdr:txBody>
    </xdr:sp>
    <xdr:clientData/>
  </xdr:oneCellAnchor>
  <xdr:twoCellAnchor>
    <xdr:from>
      <xdr:col>140</xdr:col>
      <xdr:colOff>0</xdr:colOff>
      <xdr:row>48</xdr:row>
      <xdr:rowOff>0</xdr:rowOff>
    </xdr:from>
    <xdr:to>
      <xdr:col>141</xdr:col>
      <xdr:colOff>0</xdr:colOff>
      <xdr:row>49</xdr:row>
      <xdr:rowOff>0</xdr:rowOff>
    </xdr:to>
    <xdr:sp>
      <xdr:nvSpPr>
        <xdr:cNvPr id="340" name="text 7166"/>
        <xdr:cNvSpPr txBox="1">
          <a:spLocks noChangeArrowheads="1"/>
        </xdr:cNvSpPr>
      </xdr:nvSpPr>
      <xdr:spPr>
        <a:xfrm>
          <a:off x="103555800" y="112395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c *</a:t>
          </a:r>
        </a:p>
      </xdr:txBody>
    </xdr:sp>
    <xdr:clientData/>
  </xdr:twoCellAnchor>
  <xdr:oneCellAnchor>
    <xdr:from>
      <xdr:col>120</xdr:col>
      <xdr:colOff>0</xdr:colOff>
      <xdr:row>78</xdr:row>
      <xdr:rowOff>0</xdr:rowOff>
    </xdr:from>
    <xdr:ext cx="971550" cy="228600"/>
    <xdr:sp>
      <xdr:nvSpPr>
        <xdr:cNvPr id="341" name="text 7166"/>
        <xdr:cNvSpPr txBox="1">
          <a:spLocks noChangeArrowheads="1"/>
        </xdr:cNvSpPr>
      </xdr:nvSpPr>
      <xdr:spPr>
        <a:xfrm>
          <a:off x="88696800" y="180975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18 *</a:t>
          </a:r>
        </a:p>
      </xdr:txBody>
    </xdr:sp>
    <xdr:clientData/>
  </xdr:oneCellAnchor>
  <xdr:oneCellAnchor>
    <xdr:from>
      <xdr:col>120</xdr:col>
      <xdr:colOff>0</xdr:colOff>
      <xdr:row>81</xdr:row>
      <xdr:rowOff>0</xdr:rowOff>
    </xdr:from>
    <xdr:ext cx="971550" cy="228600"/>
    <xdr:sp>
      <xdr:nvSpPr>
        <xdr:cNvPr id="342" name="text 7166"/>
        <xdr:cNvSpPr txBox="1">
          <a:spLocks noChangeArrowheads="1"/>
        </xdr:cNvSpPr>
      </xdr:nvSpPr>
      <xdr:spPr>
        <a:xfrm>
          <a:off x="88696800" y="187833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20 *</a:t>
          </a:r>
        </a:p>
      </xdr:txBody>
    </xdr:sp>
    <xdr:clientData/>
  </xdr:oneCellAnchor>
  <xdr:oneCellAnchor>
    <xdr:from>
      <xdr:col>152</xdr:col>
      <xdr:colOff>0</xdr:colOff>
      <xdr:row>66</xdr:row>
      <xdr:rowOff>0</xdr:rowOff>
    </xdr:from>
    <xdr:ext cx="971550" cy="228600"/>
    <xdr:sp>
      <xdr:nvSpPr>
        <xdr:cNvPr id="343" name="text 7166"/>
        <xdr:cNvSpPr txBox="1">
          <a:spLocks noChangeArrowheads="1"/>
        </xdr:cNvSpPr>
      </xdr:nvSpPr>
      <xdr:spPr>
        <a:xfrm>
          <a:off x="112471200" y="153543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20 b *</a:t>
          </a:r>
        </a:p>
      </xdr:txBody>
    </xdr:sp>
    <xdr:clientData/>
  </xdr:oneCellAnchor>
  <xdr:twoCellAnchor>
    <xdr:from>
      <xdr:col>40</xdr:col>
      <xdr:colOff>495300</xdr:colOff>
      <xdr:row>48</xdr:row>
      <xdr:rowOff>114300</xdr:rowOff>
    </xdr:from>
    <xdr:to>
      <xdr:col>51</xdr:col>
      <xdr:colOff>266700</xdr:colOff>
      <xdr:row>51</xdr:row>
      <xdr:rowOff>114300</xdr:rowOff>
    </xdr:to>
    <xdr:sp>
      <xdr:nvSpPr>
        <xdr:cNvPr id="344" name="Přímá spojnice 344"/>
        <xdr:cNvSpPr>
          <a:spLocks/>
        </xdr:cNvSpPr>
      </xdr:nvSpPr>
      <xdr:spPr>
        <a:xfrm flipH="1">
          <a:off x="29756100" y="11353800"/>
          <a:ext cx="8172450" cy="685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59</xdr:row>
      <xdr:rowOff>114300</xdr:rowOff>
    </xdr:from>
    <xdr:to>
      <xdr:col>38</xdr:col>
      <xdr:colOff>495300</xdr:colOff>
      <xdr:row>59</xdr:row>
      <xdr:rowOff>152400</xdr:rowOff>
    </xdr:to>
    <xdr:sp>
      <xdr:nvSpPr>
        <xdr:cNvPr id="345" name="Přímá spojnice 345"/>
        <xdr:cNvSpPr>
          <a:spLocks/>
        </xdr:cNvSpPr>
      </xdr:nvSpPr>
      <xdr:spPr>
        <a:xfrm>
          <a:off x="27527250" y="138684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59</xdr:row>
      <xdr:rowOff>152400</xdr:rowOff>
    </xdr:from>
    <xdr:to>
      <xdr:col>39</xdr:col>
      <xdr:colOff>266700</xdr:colOff>
      <xdr:row>60</xdr:row>
      <xdr:rowOff>0</xdr:rowOff>
    </xdr:to>
    <xdr:sp>
      <xdr:nvSpPr>
        <xdr:cNvPr id="346" name="Přímá spojnice 346"/>
        <xdr:cNvSpPr>
          <a:spLocks/>
        </xdr:cNvSpPr>
      </xdr:nvSpPr>
      <xdr:spPr>
        <a:xfrm flipH="1" flipV="1">
          <a:off x="28270200" y="139065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60</xdr:row>
      <xdr:rowOff>0</xdr:rowOff>
    </xdr:from>
    <xdr:to>
      <xdr:col>40</xdr:col>
      <xdr:colOff>495300</xdr:colOff>
      <xdr:row>60</xdr:row>
      <xdr:rowOff>114300</xdr:rowOff>
    </xdr:to>
    <xdr:sp>
      <xdr:nvSpPr>
        <xdr:cNvPr id="347" name="Přímá spojnice 347"/>
        <xdr:cNvSpPr>
          <a:spLocks/>
        </xdr:cNvSpPr>
      </xdr:nvSpPr>
      <xdr:spPr>
        <a:xfrm flipH="1" flipV="1">
          <a:off x="29013150" y="139827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71</xdr:row>
      <xdr:rowOff>142875</xdr:rowOff>
    </xdr:from>
    <xdr:to>
      <xdr:col>56</xdr:col>
      <xdr:colOff>495300</xdr:colOff>
      <xdr:row>71</xdr:row>
      <xdr:rowOff>228600</xdr:rowOff>
    </xdr:to>
    <xdr:sp>
      <xdr:nvSpPr>
        <xdr:cNvPr id="348" name="Přímá spojnice 348"/>
        <xdr:cNvSpPr>
          <a:spLocks/>
        </xdr:cNvSpPr>
      </xdr:nvSpPr>
      <xdr:spPr>
        <a:xfrm flipH="1" flipV="1">
          <a:off x="40900350" y="16640175"/>
          <a:ext cx="742950" cy="85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72</xdr:row>
      <xdr:rowOff>76200</xdr:rowOff>
    </xdr:from>
    <xdr:to>
      <xdr:col>58</xdr:col>
      <xdr:colOff>495300</xdr:colOff>
      <xdr:row>72</xdr:row>
      <xdr:rowOff>114300</xdr:rowOff>
    </xdr:to>
    <xdr:sp>
      <xdr:nvSpPr>
        <xdr:cNvPr id="349" name="Přímá spojnice 349"/>
        <xdr:cNvSpPr>
          <a:spLocks/>
        </xdr:cNvSpPr>
      </xdr:nvSpPr>
      <xdr:spPr>
        <a:xfrm>
          <a:off x="42386250" y="168021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71</xdr:row>
      <xdr:rowOff>228600</xdr:rowOff>
    </xdr:from>
    <xdr:to>
      <xdr:col>57</xdr:col>
      <xdr:colOff>266700</xdr:colOff>
      <xdr:row>72</xdr:row>
      <xdr:rowOff>76200</xdr:rowOff>
    </xdr:to>
    <xdr:sp>
      <xdr:nvSpPr>
        <xdr:cNvPr id="350" name="Přímá spojnice 350"/>
        <xdr:cNvSpPr>
          <a:spLocks/>
        </xdr:cNvSpPr>
      </xdr:nvSpPr>
      <xdr:spPr>
        <a:xfrm flipH="1" flipV="1">
          <a:off x="41643300" y="167259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70</xdr:row>
      <xdr:rowOff>114300</xdr:rowOff>
    </xdr:from>
    <xdr:to>
      <xdr:col>55</xdr:col>
      <xdr:colOff>266700</xdr:colOff>
      <xdr:row>71</xdr:row>
      <xdr:rowOff>85725</xdr:rowOff>
    </xdr:to>
    <xdr:sp>
      <xdr:nvSpPr>
        <xdr:cNvPr id="351" name="Přímá spojnice 351"/>
        <xdr:cNvSpPr>
          <a:spLocks/>
        </xdr:cNvSpPr>
      </xdr:nvSpPr>
      <xdr:spPr>
        <a:xfrm>
          <a:off x="40157400" y="1638300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62</xdr:row>
      <xdr:rowOff>114300</xdr:rowOff>
    </xdr:from>
    <xdr:to>
      <xdr:col>54</xdr:col>
      <xdr:colOff>495300</xdr:colOff>
      <xdr:row>70</xdr:row>
      <xdr:rowOff>114300</xdr:rowOff>
    </xdr:to>
    <xdr:sp>
      <xdr:nvSpPr>
        <xdr:cNvPr id="352" name="Přímá spojnice 352"/>
        <xdr:cNvSpPr>
          <a:spLocks/>
        </xdr:cNvSpPr>
      </xdr:nvSpPr>
      <xdr:spPr>
        <a:xfrm flipH="1" flipV="1">
          <a:off x="34956750" y="14554200"/>
          <a:ext cx="5200650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71</xdr:row>
      <xdr:rowOff>85725</xdr:rowOff>
    </xdr:from>
    <xdr:to>
      <xdr:col>56</xdr:col>
      <xdr:colOff>495300</xdr:colOff>
      <xdr:row>71</xdr:row>
      <xdr:rowOff>228600</xdr:rowOff>
    </xdr:to>
    <xdr:sp>
      <xdr:nvSpPr>
        <xdr:cNvPr id="353" name="Přímá spojnice 353"/>
        <xdr:cNvSpPr>
          <a:spLocks/>
        </xdr:cNvSpPr>
      </xdr:nvSpPr>
      <xdr:spPr>
        <a:xfrm flipH="1" flipV="1">
          <a:off x="40900350" y="165830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71</xdr:row>
      <xdr:rowOff>0</xdr:rowOff>
    </xdr:from>
    <xdr:to>
      <xdr:col>55</xdr:col>
      <xdr:colOff>266700</xdr:colOff>
      <xdr:row>71</xdr:row>
      <xdr:rowOff>142875</xdr:rowOff>
    </xdr:to>
    <xdr:sp>
      <xdr:nvSpPr>
        <xdr:cNvPr id="354" name="Přímá spojnice 354"/>
        <xdr:cNvSpPr>
          <a:spLocks/>
        </xdr:cNvSpPr>
      </xdr:nvSpPr>
      <xdr:spPr>
        <a:xfrm>
          <a:off x="40157400" y="164973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172</xdr:col>
      <xdr:colOff>476250</xdr:colOff>
      <xdr:row>58</xdr:row>
      <xdr:rowOff>114300</xdr:rowOff>
    </xdr:from>
    <xdr:to>
      <xdr:col>177</xdr:col>
      <xdr:colOff>247650</xdr:colOff>
      <xdr:row>61</xdr:row>
      <xdr:rowOff>114300</xdr:rowOff>
    </xdr:to>
    <xdr:sp>
      <xdr:nvSpPr>
        <xdr:cNvPr id="355" name="Přímá spojnice 355"/>
        <xdr:cNvSpPr>
          <a:spLocks/>
        </xdr:cNvSpPr>
      </xdr:nvSpPr>
      <xdr:spPr>
        <a:xfrm flipV="1">
          <a:off x="127806450" y="13639800"/>
          <a:ext cx="37147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542925</xdr:colOff>
      <xdr:row>76</xdr:row>
      <xdr:rowOff>0</xdr:rowOff>
    </xdr:from>
    <xdr:to>
      <xdr:col>163</xdr:col>
      <xdr:colOff>266700</xdr:colOff>
      <xdr:row>83</xdr:row>
      <xdr:rowOff>114300</xdr:rowOff>
    </xdr:to>
    <xdr:sp>
      <xdr:nvSpPr>
        <xdr:cNvPr id="356" name="Přímá spojnice 356"/>
        <xdr:cNvSpPr>
          <a:spLocks/>
        </xdr:cNvSpPr>
      </xdr:nvSpPr>
      <xdr:spPr>
        <a:xfrm flipH="1">
          <a:off x="110042325" y="17640300"/>
          <a:ext cx="11096625" cy="1714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10</xdr:row>
      <xdr:rowOff>114300</xdr:rowOff>
    </xdr:from>
    <xdr:to>
      <xdr:col>80</xdr:col>
      <xdr:colOff>495300</xdr:colOff>
      <xdr:row>10</xdr:row>
      <xdr:rowOff>114300</xdr:rowOff>
    </xdr:to>
    <xdr:sp>
      <xdr:nvSpPr>
        <xdr:cNvPr id="357" name="Line 9"/>
        <xdr:cNvSpPr>
          <a:spLocks/>
        </xdr:cNvSpPr>
      </xdr:nvSpPr>
      <xdr:spPr>
        <a:xfrm>
          <a:off x="55759350" y="2667000"/>
          <a:ext cx="3714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238125</xdr:colOff>
      <xdr:row>84</xdr:row>
      <xdr:rowOff>0</xdr:rowOff>
    </xdr:from>
    <xdr:to>
      <xdr:col>120</xdr:col>
      <xdr:colOff>752475</xdr:colOff>
      <xdr:row>85</xdr:row>
      <xdr:rowOff>0</xdr:rowOff>
    </xdr:to>
    <xdr:sp>
      <xdr:nvSpPr>
        <xdr:cNvPr id="358" name="TextovéPole 358"/>
        <xdr:cNvSpPr txBox="1">
          <a:spLocks noChangeArrowheads="1"/>
        </xdr:cNvSpPr>
      </xdr:nvSpPr>
      <xdr:spPr>
        <a:xfrm>
          <a:off x="88934925" y="1946910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22</a:t>
          </a:r>
        </a:p>
      </xdr:txBody>
    </xdr:sp>
    <xdr:clientData/>
  </xdr:twoCellAnchor>
  <xdr:twoCellAnchor>
    <xdr:from>
      <xdr:col>120</xdr:col>
      <xdr:colOff>238125</xdr:colOff>
      <xdr:row>87</xdr:row>
      <xdr:rowOff>0</xdr:rowOff>
    </xdr:from>
    <xdr:to>
      <xdr:col>120</xdr:col>
      <xdr:colOff>752475</xdr:colOff>
      <xdr:row>88</xdr:row>
      <xdr:rowOff>0</xdr:rowOff>
    </xdr:to>
    <xdr:sp>
      <xdr:nvSpPr>
        <xdr:cNvPr id="359" name="TextovéPole 359"/>
        <xdr:cNvSpPr txBox="1">
          <a:spLocks noChangeArrowheads="1"/>
        </xdr:cNvSpPr>
      </xdr:nvSpPr>
      <xdr:spPr>
        <a:xfrm>
          <a:off x="88934925" y="2015490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24</a:t>
          </a:r>
        </a:p>
      </xdr:txBody>
    </xdr:sp>
    <xdr:clientData/>
  </xdr:twoCellAnchor>
  <xdr:twoCellAnchor>
    <xdr:from>
      <xdr:col>148</xdr:col>
      <xdr:colOff>238125</xdr:colOff>
      <xdr:row>54</xdr:row>
      <xdr:rowOff>0</xdr:rowOff>
    </xdr:from>
    <xdr:to>
      <xdr:col>148</xdr:col>
      <xdr:colOff>752475</xdr:colOff>
      <xdr:row>55</xdr:row>
      <xdr:rowOff>0</xdr:rowOff>
    </xdr:to>
    <xdr:sp>
      <xdr:nvSpPr>
        <xdr:cNvPr id="360" name="TextovéPole 360"/>
        <xdr:cNvSpPr txBox="1">
          <a:spLocks noChangeArrowheads="1"/>
        </xdr:cNvSpPr>
      </xdr:nvSpPr>
      <xdr:spPr>
        <a:xfrm>
          <a:off x="109737525" y="1261110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2b*</a:t>
          </a:r>
        </a:p>
      </xdr:txBody>
    </xdr:sp>
    <xdr:clientData/>
  </xdr:twoCellAnchor>
  <xdr:twoCellAnchor>
    <xdr:from>
      <xdr:col>190</xdr:col>
      <xdr:colOff>0</xdr:colOff>
      <xdr:row>57</xdr:row>
      <xdr:rowOff>0</xdr:rowOff>
    </xdr:from>
    <xdr:to>
      <xdr:col>191</xdr:col>
      <xdr:colOff>0</xdr:colOff>
      <xdr:row>58</xdr:row>
      <xdr:rowOff>0</xdr:rowOff>
    </xdr:to>
    <xdr:sp>
      <xdr:nvSpPr>
        <xdr:cNvPr id="361" name="TextovéPole 361"/>
        <xdr:cNvSpPr txBox="1">
          <a:spLocks noChangeArrowheads="1"/>
        </xdr:cNvSpPr>
      </xdr:nvSpPr>
      <xdr:spPr>
        <a:xfrm>
          <a:off x="140703300" y="13296900"/>
          <a:ext cx="9715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 c *</a:t>
          </a:r>
        </a:p>
      </xdr:txBody>
    </xdr:sp>
    <xdr:clientData/>
  </xdr:twoCellAnchor>
  <xdr:twoCellAnchor>
    <xdr:from>
      <xdr:col>158</xdr:col>
      <xdr:colOff>238125</xdr:colOff>
      <xdr:row>74</xdr:row>
      <xdr:rowOff>0</xdr:rowOff>
    </xdr:from>
    <xdr:to>
      <xdr:col>158</xdr:col>
      <xdr:colOff>752475</xdr:colOff>
      <xdr:row>75</xdr:row>
      <xdr:rowOff>0</xdr:rowOff>
    </xdr:to>
    <xdr:sp>
      <xdr:nvSpPr>
        <xdr:cNvPr id="362" name="TextovéPole 362"/>
        <xdr:cNvSpPr txBox="1">
          <a:spLocks noChangeArrowheads="1"/>
        </xdr:cNvSpPr>
      </xdr:nvSpPr>
      <xdr:spPr>
        <a:xfrm>
          <a:off x="117167025" y="1718310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302</a:t>
          </a:r>
        </a:p>
      </xdr:txBody>
    </xdr:sp>
    <xdr:clientData/>
  </xdr:twoCellAnchor>
  <xdr:twoCellAnchor>
    <xdr:from>
      <xdr:col>158</xdr:col>
      <xdr:colOff>238125</xdr:colOff>
      <xdr:row>78</xdr:row>
      <xdr:rowOff>0</xdr:rowOff>
    </xdr:from>
    <xdr:to>
      <xdr:col>158</xdr:col>
      <xdr:colOff>752475</xdr:colOff>
      <xdr:row>79</xdr:row>
      <xdr:rowOff>0</xdr:rowOff>
    </xdr:to>
    <xdr:sp>
      <xdr:nvSpPr>
        <xdr:cNvPr id="363" name="TextovéPole 363"/>
        <xdr:cNvSpPr txBox="1">
          <a:spLocks noChangeArrowheads="1"/>
        </xdr:cNvSpPr>
      </xdr:nvSpPr>
      <xdr:spPr>
        <a:xfrm>
          <a:off x="117167025" y="1809750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303</a:t>
          </a:r>
        </a:p>
      </xdr:txBody>
    </xdr:sp>
    <xdr:clientData/>
  </xdr:twoCellAnchor>
  <xdr:twoCellAnchor>
    <xdr:from>
      <xdr:col>14</xdr:col>
      <xdr:colOff>238125</xdr:colOff>
      <xdr:row>45</xdr:row>
      <xdr:rowOff>0</xdr:rowOff>
    </xdr:from>
    <xdr:to>
      <xdr:col>14</xdr:col>
      <xdr:colOff>752475</xdr:colOff>
      <xdr:row>46</xdr:row>
      <xdr:rowOff>0</xdr:rowOff>
    </xdr:to>
    <xdr:sp>
      <xdr:nvSpPr>
        <xdr:cNvPr id="364" name="TextovéPole 364"/>
        <xdr:cNvSpPr txBox="1">
          <a:spLocks noChangeArrowheads="1"/>
        </xdr:cNvSpPr>
      </xdr:nvSpPr>
      <xdr:spPr>
        <a:xfrm>
          <a:off x="10182225" y="1055370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twoCellAnchor>
  <xdr:twoCellAnchor>
    <xdr:from>
      <xdr:col>14</xdr:col>
      <xdr:colOff>238125</xdr:colOff>
      <xdr:row>48</xdr:row>
      <xdr:rowOff>0</xdr:rowOff>
    </xdr:from>
    <xdr:to>
      <xdr:col>14</xdr:col>
      <xdr:colOff>752475</xdr:colOff>
      <xdr:row>49</xdr:row>
      <xdr:rowOff>0</xdr:rowOff>
    </xdr:to>
    <xdr:sp>
      <xdr:nvSpPr>
        <xdr:cNvPr id="365" name="TextovéPole 365"/>
        <xdr:cNvSpPr txBox="1">
          <a:spLocks noChangeArrowheads="1"/>
        </xdr:cNvSpPr>
      </xdr:nvSpPr>
      <xdr:spPr>
        <a:xfrm>
          <a:off x="10182225" y="1123950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</a:t>
          </a:r>
        </a:p>
      </xdr:txBody>
    </xdr:sp>
    <xdr:clientData/>
  </xdr:twoCellAnchor>
  <xdr:twoCellAnchor editAs="oneCell">
    <xdr:from>
      <xdr:col>8</xdr:col>
      <xdr:colOff>171450</xdr:colOff>
      <xdr:row>45</xdr:row>
      <xdr:rowOff>47625</xdr:rowOff>
    </xdr:from>
    <xdr:to>
      <xdr:col>8</xdr:col>
      <xdr:colOff>323850</xdr:colOff>
      <xdr:row>45</xdr:row>
      <xdr:rowOff>180975</xdr:rowOff>
    </xdr:to>
    <xdr:pic>
      <xdr:nvPicPr>
        <xdr:cNvPr id="366" name="Obrázek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1060132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48</xdr:row>
      <xdr:rowOff>47625</xdr:rowOff>
    </xdr:from>
    <xdr:to>
      <xdr:col>8</xdr:col>
      <xdr:colOff>323850</xdr:colOff>
      <xdr:row>48</xdr:row>
      <xdr:rowOff>180975</xdr:rowOff>
    </xdr:to>
    <xdr:pic>
      <xdr:nvPicPr>
        <xdr:cNvPr id="367" name="Obrázek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1128712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144</xdr:col>
      <xdr:colOff>428625</xdr:colOff>
      <xdr:row>54</xdr:row>
      <xdr:rowOff>47625</xdr:rowOff>
    </xdr:from>
    <xdr:to>
      <xdr:col>144</xdr:col>
      <xdr:colOff>581025</xdr:colOff>
      <xdr:row>54</xdr:row>
      <xdr:rowOff>180975</xdr:rowOff>
    </xdr:to>
    <xdr:pic>
      <xdr:nvPicPr>
        <xdr:cNvPr id="368" name="Obrázek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956225" y="1265872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148</xdr:col>
      <xdr:colOff>390525</xdr:colOff>
      <xdr:row>83</xdr:row>
      <xdr:rowOff>47625</xdr:rowOff>
    </xdr:from>
    <xdr:to>
      <xdr:col>148</xdr:col>
      <xdr:colOff>542925</xdr:colOff>
      <xdr:row>83</xdr:row>
      <xdr:rowOff>180975</xdr:rowOff>
    </xdr:to>
    <xdr:pic>
      <xdr:nvPicPr>
        <xdr:cNvPr id="369" name="Obrázek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889925" y="1928812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140</xdr:col>
      <xdr:colOff>209550</xdr:colOff>
      <xdr:row>83</xdr:row>
      <xdr:rowOff>57150</xdr:rowOff>
    </xdr:from>
    <xdr:to>
      <xdr:col>140</xdr:col>
      <xdr:colOff>361950</xdr:colOff>
      <xdr:row>83</xdr:row>
      <xdr:rowOff>190500</xdr:rowOff>
    </xdr:to>
    <xdr:pic>
      <xdr:nvPicPr>
        <xdr:cNvPr id="370" name="Obrázek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65350" y="1929765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112</xdr:col>
      <xdr:colOff>628650</xdr:colOff>
      <xdr:row>84</xdr:row>
      <xdr:rowOff>47625</xdr:rowOff>
    </xdr:from>
    <xdr:to>
      <xdr:col>112</xdr:col>
      <xdr:colOff>781050</xdr:colOff>
      <xdr:row>84</xdr:row>
      <xdr:rowOff>180975</xdr:rowOff>
    </xdr:to>
    <xdr:pic>
      <xdr:nvPicPr>
        <xdr:cNvPr id="371" name="Obrázek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81850" y="1951672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116</xdr:col>
      <xdr:colOff>609600</xdr:colOff>
      <xdr:row>87</xdr:row>
      <xdr:rowOff>47625</xdr:rowOff>
    </xdr:from>
    <xdr:to>
      <xdr:col>116</xdr:col>
      <xdr:colOff>762000</xdr:colOff>
      <xdr:row>87</xdr:row>
      <xdr:rowOff>180975</xdr:rowOff>
    </xdr:to>
    <xdr:pic>
      <xdr:nvPicPr>
        <xdr:cNvPr id="372" name="Obrázek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34600" y="2020252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93</xdr:col>
      <xdr:colOff>142875</xdr:colOff>
      <xdr:row>30</xdr:row>
      <xdr:rowOff>114300</xdr:rowOff>
    </xdr:from>
    <xdr:to>
      <xdr:col>94</xdr:col>
      <xdr:colOff>876300</xdr:colOff>
      <xdr:row>32</xdr:row>
      <xdr:rowOff>114300</xdr:rowOff>
    </xdr:to>
    <xdr:pic>
      <xdr:nvPicPr>
        <xdr:cNvPr id="373" name="Picture 128" descr="D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008625" y="72390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62</xdr:row>
      <xdr:rowOff>0</xdr:rowOff>
    </xdr:from>
    <xdr:to>
      <xdr:col>34</xdr:col>
      <xdr:colOff>0</xdr:colOff>
      <xdr:row>63</xdr:row>
      <xdr:rowOff>0</xdr:rowOff>
    </xdr:to>
    <xdr:grpSp>
      <xdr:nvGrpSpPr>
        <xdr:cNvPr id="374" name="Group 154"/>
        <xdr:cNvGrpSpPr>
          <a:grpSpLocks/>
        </xdr:cNvGrpSpPr>
      </xdr:nvGrpSpPr>
      <xdr:grpSpPr>
        <a:xfrm>
          <a:off x="24288750" y="14439900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375" name="Freeform 155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Line 156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Oval 157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126</xdr:col>
      <xdr:colOff>495300</xdr:colOff>
      <xdr:row>54</xdr:row>
      <xdr:rowOff>85725</xdr:rowOff>
    </xdr:from>
    <xdr:to>
      <xdr:col>127</xdr:col>
      <xdr:colOff>266700</xdr:colOff>
      <xdr:row>54</xdr:row>
      <xdr:rowOff>114300</xdr:rowOff>
    </xdr:to>
    <xdr:sp>
      <xdr:nvSpPr>
        <xdr:cNvPr id="378" name="Přímá spojnice 378"/>
        <xdr:cNvSpPr>
          <a:spLocks/>
        </xdr:cNvSpPr>
      </xdr:nvSpPr>
      <xdr:spPr>
        <a:xfrm flipV="1">
          <a:off x="93649800" y="12696825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266700</xdr:colOff>
      <xdr:row>54</xdr:row>
      <xdr:rowOff>38100</xdr:rowOff>
    </xdr:from>
    <xdr:to>
      <xdr:col>128</xdr:col>
      <xdr:colOff>495300</xdr:colOff>
      <xdr:row>54</xdr:row>
      <xdr:rowOff>85725</xdr:rowOff>
    </xdr:to>
    <xdr:sp>
      <xdr:nvSpPr>
        <xdr:cNvPr id="379" name="Přímá spojnice 379"/>
        <xdr:cNvSpPr>
          <a:spLocks/>
        </xdr:cNvSpPr>
      </xdr:nvSpPr>
      <xdr:spPr>
        <a:xfrm flipV="1">
          <a:off x="94392750" y="12649200"/>
          <a:ext cx="742950" cy="47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137</xdr:col>
      <xdr:colOff>266700</xdr:colOff>
      <xdr:row>51</xdr:row>
      <xdr:rowOff>142875</xdr:rowOff>
    </xdr:from>
    <xdr:to>
      <xdr:col>138</xdr:col>
      <xdr:colOff>495300</xdr:colOff>
      <xdr:row>51</xdr:row>
      <xdr:rowOff>190500</xdr:rowOff>
    </xdr:to>
    <xdr:sp>
      <xdr:nvSpPr>
        <xdr:cNvPr id="380" name="Přímá spojnice 380"/>
        <xdr:cNvSpPr>
          <a:spLocks/>
        </xdr:cNvSpPr>
      </xdr:nvSpPr>
      <xdr:spPr>
        <a:xfrm flipV="1">
          <a:off x="101822250" y="12068175"/>
          <a:ext cx="742950" cy="47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495300</xdr:colOff>
      <xdr:row>51</xdr:row>
      <xdr:rowOff>114300</xdr:rowOff>
    </xdr:from>
    <xdr:to>
      <xdr:col>139</xdr:col>
      <xdr:colOff>266700</xdr:colOff>
      <xdr:row>51</xdr:row>
      <xdr:rowOff>142875</xdr:rowOff>
    </xdr:to>
    <xdr:sp>
      <xdr:nvSpPr>
        <xdr:cNvPr id="381" name="Přímá spojnice 381"/>
        <xdr:cNvSpPr>
          <a:spLocks/>
        </xdr:cNvSpPr>
      </xdr:nvSpPr>
      <xdr:spPr>
        <a:xfrm flipV="1">
          <a:off x="102565200" y="12039600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57</xdr:row>
      <xdr:rowOff>114300</xdr:rowOff>
    </xdr:from>
    <xdr:to>
      <xdr:col>98</xdr:col>
      <xdr:colOff>19050</xdr:colOff>
      <xdr:row>57</xdr:row>
      <xdr:rowOff>114300</xdr:rowOff>
    </xdr:to>
    <xdr:sp>
      <xdr:nvSpPr>
        <xdr:cNvPr id="382" name="Line 9"/>
        <xdr:cNvSpPr>
          <a:spLocks/>
        </xdr:cNvSpPr>
      </xdr:nvSpPr>
      <xdr:spPr>
        <a:xfrm>
          <a:off x="31242000" y="13411200"/>
          <a:ext cx="41128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98</xdr:col>
      <xdr:colOff>0</xdr:colOff>
      <xdr:row>57</xdr:row>
      <xdr:rowOff>0</xdr:rowOff>
    </xdr:from>
    <xdr:ext cx="971550" cy="228600"/>
    <xdr:sp>
      <xdr:nvSpPr>
        <xdr:cNvPr id="383" name="text 7166"/>
        <xdr:cNvSpPr txBox="1">
          <a:spLocks noChangeArrowheads="1"/>
        </xdr:cNvSpPr>
      </xdr:nvSpPr>
      <xdr:spPr>
        <a:xfrm>
          <a:off x="72351900" y="132969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150</xdr:col>
      <xdr:colOff>495300</xdr:colOff>
      <xdr:row>58</xdr:row>
      <xdr:rowOff>0</xdr:rowOff>
    </xdr:from>
    <xdr:to>
      <xdr:col>151</xdr:col>
      <xdr:colOff>266700</xdr:colOff>
      <xdr:row>58</xdr:row>
      <xdr:rowOff>0</xdr:rowOff>
    </xdr:to>
    <xdr:sp>
      <xdr:nvSpPr>
        <xdr:cNvPr id="384" name="Přímá spojnice 384"/>
        <xdr:cNvSpPr>
          <a:spLocks/>
        </xdr:cNvSpPr>
      </xdr:nvSpPr>
      <xdr:spPr>
        <a:xfrm flipV="1">
          <a:off x="111480600" y="135255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495300</xdr:colOff>
      <xdr:row>54</xdr:row>
      <xdr:rowOff>228600</xdr:rowOff>
    </xdr:from>
    <xdr:to>
      <xdr:col>158</xdr:col>
      <xdr:colOff>495300</xdr:colOff>
      <xdr:row>55</xdr:row>
      <xdr:rowOff>95250</xdr:rowOff>
    </xdr:to>
    <xdr:sp>
      <xdr:nvSpPr>
        <xdr:cNvPr id="385" name="Line 75"/>
        <xdr:cNvSpPr>
          <a:spLocks noChangeAspect="1"/>
        </xdr:cNvSpPr>
      </xdr:nvSpPr>
      <xdr:spPr>
        <a:xfrm flipH="1">
          <a:off x="117424200" y="128397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342900</xdr:colOff>
      <xdr:row>55</xdr:row>
      <xdr:rowOff>95250</xdr:rowOff>
    </xdr:from>
    <xdr:to>
      <xdr:col>158</xdr:col>
      <xdr:colOff>647700</xdr:colOff>
      <xdr:row>56</xdr:row>
      <xdr:rowOff>133350</xdr:rowOff>
    </xdr:to>
    <xdr:sp>
      <xdr:nvSpPr>
        <xdr:cNvPr id="386" name="Oval 76"/>
        <xdr:cNvSpPr>
          <a:spLocks noChangeAspect="1"/>
        </xdr:cNvSpPr>
      </xdr:nvSpPr>
      <xdr:spPr>
        <a:xfrm>
          <a:off x="117271800" y="129349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112</xdr:col>
      <xdr:colOff>228600</xdr:colOff>
      <xdr:row>78</xdr:row>
      <xdr:rowOff>47625</xdr:rowOff>
    </xdr:from>
    <xdr:to>
      <xdr:col>112</xdr:col>
      <xdr:colOff>381000</xdr:colOff>
      <xdr:row>78</xdr:row>
      <xdr:rowOff>180975</xdr:rowOff>
    </xdr:to>
    <xdr:pic>
      <xdr:nvPicPr>
        <xdr:cNvPr id="387" name="Obrázek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81800" y="1814512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112</xdr:col>
      <xdr:colOff>438150</xdr:colOff>
      <xdr:row>81</xdr:row>
      <xdr:rowOff>47625</xdr:rowOff>
    </xdr:from>
    <xdr:to>
      <xdr:col>112</xdr:col>
      <xdr:colOff>590550</xdr:colOff>
      <xdr:row>81</xdr:row>
      <xdr:rowOff>180975</xdr:rowOff>
    </xdr:to>
    <xdr:pic>
      <xdr:nvPicPr>
        <xdr:cNvPr id="388" name="Obrázek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91350" y="1883092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140</xdr:col>
      <xdr:colOff>495300</xdr:colOff>
      <xdr:row>61</xdr:row>
      <xdr:rowOff>114300</xdr:rowOff>
    </xdr:from>
    <xdr:to>
      <xdr:col>172</xdr:col>
      <xdr:colOff>476250</xdr:colOff>
      <xdr:row>79</xdr:row>
      <xdr:rowOff>114300</xdr:rowOff>
    </xdr:to>
    <xdr:sp>
      <xdr:nvSpPr>
        <xdr:cNvPr id="389" name="Přímá spojnice 389"/>
        <xdr:cNvSpPr>
          <a:spLocks/>
        </xdr:cNvSpPr>
      </xdr:nvSpPr>
      <xdr:spPr>
        <a:xfrm flipH="1">
          <a:off x="104051100" y="14325600"/>
          <a:ext cx="23755350" cy="411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238125</xdr:colOff>
      <xdr:row>69</xdr:row>
      <xdr:rowOff>0</xdr:rowOff>
    </xdr:from>
    <xdr:to>
      <xdr:col>158</xdr:col>
      <xdr:colOff>752475</xdr:colOff>
      <xdr:row>70</xdr:row>
      <xdr:rowOff>0</xdr:rowOff>
    </xdr:to>
    <xdr:sp>
      <xdr:nvSpPr>
        <xdr:cNvPr id="390" name="TextovéPole 390"/>
        <xdr:cNvSpPr txBox="1">
          <a:spLocks noChangeArrowheads="1"/>
        </xdr:cNvSpPr>
      </xdr:nvSpPr>
      <xdr:spPr>
        <a:xfrm>
          <a:off x="117167025" y="1604010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301</a:t>
          </a:r>
        </a:p>
      </xdr:txBody>
    </xdr:sp>
    <xdr:clientData/>
  </xdr:twoCellAnchor>
  <xdr:twoCellAnchor>
    <xdr:from>
      <xdr:col>190</xdr:col>
      <xdr:colOff>0</xdr:colOff>
      <xdr:row>54</xdr:row>
      <xdr:rowOff>0</xdr:rowOff>
    </xdr:from>
    <xdr:to>
      <xdr:col>191</xdr:col>
      <xdr:colOff>0</xdr:colOff>
      <xdr:row>55</xdr:row>
      <xdr:rowOff>0</xdr:rowOff>
    </xdr:to>
    <xdr:sp>
      <xdr:nvSpPr>
        <xdr:cNvPr id="391" name="text 7166"/>
        <xdr:cNvSpPr txBox="1">
          <a:spLocks noChangeArrowheads="1"/>
        </xdr:cNvSpPr>
      </xdr:nvSpPr>
      <xdr:spPr>
        <a:xfrm>
          <a:off x="140703300" y="126111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a *</a:t>
          </a:r>
        </a:p>
      </xdr:txBody>
    </xdr:sp>
    <xdr:clientData/>
  </xdr:twoCellAnchor>
  <xdr:twoCellAnchor>
    <xdr:from>
      <xdr:col>148</xdr:col>
      <xdr:colOff>0</xdr:colOff>
      <xdr:row>21</xdr:row>
      <xdr:rowOff>114300</xdr:rowOff>
    </xdr:from>
    <xdr:to>
      <xdr:col>167</xdr:col>
      <xdr:colOff>0</xdr:colOff>
      <xdr:row>21</xdr:row>
      <xdr:rowOff>114300</xdr:rowOff>
    </xdr:to>
    <xdr:sp>
      <xdr:nvSpPr>
        <xdr:cNvPr id="392" name="Line 9"/>
        <xdr:cNvSpPr>
          <a:spLocks/>
        </xdr:cNvSpPr>
      </xdr:nvSpPr>
      <xdr:spPr>
        <a:xfrm>
          <a:off x="109499400" y="5181600"/>
          <a:ext cx="143446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0</xdr:colOff>
      <xdr:row>21</xdr:row>
      <xdr:rowOff>114300</xdr:rowOff>
    </xdr:from>
    <xdr:to>
      <xdr:col>189</xdr:col>
      <xdr:colOff>19050</xdr:colOff>
      <xdr:row>21</xdr:row>
      <xdr:rowOff>114300</xdr:rowOff>
    </xdr:to>
    <xdr:sp>
      <xdr:nvSpPr>
        <xdr:cNvPr id="393" name="Line 9"/>
        <xdr:cNvSpPr>
          <a:spLocks/>
        </xdr:cNvSpPr>
      </xdr:nvSpPr>
      <xdr:spPr>
        <a:xfrm>
          <a:off x="123844050" y="5181600"/>
          <a:ext cx="16363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170</xdr:col>
      <xdr:colOff>495300</xdr:colOff>
      <xdr:row>19</xdr:row>
      <xdr:rowOff>114300</xdr:rowOff>
    </xdr:from>
    <xdr:to>
      <xdr:col>173</xdr:col>
      <xdr:colOff>266700</xdr:colOff>
      <xdr:row>21</xdr:row>
      <xdr:rowOff>114300</xdr:rowOff>
    </xdr:to>
    <xdr:sp>
      <xdr:nvSpPr>
        <xdr:cNvPr id="394" name="Přímá spojnice 394"/>
        <xdr:cNvSpPr>
          <a:spLocks/>
        </xdr:cNvSpPr>
      </xdr:nvSpPr>
      <xdr:spPr>
        <a:xfrm flipV="1">
          <a:off x="126339600" y="472440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495300</xdr:colOff>
      <xdr:row>18</xdr:row>
      <xdr:rowOff>114300</xdr:rowOff>
    </xdr:from>
    <xdr:to>
      <xdr:col>189</xdr:col>
      <xdr:colOff>200025</xdr:colOff>
      <xdr:row>18</xdr:row>
      <xdr:rowOff>114300</xdr:rowOff>
    </xdr:to>
    <xdr:sp>
      <xdr:nvSpPr>
        <xdr:cNvPr id="395" name="Line 9"/>
        <xdr:cNvSpPr>
          <a:spLocks/>
        </xdr:cNvSpPr>
      </xdr:nvSpPr>
      <xdr:spPr>
        <a:xfrm>
          <a:off x="130797300" y="4495800"/>
          <a:ext cx="95916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185</xdr:col>
      <xdr:colOff>266700</xdr:colOff>
      <xdr:row>15</xdr:row>
      <xdr:rowOff>114300</xdr:rowOff>
    </xdr:from>
    <xdr:to>
      <xdr:col>189</xdr:col>
      <xdr:colOff>200025</xdr:colOff>
      <xdr:row>15</xdr:row>
      <xdr:rowOff>114300</xdr:rowOff>
    </xdr:to>
    <xdr:sp>
      <xdr:nvSpPr>
        <xdr:cNvPr id="396" name="Line 9"/>
        <xdr:cNvSpPr>
          <a:spLocks/>
        </xdr:cNvSpPr>
      </xdr:nvSpPr>
      <xdr:spPr>
        <a:xfrm>
          <a:off x="137483850" y="3810000"/>
          <a:ext cx="29051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266700</xdr:colOff>
      <xdr:row>57</xdr:row>
      <xdr:rowOff>114300</xdr:rowOff>
    </xdr:from>
    <xdr:to>
      <xdr:col>180</xdr:col>
      <xdr:colOff>476250</xdr:colOff>
      <xdr:row>57</xdr:row>
      <xdr:rowOff>152400</xdr:rowOff>
    </xdr:to>
    <xdr:sp>
      <xdr:nvSpPr>
        <xdr:cNvPr id="397" name="Přímá spojnice 397"/>
        <xdr:cNvSpPr>
          <a:spLocks/>
        </xdr:cNvSpPr>
      </xdr:nvSpPr>
      <xdr:spPr>
        <a:xfrm flipV="1">
          <a:off x="133026150" y="13411200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495300</xdr:colOff>
      <xdr:row>57</xdr:row>
      <xdr:rowOff>152400</xdr:rowOff>
    </xdr:from>
    <xdr:to>
      <xdr:col>179</xdr:col>
      <xdr:colOff>266700</xdr:colOff>
      <xdr:row>57</xdr:row>
      <xdr:rowOff>228600</xdr:rowOff>
    </xdr:to>
    <xdr:sp>
      <xdr:nvSpPr>
        <xdr:cNvPr id="398" name="Přímá spojnice 398"/>
        <xdr:cNvSpPr>
          <a:spLocks/>
        </xdr:cNvSpPr>
      </xdr:nvSpPr>
      <xdr:spPr>
        <a:xfrm flipH="1">
          <a:off x="132283200" y="134493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177</xdr:col>
      <xdr:colOff>247650</xdr:colOff>
      <xdr:row>58</xdr:row>
      <xdr:rowOff>0</xdr:rowOff>
    </xdr:from>
    <xdr:to>
      <xdr:col>178</xdr:col>
      <xdr:colOff>495300</xdr:colOff>
      <xdr:row>58</xdr:row>
      <xdr:rowOff>114300</xdr:rowOff>
    </xdr:to>
    <xdr:sp>
      <xdr:nvSpPr>
        <xdr:cNvPr id="399" name="Přímá spojnice 399"/>
        <xdr:cNvSpPr>
          <a:spLocks/>
        </xdr:cNvSpPr>
      </xdr:nvSpPr>
      <xdr:spPr>
        <a:xfrm flipH="1">
          <a:off x="131521200" y="13525500"/>
          <a:ext cx="7620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323850</xdr:colOff>
      <xdr:row>57</xdr:row>
      <xdr:rowOff>114300</xdr:rowOff>
    </xdr:from>
    <xdr:to>
      <xdr:col>180</xdr:col>
      <xdr:colOff>628650</xdr:colOff>
      <xdr:row>59</xdr:row>
      <xdr:rowOff>28575</xdr:rowOff>
    </xdr:to>
    <xdr:grpSp>
      <xdr:nvGrpSpPr>
        <xdr:cNvPr id="400" name="Group 103"/>
        <xdr:cNvGrpSpPr>
          <a:grpSpLocks noChangeAspect="1"/>
        </xdr:cNvGrpSpPr>
      </xdr:nvGrpSpPr>
      <xdr:grpSpPr>
        <a:xfrm>
          <a:off x="133597650" y="134112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01" name="Line 10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10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172</xdr:col>
      <xdr:colOff>323850</xdr:colOff>
      <xdr:row>61</xdr:row>
      <xdr:rowOff>114300</xdr:rowOff>
    </xdr:from>
    <xdr:to>
      <xdr:col>172</xdr:col>
      <xdr:colOff>628650</xdr:colOff>
      <xdr:row>63</xdr:row>
      <xdr:rowOff>28575</xdr:rowOff>
    </xdr:to>
    <xdr:grpSp>
      <xdr:nvGrpSpPr>
        <xdr:cNvPr id="403" name="Group 103"/>
        <xdr:cNvGrpSpPr>
          <a:grpSpLocks noChangeAspect="1"/>
        </xdr:cNvGrpSpPr>
      </xdr:nvGrpSpPr>
      <xdr:grpSpPr>
        <a:xfrm>
          <a:off x="127654050" y="143256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04" name="Line 10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Oval 10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177</xdr:col>
      <xdr:colOff>95250</xdr:colOff>
      <xdr:row>58</xdr:row>
      <xdr:rowOff>114300</xdr:rowOff>
    </xdr:from>
    <xdr:to>
      <xdr:col>177</xdr:col>
      <xdr:colOff>409575</xdr:colOff>
      <xdr:row>60</xdr:row>
      <xdr:rowOff>28575</xdr:rowOff>
    </xdr:to>
    <xdr:grpSp>
      <xdr:nvGrpSpPr>
        <xdr:cNvPr id="406" name="Group 95"/>
        <xdr:cNvGrpSpPr>
          <a:grpSpLocks/>
        </xdr:cNvGrpSpPr>
      </xdr:nvGrpSpPr>
      <xdr:grpSpPr>
        <a:xfrm>
          <a:off x="131368800" y="136398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07" name="Line 9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Oval 9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163</xdr:col>
      <xdr:colOff>266700</xdr:colOff>
      <xdr:row>71</xdr:row>
      <xdr:rowOff>85725</xdr:rowOff>
    </xdr:from>
    <xdr:to>
      <xdr:col>164</xdr:col>
      <xdr:colOff>495300</xdr:colOff>
      <xdr:row>72</xdr:row>
      <xdr:rowOff>0</xdr:rowOff>
    </xdr:to>
    <xdr:sp>
      <xdr:nvSpPr>
        <xdr:cNvPr id="409" name="Přímá spojnice 409"/>
        <xdr:cNvSpPr>
          <a:spLocks/>
        </xdr:cNvSpPr>
      </xdr:nvSpPr>
      <xdr:spPr>
        <a:xfrm flipH="1">
          <a:off x="121138950" y="165830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495300</xdr:colOff>
      <xdr:row>70</xdr:row>
      <xdr:rowOff>114300</xdr:rowOff>
    </xdr:from>
    <xdr:to>
      <xdr:col>165</xdr:col>
      <xdr:colOff>266700</xdr:colOff>
      <xdr:row>71</xdr:row>
      <xdr:rowOff>85725</xdr:rowOff>
    </xdr:to>
    <xdr:sp>
      <xdr:nvSpPr>
        <xdr:cNvPr id="410" name="Přímá spojnice 410"/>
        <xdr:cNvSpPr>
          <a:spLocks/>
        </xdr:cNvSpPr>
      </xdr:nvSpPr>
      <xdr:spPr>
        <a:xfrm flipV="1">
          <a:off x="121881900" y="163830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266700</xdr:colOff>
      <xdr:row>75</xdr:row>
      <xdr:rowOff>85725</xdr:rowOff>
    </xdr:from>
    <xdr:to>
      <xdr:col>164</xdr:col>
      <xdr:colOff>495300</xdr:colOff>
      <xdr:row>76</xdr:row>
      <xdr:rowOff>0</xdr:rowOff>
    </xdr:to>
    <xdr:sp>
      <xdr:nvSpPr>
        <xdr:cNvPr id="411" name="Přímá spojnice 411"/>
        <xdr:cNvSpPr>
          <a:spLocks/>
        </xdr:cNvSpPr>
      </xdr:nvSpPr>
      <xdr:spPr>
        <a:xfrm flipH="1">
          <a:off x="121138950" y="174974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495300</xdr:colOff>
      <xdr:row>74</xdr:row>
      <xdr:rowOff>114300</xdr:rowOff>
    </xdr:from>
    <xdr:to>
      <xdr:col>165</xdr:col>
      <xdr:colOff>266700</xdr:colOff>
      <xdr:row>75</xdr:row>
      <xdr:rowOff>85725</xdr:rowOff>
    </xdr:to>
    <xdr:sp>
      <xdr:nvSpPr>
        <xdr:cNvPr id="412" name="Přímá spojnice 412"/>
        <xdr:cNvSpPr>
          <a:spLocks/>
        </xdr:cNvSpPr>
      </xdr:nvSpPr>
      <xdr:spPr>
        <a:xfrm flipV="1">
          <a:off x="121881900" y="172974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266700</xdr:colOff>
      <xdr:row>69</xdr:row>
      <xdr:rowOff>114300</xdr:rowOff>
    </xdr:from>
    <xdr:to>
      <xdr:col>166</xdr:col>
      <xdr:colOff>495300</xdr:colOff>
      <xdr:row>70</xdr:row>
      <xdr:rowOff>114300</xdr:rowOff>
    </xdr:to>
    <xdr:sp>
      <xdr:nvSpPr>
        <xdr:cNvPr id="413" name="Přímá spojnice 413"/>
        <xdr:cNvSpPr>
          <a:spLocks/>
        </xdr:cNvSpPr>
      </xdr:nvSpPr>
      <xdr:spPr>
        <a:xfrm flipH="1">
          <a:off x="122624850" y="16154400"/>
          <a:ext cx="7429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266700</xdr:colOff>
      <xdr:row>73</xdr:row>
      <xdr:rowOff>114300</xdr:rowOff>
    </xdr:from>
    <xdr:to>
      <xdr:col>166</xdr:col>
      <xdr:colOff>495300</xdr:colOff>
      <xdr:row>74</xdr:row>
      <xdr:rowOff>114300</xdr:rowOff>
    </xdr:to>
    <xdr:sp>
      <xdr:nvSpPr>
        <xdr:cNvPr id="414" name="Přímá spojnice 414"/>
        <xdr:cNvSpPr>
          <a:spLocks/>
        </xdr:cNvSpPr>
      </xdr:nvSpPr>
      <xdr:spPr>
        <a:xfrm flipH="1">
          <a:off x="122624850" y="17068800"/>
          <a:ext cx="7429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495300</xdr:colOff>
      <xdr:row>72</xdr:row>
      <xdr:rowOff>76200</xdr:rowOff>
    </xdr:from>
    <xdr:to>
      <xdr:col>167</xdr:col>
      <xdr:colOff>266700</xdr:colOff>
      <xdr:row>73</xdr:row>
      <xdr:rowOff>114300</xdr:rowOff>
    </xdr:to>
    <xdr:sp>
      <xdr:nvSpPr>
        <xdr:cNvPr id="415" name="Přímá spojnice 415"/>
        <xdr:cNvSpPr>
          <a:spLocks/>
        </xdr:cNvSpPr>
      </xdr:nvSpPr>
      <xdr:spPr>
        <a:xfrm flipV="1">
          <a:off x="123367800" y="16802100"/>
          <a:ext cx="742950" cy="266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495300</xdr:colOff>
      <xdr:row>68</xdr:row>
      <xdr:rowOff>76200</xdr:rowOff>
    </xdr:from>
    <xdr:to>
      <xdr:col>167</xdr:col>
      <xdr:colOff>266700</xdr:colOff>
      <xdr:row>69</xdr:row>
      <xdr:rowOff>114300</xdr:rowOff>
    </xdr:to>
    <xdr:sp>
      <xdr:nvSpPr>
        <xdr:cNvPr id="416" name="Přímá spojnice 416"/>
        <xdr:cNvSpPr>
          <a:spLocks/>
        </xdr:cNvSpPr>
      </xdr:nvSpPr>
      <xdr:spPr>
        <a:xfrm flipV="1">
          <a:off x="123367800" y="15887700"/>
          <a:ext cx="742950" cy="266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495300</xdr:colOff>
      <xdr:row>58</xdr:row>
      <xdr:rowOff>114300</xdr:rowOff>
    </xdr:from>
    <xdr:to>
      <xdr:col>177</xdr:col>
      <xdr:colOff>247650</xdr:colOff>
      <xdr:row>59</xdr:row>
      <xdr:rowOff>85725</xdr:rowOff>
    </xdr:to>
    <xdr:sp>
      <xdr:nvSpPr>
        <xdr:cNvPr id="417" name="Přímá spojnice 417"/>
        <xdr:cNvSpPr>
          <a:spLocks/>
        </xdr:cNvSpPr>
      </xdr:nvSpPr>
      <xdr:spPr>
        <a:xfrm flipV="1">
          <a:off x="130797300" y="13639800"/>
          <a:ext cx="7239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175</xdr:col>
      <xdr:colOff>266700</xdr:colOff>
      <xdr:row>59</xdr:row>
      <xdr:rowOff>85725</xdr:rowOff>
    </xdr:from>
    <xdr:to>
      <xdr:col>176</xdr:col>
      <xdr:colOff>495300</xdr:colOff>
      <xdr:row>60</xdr:row>
      <xdr:rowOff>133350</xdr:rowOff>
    </xdr:to>
    <xdr:sp>
      <xdr:nvSpPr>
        <xdr:cNvPr id="418" name="Přímá spojnice 418"/>
        <xdr:cNvSpPr>
          <a:spLocks/>
        </xdr:cNvSpPr>
      </xdr:nvSpPr>
      <xdr:spPr>
        <a:xfrm flipH="1">
          <a:off x="130054350" y="13839825"/>
          <a:ext cx="742950" cy="2762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189</xdr:col>
      <xdr:colOff>0</xdr:colOff>
      <xdr:row>21</xdr:row>
      <xdr:rowOff>0</xdr:rowOff>
    </xdr:from>
    <xdr:to>
      <xdr:col>190</xdr:col>
      <xdr:colOff>0</xdr:colOff>
      <xdr:row>22</xdr:row>
      <xdr:rowOff>0</xdr:rowOff>
    </xdr:to>
    <xdr:sp>
      <xdr:nvSpPr>
        <xdr:cNvPr id="419" name="text 3"/>
        <xdr:cNvSpPr txBox="1">
          <a:spLocks noChangeArrowheads="1"/>
        </xdr:cNvSpPr>
      </xdr:nvSpPr>
      <xdr:spPr>
        <a:xfrm>
          <a:off x="140188950" y="50673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189</xdr:col>
      <xdr:colOff>57150</xdr:colOff>
      <xdr:row>21</xdr:row>
      <xdr:rowOff>114300</xdr:rowOff>
    </xdr:from>
    <xdr:to>
      <xdr:col>189</xdr:col>
      <xdr:colOff>447675</xdr:colOff>
      <xdr:row>21</xdr:row>
      <xdr:rowOff>114300</xdr:rowOff>
    </xdr:to>
    <xdr:sp>
      <xdr:nvSpPr>
        <xdr:cNvPr id="420" name="Line 8"/>
        <xdr:cNvSpPr>
          <a:spLocks/>
        </xdr:cNvSpPr>
      </xdr:nvSpPr>
      <xdr:spPr>
        <a:xfrm>
          <a:off x="140246100" y="51816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0</xdr:colOff>
      <xdr:row>10</xdr:row>
      <xdr:rowOff>0</xdr:rowOff>
    </xdr:from>
    <xdr:to>
      <xdr:col>94</xdr:col>
      <xdr:colOff>0</xdr:colOff>
      <xdr:row>11</xdr:row>
      <xdr:rowOff>0</xdr:rowOff>
    </xdr:to>
    <xdr:sp>
      <xdr:nvSpPr>
        <xdr:cNvPr id="421" name="text 3"/>
        <xdr:cNvSpPr txBox="1">
          <a:spLocks noChangeArrowheads="1"/>
        </xdr:cNvSpPr>
      </xdr:nvSpPr>
      <xdr:spPr>
        <a:xfrm>
          <a:off x="68865750" y="25527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57150</xdr:colOff>
      <xdr:row>10</xdr:row>
      <xdr:rowOff>114300</xdr:rowOff>
    </xdr:from>
    <xdr:to>
      <xdr:col>93</xdr:col>
      <xdr:colOff>447675</xdr:colOff>
      <xdr:row>10</xdr:row>
      <xdr:rowOff>114300</xdr:rowOff>
    </xdr:to>
    <xdr:sp>
      <xdr:nvSpPr>
        <xdr:cNvPr id="422" name="Line 8"/>
        <xdr:cNvSpPr>
          <a:spLocks/>
        </xdr:cNvSpPr>
      </xdr:nvSpPr>
      <xdr:spPr>
        <a:xfrm>
          <a:off x="68922900" y="26670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247650</xdr:colOff>
      <xdr:row>16</xdr:row>
      <xdr:rowOff>114300</xdr:rowOff>
    </xdr:from>
    <xdr:to>
      <xdr:col>182</xdr:col>
      <xdr:colOff>495300</xdr:colOff>
      <xdr:row>18</xdr:row>
      <xdr:rowOff>114300</xdr:rowOff>
    </xdr:to>
    <xdr:sp>
      <xdr:nvSpPr>
        <xdr:cNvPr id="423" name="Přímá spojnice 423"/>
        <xdr:cNvSpPr>
          <a:spLocks/>
        </xdr:cNvSpPr>
      </xdr:nvSpPr>
      <xdr:spPr>
        <a:xfrm flipV="1">
          <a:off x="133007100" y="4038600"/>
          <a:ext cx="2247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188</xdr:col>
      <xdr:colOff>0</xdr:colOff>
      <xdr:row>43</xdr:row>
      <xdr:rowOff>0</xdr:rowOff>
    </xdr:from>
    <xdr:ext cx="2457450" cy="457200"/>
    <xdr:sp>
      <xdr:nvSpPr>
        <xdr:cNvPr id="424" name="text 3"/>
        <xdr:cNvSpPr txBox="1">
          <a:spLocks noChangeArrowheads="1"/>
        </xdr:cNvSpPr>
      </xdr:nvSpPr>
      <xdr:spPr>
        <a:xfrm>
          <a:off x="139217400" y="10096500"/>
          <a:ext cx="24574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Mosty u Jablunkova</a:t>
          </a:r>
        </a:p>
      </xdr:txBody>
    </xdr:sp>
    <xdr:clientData/>
  </xdr:oneCellAnchor>
  <xdr:oneCellAnchor>
    <xdr:from>
      <xdr:col>186</xdr:col>
      <xdr:colOff>0</xdr:colOff>
      <xdr:row>24</xdr:row>
      <xdr:rowOff>0</xdr:rowOff>
    </xdr:from>
    <xdr:ext cx="2457450" cy="457200"/>
    <xdr:sp>
      <xdr:nvSpPr>
        <xdr:cNvPr id="425" name="text 3"/>
        <xdr:cNvSpPr txBox="1">
          <a:spLocks noChangeArrowheads="1"/>
        </xdr:cNvSpPr>
      </xdr:nvSpPr>
      <xdr:spPr>
        <a:xfrm>
          <a:off x="137731500" y="5753100"/>
          <a:ext cx="24574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Čierne pri Čadci</a:t>
          </a:r>
        </a:p>
      </xdr:txBody>
    </xdr:sp>
    <xdr:clientData/>
  </xdr:oneCellAnchor>
  <xdr:oneCellAnchor>
    <xdr:from>
      <xdr:col>2</xdr:col>
      <xdr:colOff>0</xdr:colOff>
      <xdr:row>58</xdr:row>
      <xdr:rowOff>0</xdr:rowOff>
    </xdr:from>
    <xdr:ext cx="2457450" cy="457200"/>
    <xdr:sp>
      <xdr:nvSpPr>
        <xdr:cNvPr id="426" name="text 3"/>
        <xdr:cNvSpPr txBox="1">
          <a:spLocks noChangeArrowheads="1"/>
        </xdr:cNvSpPr>
      </xdr:nvSpPr>
      <xdr:spPr>
        <a:xfrm>
          <a:off x="1028700" y="13525500"/>
          <a:ext cx="24574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Krásno nad Kysucou</a:t>
          </a:r>
        </a:p>
      </xdr:txBody>
    </xdr:sp>
    <xdr:clientData/>
  </xdr:oneCellAnchor>
  <xdr:oneCellAnchor>
    <xdr:from>
      <xdr:col>91</xdr:col>
      <xdr:colOff>0</xdr:colOff>
      <xdr:row>12</xdr:row>
      <xdr:rowOff>228600</xdr:rowOff>
    </xdr:from>
    <xdr:ext cx="1485900" cy="457200"/>
    <xdr:sp>
      <xdr:nvSpPr>
        <xdr:cNvPr id="427" name="text 3"/>
        <xdr:cNvSpPr txBox="1">
          <a:spLocks noChangeArrowheads="1"/>
        </xdr:cNvSpPr>
      </xdr:nvSpPr>
      <xdr:spPr>
        <a:xfrm>
          <a:off x="67379850" y="323850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Turzovka</a:t>
          </a:r>
        </a:p>
      </xdr:txBody>
    </xdr:sp>
    <xdr:clientData/>
  </xdr:oneCellAnchor>
  <xdr:twoCellAnchor>
    <xdr:from>
      <xdr:col>99</xdr:col>
      <xdr:colOff>0</xdr:colOff>
      <xdr:row>0</xdr:row>
      <xdr:rowOff>19050</xdr:rowOff>
    </xdr:from>
    <xdr:to>
      <xdr:col>106</xdr:col>
      <xdr:colOff>0</xdr:colOff>
      <xdr:row>2</xdr:row>
      <xdr:rowOff>0</xdr:rowOff>
    </xdr:to>
    <xdr:sp>
      <xdr:nvSpPr>
        <xdr:cNvPr id="428" name="text 54"/>
        <xdr:cNvSpPr>
          <a:spLocks/>
        </xdr:cNvSpPr>
      </xdr:nvSpPr>
      <xdr:spPr>
        <a:xfrm>
          <a:off x="73323450" y="19050"/>
          <a:ext cx="4972050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Čadca  -  ŽSR</a:t>
          </a:r>
        </a:p>
      </xdr:txBody>
    </xdr:sp>
    <xdr:clientData/>
  </xdr:twoCellAnchor>
  <xdr:oneCellAnchor>
    <xdr:from>
      <xdr:col>102</xdr:col>
      <xdr:colOff>323850</xdr:colOff>
      <xdr:row>5</xdr:row>
      <xdr:rowOff>0</xdr:rowOff>
    </xdr:from>
    <xdr:ext cx="323850" cy="285750"/>
    <xdr:sp>
      <xdr:nvSpPr>
        <xdr:cNvPr id="429" name="Oval 4592"/>
        <xdr:cNvSpPr>
          <a:spLocks/>
        </xdr:cNvSpPr>
      </xdr:nvSpPr>
      <xdr:spPr>
        <a:xfrm>
          <a:off x="75647550" y="1371600"/>
          <a:ext cx="323850" cy="2857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175</xdr:col>
      <xdr:colOff>266700</xdr:colOff>
      <xdr:row>18</xdr:row>
      <xdr:rowOff>114300</xdr:rowOff>
    </xdr:from>
    <xdr:to>
      <xdr:col>176</xdr:col>
      <xdr:colOff>495300</xdr:colOff>
      <xdr:row>18</xdr:row>
      <xdr:rowOff>152400</xdr:rowOff>
    </xdr:to>
    <xdr:sp>
      <xdr:nvSpPr>
        <xdr:cNvPr id="430" name="Přímá spojnice 430"/>
        <xdr:cNvSpPr>
          <a:spLocks/>
        </xdr:cNvSpPr>
      </xdr:nvSpPr>
      <xdr:spPr>
        <a:xfrm flipV="1">
          <a:off x="130054350" y="44958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495300</xdr:colOff>
      <xdr:row>18</xdr:row>
      <xdr:rowOff>152400</xdr:rowOff>
    </xdr:from>
    <xdr:to>
      <xdr:col>175</xdr:col>
      <xdr:colOff>266700</xdr:colOff>
      <xdr:row>18</xdr:row>
      <xdr:rowOff>228600</xdr:rowOff>
    </xdr:to>
    <xdr:sp>
      <xdr:nvSpPr>
        <xdr:cNvPr id="431" name="Přímá spojnice 431"/>
        <xdr:cNvSpPr>
          <a:spLocks/>
        </xdr:cNvSpPr>
      </xdr:nvSpPr>
      <xdr:spPr>
        <a:xfrm flipH="1">
          <a:off x="129311400" y="45339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173</xdr:col>
      <xdr:colOff>266700</xdr:colOff>
      <xdr:row>18</xdr:row>
      <xdr:rowOff>228600</xdr:rowOff>
    </xdr:from>
    <xdr:to>
      <xdr:col>174</xdr:col>
      <xdr:colOff>495300</xdr:colOff>
      <xdr:row>19</xdr:row>
      <xdr:rowOff>114300</xdr:rowOff>
    </xdr:to>
    <xdr:sp>
      <xdr:nvSpPr>
        <xdr:cNvPr id="432" name="Přímá spojnice 432"/>
        <xdr:cNvSpPr>
          <a:spLocks/>
        </xdr:cNvSpPr>
      </xdr:nvSpPr>
      <xdr:spPr>
        <a:xfrm flipH="1">
          <a:off x="128568450" y="46101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184</xdr:col>
      <xdr:colOff>495300</xdr:colOff>
      <xdr:row>15</xdr:row>
      <xdr:rowOff>114300</xdr:rowOff>
    </xdr:from>
    <xdr:to>
      <xdr:col>185</xdr:col>
      <xdr:colOff>266700</xdr:colOff>
      <xdr:row>15</xdr:row>
      <xdr:rowOff>152400</xdr:rowOff>
    </xdr:to>
    <xdr:sp>
      <xdr:nvSpPr>
        <xdr:cNvPr id="433" name="Přímá spojnice 433"/>
        <xdr:cNvSpPr>
          <a:spLocks/>
        </xdr:cNvSpPr>
      </xdr:nvSpPr>
      <xdr:spPr>
        <a:xfrm flipH="1">
          <a:off x="136740900" y="38100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266700</xdr:colOff>
      <xdr:row>15</xdr:row>
      <xdr:rowOff>152400</xdr:rowOff>
    </xdr:from>
    <xdr:to>
      <xdr:col>184</xdr:col>
      <xdr:colOff>495300</xdr:colOff>
      <xdr:row>15</xdr:row>
      <xdr:rowOff>228600</xdr:rowOff>
    </xdr:to>
    <xdr:sp>
      <xdr:nvSpPr>
        <xdr:cNvPr id="434" name="Přímá spojnice 434"/>
        <xdr:cNvSpPr>
          <a:spLocks/>
        </xdr:cNvSpPr>
      </xdr:nvSpPr>
      <xdr:spPr>
        <a:xfrm flipV="1">
          <a:off x="135997950" y="38481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182</xdr:col>
      <xdr:colOff>495300</xdr:colOff>
      <xdr:row>15</xdr:row>
      <xdr:rowOff>228600</xdr:rowOff>
    </xdr:from>
    <xdr:to>
      <xdr:col>183</xdr:col>
      <xdr:colOff>266700</xdr:colOff>
      <xdr:row>16</xdr:row>
      <xdr:rowOff>114300</xdr:rowOff>
    </xdr:to>
    <xdr:sp>
      <xdr:nvSpPr>
        <xdr:cNvPr id="435" name="Přímá spojnice 435"/>
        <xdr:cNvSpPr>
          <a:spLocks/>
        </xdr:cNvSpPr>
      </xdr:nvSpPr>
      <xdr:spPr>
        <a:xfrm flipV="1">
          <a:off x="135255000" y="39243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170</xdr:col>
      <xdr:colOff>342900</xdr:colOff>
      <xdr:row>19</xdr:row>
      <xdr:rowOff>219075</xdr:rowOff>
    </xdr:from>
    <xdr:to>
      <xdr:col>170</xdr:col>
      <xdr:colOff>647700</xdr:colOff>
      <xdr:row>21</xdr:row>
      <xdr:rowOff>114300</xdr:rowOff>
    </xdr:to>
    <xdr:grpSp>
      <xdr:nvGrpSpPr>
        <xdr:cNvPr id="436" name="Group 190"/>
        <xdr:cNvGrpSpPr>
          <a:grpSpLocks noChangeAspect="1"/>
        </xdr:cNvGrpSpPr>
      </xdr:nvGrpSpPr>
      <xdr:grpSpPr>
        <a:xfrm>
          <a:off x="126187200" y="48291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37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179</xdr:col>
      <xdr:colOff>95250</xdr:colOff>
      <xdr:row>16</xdr:row>
      <xdr:rowOff>209550</xdr:rowOff>
    </xdr:from>
    <xdr:to>
      <xdr:col>179</xdr:col>
      <xdr:colOff>409575</xdr:colOff>
      <xdr:row>18</xdr:row>
      <xdr:rowOff>114300</xdr:rowOff>
    </xdr:to>
    <xdr:grpSp>
      <xdr:nvGrpSpPr>
        <xdr:cNvPr id="439" name="Group 41"/>
        <xdr:cNvGrpSpPr>
          <a:grpSpLocks noChangeAspect="1"/>
        </xdr:cNvGrpSpPr>
      </xdr:nvGrpSpPr>
      <xdr:grpSpPr>
        <a:xfrm>
          <a:off x="132854700" y="41338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40" name="Line 4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Oval 4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175</xdr:col>
      <xdr:colOff>28575</xdr:colOff>
      <xdr:row>17</xdr:row>
      <xdr:rowOff>28575</xdr:rowOff>
    </xdr:from>
    <xdr:to>
      <xdr:col>175</xdr:col>
      <xdr:colOff>381000</xdr:colOff>
      <xdr:row>17</xdr:row>
      <xdr:rowOff>152400</xdr:rowOff>
    </xdr:to>
    <xdr:sp>
      <xdr:nvSpPr>
        <xdr:cNvPr id="442" name="kreslení 16"/>
        <xdr:cNvSpPr>
          <a:spLocks/>
        </xdr:cNvSpPr>
      </xdr:nvSpPr>
      <xdr:spPr>
        <a:xfrm>
          <a:off x="129816225" y="41814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189</xdr:col>
      <xdr:colOff>171450</xdr:colOff>
      <xdr:row>15</xdr:row>
      <xdr:rowOff>47625</xdr:rowOff>
    </xdr:from>
    <xdr:to>
      <xdr:col>189</xdr:col>
      <xdr:colOff>323850</xdr:colOff>
      <xdr:row>15</xdr:row>
      <xdr:rowOff>180975</xdr:rowOff>
    </xdr:to>
    <xdr:pic>
      <xdr:nvPicPr>
        <xdr:cNvPr id="443" name="Obrázek 16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360400" y="374332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189</xdr:col>
      <xdr:colOff>171450</xdr:colOff>
      <xdr:row>18</xdr:row>
      <xdr:rowOff>47625</xdr:rowOff>
    </xdr:from>
    <xdr:to>
      <xdr:col>189</xdr:col>
      <xdr:colOff>323850</xdr:colOff>
      <xdr:row>18</xdr:row>
      <xdr:rowOff>180975</xdr:rowOff>
    </xdr:to>
    <xdr:pic>
      <xdr:nvPicPr>
        <xdr:cNvPr id="444" name="Obrázek 16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360400" y="442912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158</xdr:col>
      <xdr:colOff>0</xdr:colOff>
      <xdr:row>21</xdr:row>
      <xdr:rowOff>0</xdr:rowOff>
    </xdr:from>
    <xdr:to>
      <xdr:col>159</xdr:col>
      <xdr:colOff>0</xdr:colOff>
      <xdr:row>22</xdr:row>
      <xdr:rowOff>0</xdr:rowOff>
    </xdr:to>
    <xdr:sp>
      <xdr:nvSpPr>
        <xdr:cNvPr id="445" name="text 7166"/>
        <xdr:cNvSpPr txBox="1">
          <a:spLocks noChangeArrowheads="1"/>
        </xdr:cNvSpPr>
      </xdr:nvSpPr>
      <xdr:spPr>
        <a:xfrm>
          <a:off x="116928900" y="50673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a *</a:t>
          </a:r>
        </a:p>
      </xdr:txBody>
    </xdr:sp>
    <xdr:clientData/>
  </xdr:twoCellAnchor>
  <xdr:twoCellAnchor>
    <xdr:from>
      <xdr:col>148</xdr:col>
      <xdr:colOff>952500</xdr:colOff>
      <xdr:row>24</xdr:row>
      <xdr:rowOff>114300</xdr:rowOff>
    </xdr:from>
    <xdr:to>
      <xdr:col>155</xdr:col>
      <xdr:colOff>0</xdr:colOff>
      <xdr:row>24</xdr:row>
      <xdr:rowOff>114300</xdr:rowOff>
    </xdr:to>
    <xdr:sp>
      <xdr:nvSpPr>
        <xdr:cNvPr id="446" name="Line 7"/>
        <xdr:cNvSpPr>
          <a:spLocks/>
        </xdr:cNvSpPr>
      </xdr:nvSpPr>
      <xdr:spPr>
        <a:xfrm>
          <a:off x="110451900" y="5867400"/>
          <a:ext cx="44767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158</xdr:col>
      <xdr:colOff>200025</xdr:colOff>
      <xdr:row>24</xdr:row>
      <xdr:rowOff>47625</xdr:rowOff>
    </xdr:from>
    <xdr:to>
      <xdr:col>158</xdr:col>
      <xdr:colOff>352425</xdr:colOff>
      <xdr:row>24</xdr:row>
      <xdr:rowOff>180975</xdr:rowOff>
    </xdr:to>
    <xdr:pic>
      <xdr:nvPicPr>
        <xdr:cNvPr id="447" name="Obrázek 16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28925" y="580072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154</xdr:col>
      <xdr:colOff>600075</xdr:colOff>
      <xdr:row>25</xdr:row>
      <xdr:rowOff>47625</xdr:rowOff>
    </xdr:from>
    <xdr:to>
      <xdr:col>154</xdr:col>
      <xdr:colOff>952500</xdr:colOff>
      <xdr:row>25</xdr:row>
      <xdr:rowOff>171450</xdr:rowOff>
    </xdr:to>
    <xdr:sp>
      <xdr:nvSpPr>
        <xdr:cNvPr id="448" name="kreslení 417"/>
        <xdr:cNvSpPr>
          <a:spLocks/>
        </xdr:cNvSpPr>
      </xdr:nvSpPr>
      <xdr:spPr>
        <a:xfrm>
          <a:off x="114557175" y="60293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155</xdr:col>
      <xdr:colOff>28575</xdr:colOff>
      <xdr:row>25</xdr:row>
      <xdr:rowOff>47625</xdr:rowOff>
    </xdr:from>
    <xdr:to>
      <xdr:col>155</xdr:col>
      <xdr:colOff>381000</xdr:colOff>
      <xdr:row>25</xdr:row>
      <xdr:rowOff>171450</xdr:rowOff>
    </xdr:to>
    <xdr:sp>
      <xdr:nvSpPr>
        <xdr:cNvPr id="449" name="kreslení 427"/>
        <xdr:cNvSpPr>
          <a:spLocks/>
        </xdr:cNvSpPr>
      </xdr:nvSpPr>
      <xdr:spPr>
        <a:xfrm>
          <a:off x="114957225" y="60293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0</xdr:colOff>
      <xdr:row>24</xdr:row>
      <xdr:rowOff>0</xdr:rowOff>
    </xdr:from>
    <xdr:to>
      <xdr:col>149</xdr:col>
      <xdr:colOff>0</xdr:colOff>
      <xdr:row>25</xdr:row>
      <xdr:rowOff>0</xdr:rowOff>
    </xdr:to>
    <xdr:sp>
      <xdr:nvSpPr>
        <xdr:cNvPr id="450" name="TextovéPole 450"/>
        <xdr:cNvSpPr txBox="1">
          <a:spLocks noChangeArrowheads="1"/>
        </xdr:cNvSpPr>
      </xdr:nvSpPr>
      <xdr:spPr>
        <a:xfrm>
          <a:off x="109499400" y="5753100"/>
          <a:ext cx="9715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 c *</a:t>
          </a:r>
        </a:p>
      </xdr:txBody>
    </xdr:sp>
    <xdr:clientData/>
  </xdr:twoCellAnchor>
  <xdr:twoCellAnchor editAs="absolute">
    <xdr:from>
      <xdr:col>145</xdr:col>
      <xdr:colOff>85725</xdr:colOff>
      <xdr:row>77</xdr:row>
      <xdr:rowOff>57150</xdr:rowOff>
    </xdr:from>
    <xdr:to>
      <xdr:col>145</xdr:col>
      <xdr:colOff>438150</xdr:colOff>
      <xdr:row>77</xdr:row>
      <xdr:rowOff>180975</xdr:rowOff>
    </xdr:to>
    <xdr:sp>
      <xdr:nvSpPr>
        <xdr:cNvPr id="451" name="kreslení 427"/>
        <xdr:cNvSpPr>
          <a:spLocks/>
        </xdr:cNvSpPr>
      </xdr:nvSpPr>
      <xdr:spPr>
        <a:xfrm>
          <a:off x="107584875" y="179260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177</xdr:col>
      <xdr:colOff>28575</xdr:colOff>
      <xdr:row>61</xdr:row>
      <xdr:rowOff>9525</xdr:rowOff>
    </xdr:from>
    <xdr:to>
      <xdr:col>177</xdr:col>
      <xdr:colOff>466725</xdr:colOff>
      <xdr:row>62</xdr:row>
      <xdr:rowOff>0</xdr:rowOff>
    </xdr:to>
    <xdr:grpSp>
      <xdr:nvGrpSpPr>
        <xdr:cNvPr id="452" name="Skupina 3"/>
        <xdr:cNvGrpSpPr>
          <a:grpSpLocks/>
        </xdr:cNvGrpSpPr>
      </xdr:nvGrpSpPr>
      <xdr:grpSpPr>
        <a:xfrm>
          <a:off x="131302125" y="14220825"/>
          <a:ext cx="438150" cy="219075"/>
          <a:chOff x="8553450" y="2457450"/>
          <a:chExt cx="381000" cy="219075"/>
        </a:xfrm>
        <a:solidFill>
          <a:srgbClr val="FFFFFF"/>
        </a:solidFill>
      </xdr:grpSpPr>
      <xdr:sp>
        <xdr:nvSpPr>
          <xdr:cNvPr id="453" name="Line 168"/>
          <xdr:cNvSpPr>
            <a:spLocks noChangeAspect="1"/>
          </xdr:cNvSpPr>
        </xdr:nvSpPr>
        <xdr:spPr>
          <a:xfrm>
            <a:off x="8553450" y="2676525"/>
            <a:ext cx="3810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Rectangle 169"/>
          <xdr:cNvSpPr>
            <a:spLocks noChangeAspect="1"/>
          </xdr:cNvSpPr>
        </xdr:nvSpPr>
        <xdr:spPr>
          <a:xfrm>
            <a:off x="8620125" y="2457450"/>
            <a:ext cx="247650" cy="219075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Oval 170"/>
          <xdr:cNvSpPr>
            <a:spLocks noChangeAspect="1"/>
          </xdr:cNvSpPr>
        </xdr:nvSpPr>
        <xdr:spPr>
          <a:xfrm>
            <a:off x="8691563" y="2514574"/>
            <a:ext cx="104775" cy="104773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0</xdr:colOff>
      <xdr:row>35</xdr:row>
      <xdr:rowOff>0</xdr:rowOff>
    </xdr:from>
    <xdr:to>
      <xdr:col>110</xdr:col>
      <xdr:colOff>352425</xdr:colOff>
      <xdr:row>36</xdr:row>
      <xdr:rowOff>152400</xdr:rowOff>
    </xdr:to>
    <xdr:grpSp>
      <xdr:nvGrpSpPr>
        <xdr:cNvPr id="456" name="Group 57"/>
        <xdr:cNvGrpSpPr>
          <a:grpSpLocks/>
        </xdr:cNvGrpSpPr>
      </xdr:nvGrpSpPr>
      <xdr:grpSpPr>
        <a:xfrm>
          <a:off x="59950350" y="8267700"/>
          <a:ext cx="21669375" cy="381000"/>
          <a:chOff x="115" y="479"/>
          <a:chExt cx="1117" cy="40"/>
        </a:xfrm>
        <a:solidFill>
          <a:srgbClr val="FFFFFF"/>
        </a:solidFill>
      </xdr:grpSpPr>
      <xdr:sp>
        <xdr:nvSpPr>
          <xdr:cNvPr id="457" name="Rectangle 58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Rectangle 59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Rectangle 60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Rectangle 61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Rectangle 62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Rectangle 63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Rectangle 64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Rectangle 65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Rectangle 66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0</xdr:colOff>
      <xdr:row>42</xdr:row>
      <xdr:rowOff>0</xdr:rowOff>
    </xdr:from>
    <xdr:to>
      <xdr:col>111</xdr:col>
      <xdr:colOff>0</xdr:colOff>
      <xdr:row>44</xdr:row>
      <xdr:rowOff>0</xdr:rowOff>
    </xdr:to>
    <xdr:grpSp>
      <xdr:nvGrpSpPr>
        <xdr:cNvPr id="466" name="Group 30"/>
        <xdr:cNvGrpSpPr>
          <a:grpSpLocks/>
        </xdr:cNvGrpSpPr>
      </xdr:nvGrpSpPr>
      <xdr:grpSpPr>
        <a:xfrm>
          <a:off x="59950350" y="9867900"/>
          <a:ext cx="22288500" cy="457200"/>
          <a:chOff x="115" y="298"/>
          <a:chExt cx="1117" cy="40"/>
        </a:xfrm>
        <a:solidFill>
          <a:srgbClr val="FFFFFF"/>
        </a:solidFill>
      </xdr:grpSpPr>
      <xdr:sp>
        <xdr:nvSpPr>
          <xdr:cNvPr id="467" name="Rectangle 31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Rectangle 32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Rectangle 33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Rectangle 34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Rectangle 35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Rectangle 36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Rectangle 37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Rectangle 38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Rectangle 39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Rectangle 40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Rectangle 41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Rectangle 42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Rectangle 43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Rectangle 44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Rectangle 45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Rectangle 46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276225</xdr:colOff>
      <xdr:row>50</xdr:row>
      <xdr:rowOff>0</xdr:rowOff>
    </xdr:from>
    <xdr:to>
      <xdr:col>120</xdr:col>
      <xdr:colOff>495300</xdr:colOff>
      <xdr:row>53</xdr:row>
      <xdr:rowOff>0</xdr:rowOff>
    </xdr:to>
    <xdr:grpSp>
      <xdr:nvGrpSpPr>
        <xdr:cNvPr id="483" name="Group 30"/>
        <xdr:cNvGrpSpPr>
          <a:grpSpLocks/>
        </xdr:cNvGrpSpPr>
      </xdr:nvGrpSpPr>
      <xdr:grpSpPr>
        <a:xfrm>
          <a:off x="54282975" y="11696700"/>
          <a:ext cx="34909125" cy="685800"/>
          <a:chOff x="115" y="298"/>
          <a:chExt cx="1117" cy="40"/>
        </a:xfrm>
        <a:solidFill>
          <a:srgbClr val="FFFFFF"/>
        </a:solidFill>
      </xdr:grpSpPr>
      <xdr:sp>
        <xdr:nvSpPr>
          <xdr:cNvPr id="484" name="Rectangle 31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Rectangle 32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Rectangle 33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Rectangle 34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Rectangle 35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Rectangle 36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Rectangle 37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Rectangle 38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Rectangle 39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Rectangle 40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Rectangle 41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Rectangle 42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Rectangle 43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Rectangle 44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Rectangle 45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Rectangle 46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72</xdr:col>
      <xdr:colOff>428625</xdr:colOff>
      <xdr:row>51</xdr:row>
      <xdr:rowOff>47625</xdr:rowOff>
    </xdr:from>
    <xdr:to>
      <xdr:col>72</xdr:col>
      <xdr:colOff>581025</xdr:colOff>
      <xdr:row>51</xdr:row>
      <xdr:rowOff>180975</xdr:rowOff>
    </xdr:to>
    <xdr:pic>
      <xdr:nvPicPr>
        <xdr:cNvPr id="500" name="Obrázek 16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463825" y="1197292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266700</xdr:colOff>
      <xdr:row>31</xdr:row>
      <xdr:rowOff>114300</xdr:rowOff>
    </xdr:from>
    <xdr:to>
      <xdr:col>47</xdr:col>
      <xdr:colOff>266700</xdr:colOff>
      <xdr:row>47</xdr:row>
      <xdr:rowOff>114300</xdr:rowOff>
    </xdr:to>
    <xdr:sp>
      <xdr:nvSpPr>
        <xdr:cNvPr id="501" name="Přímá spojnice 501"/>
        <xdr:cNvSpPr>
          <a:spLocks/>
        </xdr:cNvSpPr>
      </xdr:nvSpPr>
      <xdr:spPr>
        <a:xfrm flipV="1">
          <a:off x="23069550" y="7467600"/>
          <a:ext cx="11887200" cy="3657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35</xdr:row>
      <xdr:rowOff>114300</xdr:rowOff>
    </xdr:from>
    <xdr:to>
      <xdr:col>72</xdr:col>
      <xdr:colOff>742950</xdr:colOff>
      <xdr:row>35</xdr:row>
      <xdr:rowOff>114300</xdr:rowOff>
    </xdr:to>
    <xdr:sp>
      <xdr:nvSpPr>
        <xdr:cNvPr id="502" name="Line 7"/>
        <xdr:cNvSpPr>
          <a:spLocks/>
        </xdr:cNvSpPr>
      </xdr:nvSpPr>
      <xdr:spPr>
        <a:xfrm>
          <a:off x="40900350" y="8382000"/>
          <a:ext cx="12877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266700</xdr:colOff>
      <xdr:row>10</xdr:row>
      <xdr:rowOff>114300</xdr:rowOff>
    </xdr:from>
    <xdr:to>
      <xdr:col>80</xdr:col>
      <xdr:colOff>495300</xdr:colOff>
      <xdr:row>10</xdr:row>
      <xdr:rowOff>152400</xdr:rowOff>
    </xdr:to>
    <xdr:sp>
      <xdr:nvSpPr>
        <xdr:cNvPr id="503" name="Přímá spojnice 503"/>
        <xdr:cNvSpPr>
          <a:spLocks/>
        </xdr:cNvSpPr>
      </xdr:nvSpPr>
      <xdr:spPr>
        <a:xfrm flipV="1">
          <a:off x="58731150" y="26670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495300</xdr:colOff>
      <xdr:row>10</xdr:row>
      <xdr:rowOff>152400</xdr:rowOff>
    </xdr:from>
    <xdr:to>
      <xdr:col>79</xdr:col>
      <xdr:colOff>266700</xdr:colOff>
      <xdr:row>11</xdr:row>
      <xdr:rowOff>0</xdr:rowOff>
    </xdr:to>
    <xdr:sp>
      <xdr:nvSpPr>
        <xdr:cNvPr id="504" name="Přímá spojnice 504"/>
        <xdr:cNvSpPr>
          <a:spLocks/>
        </xdr:cNvSpPr>
      </xdr:nvSpPr>
      <xdr:spPr>
        <a:xfrm flipH="1">
          <a:off x="57988200" y="27051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266700</xdr:colOff>
      <xdr:row>11</xdr:row>
      <xdr:rowOff>0</xdr:rowOff>
    </xdr:from>
    <xdr:to>
      <xdr:col>78</xdr:col>
      <xdr:colOff>495300</xdr:colOff>
      <xdr:row>11</xdr:row>
      <xdr:rowOff>114300</xdr:rowOff>
    </xdr:to>
    <xdr:sp>
      <xdr:nvSpPr>
        <xdr:cNvPr id="505" name="Přímá spojnice 505"/>
        <xdr:cNvSpPr>
          <a:spLocks/>
        </xdr:cNvSpPr>
      </xdr:nvSpPr>
      <xdr:spPr>
        <a:xfrm flipH="1">
          <a:off x="57245250" y="2781300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10</xdr:row>
      <xdr:rowOff>114300</xdr:rowOff>
    </xdr:from>
    <xdr:to>
      <xdr:col>75</xdr:col>
      <xdr:colOff>266700</xdr:colOff>
      <xdr:row>10</xdr:row>
      <xdr:rowOff>152400</xdr:rowOff>
    </xdr:to>
    <xdr:sp>
      <xdr:nvSpPr>
        <xdr:cNvPr id="506" name="Přímá spojnice 506"/>
        <xdr:cNvSpPr>
          <a:spLocks/>
        </xdr:cNvSpPr>
      </xdr:nvSpPr>
      <xdr:spPr>
        <a:xfrm flipH="1">
          <a:off x="55016400" y="26670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10</xdr:row>
      <xdr:rowOff>152400</xdr:rowOff>
    </xdr:from>
    <xdr:to>
      <xdr:col>74</xdr:col>
      <xdr:colOff>495300</xdr:colOff>
      <xdr:row>10</xdr:row>
      <xdr:rowOff>228600</xdr:rowOff>
    </xdr:to>
    <xdr:sp>
      <xdr:nvSpPr>
        <xdr:cNvPr id="507" name="Přímá spojnice 507"/>
        <xdr:cNvSpPr>
          <a:spLocks/>
        </xdr:cNvSpPr>
      </xdr:nvSpPr>
      <xdr:spPr>
        <a:xfrm flipV="1">
          <a:off x="54273450" y="27051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10</xdr:row>
      <xdr:rowOff>228600</xdr:rowOff>
    </xdr:from>
    <xdr:to>
      <xdr:col>73</xdr:col>
      <xdr:colOff>266700</xdr:colOff>
      <xdr:row>11</xdr:row>
      <xdr:rowOff>114300</xdr:rowOff>
    </xdr:to>
    <xdr:sp>
      <xdr:nvSpPr>
        <xdr:cNvPr id="508" name="Přímá spojnice 508"/>
        <xdr:cNvSpPr>
          <a:spLocks/>
        </xdr:cNvSpPr>
      </xdr:nvSpPr>
      <xdr:spPr>
        <a:xfrm flipV="1">
          <a:off x="53530500" y="27813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11</xdr:row>
      <xdr:rowOff>114300</xdr:rowOff>
    </xdr:from>
    <xdr:to>
      <xdr:col>72</xdr:col>
      <xdr:colOff>495300</xdr:colOff>
      <xdr:row>23</xdr:row>
      <xdr:rowOff>114300</xdr:rowOff>
    </xdr:to>
    <xdr:sp>
      <xdr:nvSpPr>
        <xdr:cNvPr id="509" name="Přímá spojnice 509"/>
        <xdr:cNvSpPr>
          <a:spLocks/>
        </xdr:cNvSpPr>
      </xdr:nvSpPr>
      <xdr:spPr>
        <a:xfrm flipV="1">
          <a:off x="40157400" y="2895600"/>
          <a:ext cx="13373100" cy="2743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11</xdr:row>
      <xdr:rowOff>114300</xdr:rowOff>
    </xdr:from>
    <xdr:to>
      <xdr:col>77</xdr:col>
      <xdr:colOff>266700</xdr:colOff>
      <xdr:row>25</xdr:row>
      <xdr:rowOff>114300</xdr:rowOff>
    </xdr:to>
    <xdr:sp>
      <xdr:nvSpPr>
        <xdr:cNvPr id="510" name="Přímá spojnice 510"/>
        <xdr:cNvSpPr>
          <a:spLocks/>
        </xdr:cNvSpPr>
      </xdr:nvSpPr>
      <xdr:spPr>
        <a:xfrm flipV="1">
          <a:off x="41643300" y="2895600"/>
          <a:ext cx="15601950" cy="3200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342900</xdr:colOff>
      <xdr:row>8</xdr:row>
      <xdr:rowOff>219075</xdr:rowOff>
    </xdr:from>
    <xdr:to>
      <xdr:col>80</xdr:col>
      <xdr:colOff>647700</xdr:colOff>
      <xdr:row>10</xdr:row>
      <xdr:rowOff>114300</xdr:rowOff>
    </xdr:to>
    <xdr:grpSp>
      <xdr:nvGrpSpPr>
        <xdr:cNvPr id="511" name="Group 194"/>
        <xdr:cNvGrpSpPr>
          <a:grpSpLocks noChangeAspect="1"/>
        </xdr:cNvGrpSpPr>
      </xdr:nvGrpSpPr>
      <xdr:grpSpPr>
        <a:xfrm>
          <a:off x="59321700" y="231457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512" name="Line 19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Oval 20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266700</xdr:colOff>
      <xdr:row>23</xdr:row>
      <xdr:rowOff>114300</xdr:rowOff>
    </xdr:from>
    <xdr:to>
      <xdr:col>54</xdr:col>
      <xdr:colOff>495300</xdr:colOff>
      <xdr:row>24</xdr:row>
      <xdr:rowOff>85725</xdr:rowOff>
    </xdr:to>
    <xdr:sp>
      <xdr:nvSpPr>
        <xdr:cNvPr id="514" name="Přímá spojnice 514"/>
        <xdr:cNvSpPr>
          <a:spLocks/>
        </xdr:cNvSpPr>
      </xdr:nvSpPr>
      <xdr:spPr>
        <a:xfrm flipH="1">
          <a:off x="39414450" y="56388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25</xdr:row>
      <xdr:rowOff>95250</xdr:rowOff>
    </xdr:from>
    <xdr:to>
      <xdr:col>52</xdr:col>
      <xdr:colOff>495300</xdr:colOff>
      <xdr:row>26</xdr:row>
      <xdr:rowOff>133350</xdr:rowOff>
    </xdr:to>
    <xdr:sp>
      <xdr:nvSpPr>
        <xdr:cNvPr id="515" name="Přímá spojnice 515"/>
        <xdr:cNvSpPr>
          <a:spLocks/>
        </xdr:cNvSpPr>
      </xdr:nvSpPr>
      <xdr:spPr>
        <a:xfrm flipH="1">
          <a:off x="37928550" y="6076950"/>
          <a:ext cx="742950" cy="266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24</xdr:row>
      <xdr:rowOff>85725</xdr:rowOff>
    </xdr:from>
    <xdr:to>
      <xdr:col>53</xdr:col>
      <xdr:colOff>266700</xdr:colOff>
      <xdr:row>25</xdr:row>
      <xdr:rowOff>95250</xdr:rowOff>
    </xdr:to>
    <xdr:sp>
      <xdr:nvSpPr>
        <xdr:cNvPr id="516" name="Přímá spojnice 516"/>
        <xdr:cNvSpPr>
          <a:spLocks/>
        </xdr:cNvSpPr>
      </xdr:nvSpPr>
      <xdr:spPr>
        <a:xfrm flipV="1">
          <a:off x="38671500" y="5838825"/>
          <a:ext cx="742950" cy="2381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26</xdr:row>
      <xdr:rowOff>133350</xdr:rowOff>
    </xdr:from>
    <xdr:to>
      <xdr:col>51</xdr:col>
      <xdr:colOff>266700</xdr:colOff>
      <xdr:row>31</xdr:row>
      <xdr:rowOff>114300</xdr:rowOff>
    </xdr:to>
    <xdr:sp>
      <xdr:nvSpPr>
        <xdr:cNvPr id="517" name="Přímá spojnice 517"/>
        <xdr:cNvSpPr>
          <a:spLocks/>
        </xdr:cNvSpPr>
      </xdr:nvSpPr>
      <xdr:spPr>
        <a:xfrm flipH="1">
          <a:off x="34956750" y="6343650"/>
          <a:ext cx="2971800" cy="11239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104775</xdr:colOff>
      <xdr:row>29</xdr:row>
      <xdr:rowOff>219075</xdr:rowOff>
    </xdr:from>
    <xdr:to>
      <xdr:col>47</xdr:col>
      <xdr:colOff>419100</xdr:colOff>
      <xdr:row>31</xdr:row>
      <xdr:rowOff>114300</xdr:rowOff>
    </xdr:to>
    <xdr:grpSp>
      <xdr:nvGrpSpPr>
        <xdr:cNvPr id="518" name="Group 191"/>
        <xdr:cNvGrpSpPr>
          <a:grpSpLocks noChangeAspect="1"/>
        </xdr:cNvGrpSpPr>
      </xdr:nvGrpSpPr>
      <xdr:grpSpPr>
        <a:xfrm>
          <a:off x="34794825" y="71151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519" name="Line 45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Oval 46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266700</xdr:colOff>
      <xdr:row>25</xdr:row>
      <xdr:rowOff>114300</xdr:rowOff>
    </xdr:from>
    <xdr:to>
      <xdr:col>56</xdr:col>
      <xdr:colOff>495300</xdr:colOff>
      <xdr:row>31</xdr:row>
      <xdr:rowOff>114300</xdr:rowOff>
    </xdr:to>
    <xdr:sp>
      <xdr:nvSpPr>
        <xdr:cNvPr id="521" name="Přímá spojnice 521"/>
        <xdr:cNvSpPr>
          <a:spLocks/>
        </xdr:cNvSpPr>
      </xdr:nvSpPr>
      <xdr:spPr>
        <a:xfrm flipH="1">
          <a:off x="34956750" y="6096000"/>
          <a:ext cx="668655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342900</xdr:colOff>
      <xdr:row>29</xdr:row>
      <xdr:rowOff>114300</xdr:rowOff>
    </xdr:from>
    <xdr:to>
      <xdr:col>50</xdr:col>
      <xdr:colOff>647700</xdr:colOff>
      <xdr:row>31</xdr:row>
      <xdr:rowOff>28575</xdr:rowOff>
    </xdr:to>
    <xdr:grpSp>
      <xdr:nvGrpSpPr>
        <xdr:cNvPr id="522" name="Group 198"/>
        <xdr:cNvGrpSpPr>
          <a:grpSpLocks noChangeAspect="1"/>
        </xdr:cNvGrpSpPr>
      </xdr:nvGrpSpPr>
      <xdr:grpSpPr>
        <a:xfrm>
          <a:off x="37033200" y="701040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523" name="Line 116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Oval 117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495300</xdr:colOff>
      <xdr:row>28</xdr:row>
      <xdr:rowOff>114300</xdr:rowOff>
    </xdr:from>
    <xdr:to>
      <xdr:col>53</xdr:col>
      <xdr:colOff>266700</xdr:colOff>
      <xdr:row>28</xdr:row>
      <xdr:rowOff>152400</xdr:rowOff>
    </xdr:to>
    <xdr:sp>
      <xdr:nvSpPr>
        <xdr:cNvPr id="525" name="Přímá spojnice 525"/>
        <xdr:cNvSpPr>
          <a:spLocks/>
        </xdr:cNvSpPr>
      </xdr:nvSpPr>
      <xdr:spPr>
        <a:xfrm flipH="1">
          <a:off x="38671500" y="67818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28</xdr:row>
      <xdr:rowOff>152400</xdr:rowOff>
    </xdr:from>
    <xdr:to>
      <xdr:col>52</xdr:col>
      <xdr:colOff>495300</xdr:colOff>
      <xdr:row>28</xdr:row>
      <xdr:rowOff>228600</xdr:rowOff>
    </xdr:to>
    <xdr:sp>
      <xdr:nvSpPr>
        <xdr:cNvPr id="526" name="Přímá spojnice 526"/>
        <xdr:cNvSpPr>
          <a:spLocks/>
        </xdr:cNvSpPr>
      </xdr:nvSpPr>
      <xdr:spPr>
        <a:xfrm flipV="1">
          <a:off x="37928550" y="68199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29</xdr:row>
      <xdr:rowOff>0</xdr:rowOff>
    </xdr:from>
    <xdr:to>
      <xdr:col>51</xdr:col>
      <xdr:colOff>266700</xdr:colOff>
      <xdr:row>29</xdr:row>
      <xdr:rowOff>114300</xdr:rowOff>
    </xdr:to>
    <xdr:sp>
      <xdr:nvSpPr>
        <xdr:cNvPr id="527" name="Přímá spojnice 527"/>
        <xdr:cNvSpPr>
          <a:spLocks/>
        </xdr:cNvSpPr>
      </xdr:nvSpPr>
      <xdr:spPr>
        <a:xfrm flipV="1">
          <a:off x="37185600" y="68961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33</xdr:row>
      <xdr:rowOff>0</xdr:rowOff>
    </xdr:from>
    <xdr:to>
      <xdr:col>46</xdr:col>
      <xdr:colOff>495300</xdr:colOff>
      <xdr:row>33</xdr:row>
      <xdr:rowOff>142875</xdr:rowOff>
    </xdr:to>
    <xdr:sp>
      <xdr:nvSpPr>
        <xdr:cNvPr id="528" name="Přímá spojnice 528"/>
        <xdr:cNvSpPr>
          <a:spLocks/>
        </xdr:cNvSpPr>
      </xdr:nvSpPr>
      <xdr:spPr>
        <a:xfrm flipH="1">
          <a:off x="33470850" y="78105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33</xdr:row>
      <xdr:rowOff>142875</xdr:rowOff>
    </xdr:from>
    <xdr:to>
      <xdr:col>45</xdr:col>
      <xdr:colOff>266700</xdr:colOff>
      <xdr:row>34</xdr:row>
      <xdr:rowOff>114300</xdr:rowOff>
    </xdr:to>
    <xdr:sp>
      <xdr:nvSpPr>
        <xdr:cNvPr id="529" name="Přímá spojnice 529"/>
        <xdr:cNvSpPr>
          <a:spLocks/>
        </xdr:cNvSpPr>
      </xdr:nvSpPr>
      <xdr:spPr>
        <a:xfrm flipH="1">
          <a:off x="32727900" y="79533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32</xdr:row>
      <xdr:rowOff>114300</xdr:rowOff>
    </xdr:from>
    <xdr:to>
      <xdr:col>48</xdr:col>
      <xdr:colOff>495300</xdr:colOff>
      <xdr:row>32</xdr:row>
      <xdr:rowOff>152400</xdr:rowOff>
    </xdr:to>
    <xdr:sp>
      <xdr:nvSpPr>
        <xdr:cNvPr id="530" name="Přímá spojnice 530"/>
        <xdr:cNvSpPr>
          <a:spLocks/>
        </xdr:cNvSpPr>
      </xdr:nvSpPr>
      <xdr:spPr>
        <a:xfrm flipV="1">
          <a:off x="34956750" y="76962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32</xdr:row>
      <xdr:rowOff>152400</xdr:rowOff>
    </xdr:from>
    <xdr:to>
      <xdr:col>47</xdr:col>
      <xdr:colOff>266700</xdr:colOff>
      <xdr:row>33</xdr:row>
      <xdr:rowOff>0</xdr:rowOff>
    </xdr:to>
    <xdr:sp>
      <xdr:nvSpPr>
        <xdr:cNvPr id="531" name="Přímá spojnice 531"/>
        <xdr:cNvSpPr>
          <a:spLocks/>
        </xdr:cNvSpPr>
      </xdr:nvSpPr>
      <xdr:spPr>
        <a:xfrm flipH="1">
          <a:off x="34213800" y="77343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342900</xdr:colOff>
      <xdr:row>34</xdr:row>
      <xdr:rowOff>114300</xdr:rowOff>
    </xdr:from>
    <xdr:to>
      <xdr:col>44</xdr:col>
      <xdr:colOff>647700</xdr:colOff>
      <xdr:row>36</xdr:row>
      <xdr:rowOff>28575</xdr:rowOff>
    </xdr:to>
    <xdr:grpSp>
      <xdr:nvGrpSpPr>
        <xdr:cNvPr id="532" name="Group 198"/>
        <xdr:cNvGrpSpPr>
          <a:grpSpLocks noChangeAspect="1"/>
        </xdr:cNvGrpSpPr>
      </xdr:nvGrpSpPr>
      <xdr:grpSpPr>
        <a:xfrm>
          <a:off x="32575500" y="815340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533" name="Line 116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Oval 117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104775</xdr:colOff>
      <xdr:row>32</xdr:row>
      <xdr:rowOff>114300</xdr:rowOff>
    </xdr:from>
    <xdr:to>
      <xdr:col>49</xdr:col>
      <xdr:colOff>419100</xdr:colOff>
      <xdr:row>34</xdr:row>
      <xdr:rowOff>28575</xdr:rowOff>
    </xdr:to>
    <xdr:grpSp>
      <xdr:nvGrpSpPr>
        <xdr:cNvPr id="535" name="Group 197"/>
        <xdr:cNvGrpSpPr>
          <a:grpSpLocks noChangeAspect="1"/>
        </xdr:cNvGrpSpPr>
      </xdr:nvGrpSpPr>
      <xdr:grpSpPr>
        <a:xfrm>
          <a:off x="36280725" y="769620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536" name="Line 113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Oval 114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266700</xdr:colOff>
      <xdr:row>32</xdr:row>
      <xdr:rowOff>114300</xdr:rowOff>
    </xdr:from>
    <xdr:to>
      <xdr:col>53</xdr:col>
      <xdr:colOff>266700</xdr:colOff>
      <xdr:row>35</xdr:row>
      <xdr:rowOff>0</xdr:rowOff>
    </xdr:to>
    <xdr:sp>
      <xdr:nvSpPr>
        <xdr:cNvPr id="538" name="Přímá spojnice 538"/>
        <xdr:cNvSpPr>
          <a:spLocks/>
        </xdr:cNvSpPr>
      </xdr:nvSpPr>
      <xdr:spPr>
        <a:xfrm>
          <a:off x="36442650" y="7696200"/>
          <a:ext cx="2971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35</xdr:row>
      <xdr:rowOff>0</xdr:rowOff>
    </xdr:from>
    <xdr:to>
      <xdr:col>54</xdr:col>
      <xdr:colOff>495300</xdr:colOff>
      <xdr:row>35</xdr:row>
      <xdr:rowOff>76200</xdr:rowOff>
    </xdr:to>
    <xdr:sp>
      <xdr:nvSpPr>
        <xdr:cNvPr id="539" name="Přímá spojnice 539"/>
        <xdr:cNvSpPr>
          <a:spLocks/>
        </xdr:cNvSpPr>
      </xdr:nvSpPr>
      <xdr:spPr>
        <a:xfrm>
          <a:off x="39414450" y="82677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35</xdr:row>
      <xdr:rowOff>76200</xdr:rowOff>
    </xdr:from>
    <xdr:to>
      <xdr:col>55</xdr:col>
      <xdr:colOff>266700</xdr:colOff>
      <xdr:row>35</xdr:row>
      <xdr:rowOff>114300</xdr:rowOff>
    </xdr:to>
    <xdr:sp>
      <xdr:nvSpPr>
        <xdr:cNvPr id="540" name="Přímá spojnice 540"/>
        <xdr:cNvSpPr>
          <a:spLocks/>
        </xdr:cNvSpPr>
      </xdr:nvSpPr>
      <xdr:spPr>
        <a:xfrm>
          <a:off x="40157400" y="83439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8</xdr:row>
      <xdr:rowOff>114300</xdr:rowOff>
    </xdr:from>
    <xdr:to>
      <xdr:col>72</xdr:col>
      <xdr:colOff>495300</xdr:colOff>
      <xdr:row>20</xdr:row>
      <xdr:rowOff>114300</xdr:rowOff>
    </xdr:to>
    <xdr:sp>
      <xdr:nvSpPr>
        <xdr:cNvPr id="541" name="Přímá spojnice 541"/>
        <xdr:cNvSpPr>
          <a:spLocks/>
        </xdr:cNvSpPr>
      </xdr:nvSpPr>
      <xdr:spPr>
        <a:xfrm flipH="1">
          <a:off x="40157400" y="2209800"/>
          <a:ext cx="13373100" cy="2743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23</xdr:row>
      <xdr:rowOff>76200</xdr:rowOff>
    </xdr:from>
    <xdr:to>
      <xdr:col>51</xdr:col>
      <xdr:colOff>266700</xdr:colOff>
      <xdr:row>35</xdr:row>
      <xdr:rowOff>114300</xdr:rowOff>
    </xdr:to>
    <xdr:sp>
      <xdr:nvSpPr>
        <xdr:cNvPr id="542" name="Přímá spojnice 542"/>
        <xdr:cNvSpPr>
          <a:spLocks/>
        </xdr:cNvSpPr>
      </xdr:nvSpPr>
      <xdr:spPr>
        <a:xfrm flipH="1">
          <a:off x="29756100" y="5600700"/>
          <a:ext cx="8172450" cy="2781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104775</xdr:colOff>
      <xdr:row>45</xdr:row>
      <xdr:rowOff>219075</xdr:rowOff>
    </xdr:from>
    <xdr:to>
      <xdr:col>31</xdr:col>
      <xdr:colOff>419100</xdr:colOff>
      <xdr:row>47</xdr:row>
      <xdr:rowOff>114300</xdr:rowOff>
    </xdr:to>
    <xdr:grpSp>
      <xdr:nvGrpSpPr>
        <xdr:cNvPr id="543" name="Group 191"/>
        <xdr:cNvGrpSpPr>
          <a:grpSpLocks noChangeAspect="1"/>
        </xdr:cNvGrpSpPr>
      </xdr:nvGrpSpPr>
      <xdr:grpSpPr>
        <a:xfrm>
          <a:off x="22907625" y="107727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544" name="Line 45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Oval 46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342900</xdr:colOff>
      <xdr:row>42</xdr:row>
      <xdr:rowOff>219075</xdr:rowOff>
    </xdr:from>
    <xdr:to>
      <xdr:col>34</xdr:col>
      <xdr:colOff>647700</xdr:colOff>
      <xdr:row>44</xdr:row>
      <xdr:rowOff>114300</xdr:rowOff>
    </xdr:to>
    <xdr:grpSp>
      <xdr:nvGrpSpPr>
        <xdr:cNvPr id="546" name="Group 192"/>
        <xdr:cNvGrpSpPr>
          <a:grpSpLocks noChangeAspect="1"/>
        </xdr:cNvGrpSpPr>
      </xdr:nvGrpSpPr>
      <xdr:grpSpPr>
        <a:xfrm>
          <a:off x="25146000" y="100869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547" name="Line 51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Oval 52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495300</xdr:colOff>
      <xdr:row>35</xdr:row>
      <xdr:rowOff>114300</xdr:rowOff>
    </xdr:from>
    <xdr:to>
      <xdr:col>40</xdr:col>
      <xdr:colOff>495300</xdr:colOff>
      <xdr:row>44</xdr:row>
      <xdr:rowOff>114300</xdr:rowOff>
    </xdr:to>
    <xdr:sp>
      <xdr:nvSpPr>
        <xdr:cNvPr id="549" name="Přímá spojnice 549"/>
        <xdr:cNvSpPr>
          <a:spLocks/>
        </xdr:cNvSpPr>
      </xdr:nvSpPr>
      <xdr:spPr>
        <a:xfrm flipV="1">
          <a:off x="25298400" y="8382000"/>
          <a:ext cx="4457700" cy="2057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342900</xdr:colOff>
      <xdr:row>33</xdr:row>
      <xdr:rowOff>219075</xdr:rowOff>
    </xdr:from>
    <xdr:to>
      <xdr:col>40</xdr:col>
      <xdr:colOff>647700</xdr:colOff>
      <xdr:row>35</xdr:row>
      <xdr:rowOff>114300</xdr:rowOff>
    </xdr:to>
    <xdr:grpSp>
      <xdr:nvGrpSpPr>
        <xdr:cNvPr id="550" name="Group 192"/>
        <xdr:cNvGrpSpPr>
          <a:grpSpLocks noChangeAspect="1"/>
        </xdr:cNvGrpSpPr>
      </xdr:nvGrpSpPr>
      <xdr:grpSpPr>
        <a:xfrm>
          <a:off x="29603700" y="80295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551" name="Line 51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Oval 52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342900</xdr:colOff>
      <xdr:row>46</xdr:row>
      <xdr:rowOff>0</xdr:rowOff>
    </xdr:from>
    <xdr:to>
      <xdr:col>34</xdr:col>
      <xdr:colOff>647700</xdr:colOff>
      <xdr:row>47</xdr:row>
      <xdr:rowOff>142875</xdr:rowOff>
    </xdr:to>
    <xdr:grpSp>
      <xdr:nvGrpSpPr>
        <xdr:cNvPr id="553" name="Group 198"/>
        <xdr:cNvGrpSpPr>
          <a:grpSpLocks noChangeAspect="1"/>
        </xdr:cNvGrpSpPr>
      </xdr:nvGrpSpPr>
      <xdr:grpSpPr>
        <a:xfrm>
          <a:off x="25146000" y="1078230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554" name="Line 116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Oval 117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266700</xdr:colOff>
      <xdr:row>45</xdr:row>
      <xdr:rowOff>114300</xdr:rowOff>
    </xdr:from>
    <xdr:to>
      <xdr:col>36</xdr:col>
      <xdr:colOff>495300</xdr:colOff>
      <xdr:row>45</xdr:row>
      <xdr:rowOff>152400</xdr:rowOff>
    </xdr:to>
    <xdr:sp>
      <xdr:nvSpPr>
        <xdr:cNvPr id="556" name="Přímá spojnice 556"/>
        <xdr:cNvSpPr>
          <a:spLocks/>
        </xdr:cNvSpPr>
      </xdr:nvSpPr>
      <xdr:spPr>
        <a:xfrm flipV="1">
          <a:off x="26041350" y="106680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45</xdr:row>
      <xdr:rowOff>152400</xdr:rowOff>
    </xdr:from>
    <xdr:to>
      <xdr:col>35</xdr:col>
      <xdr:colOff>266700</xdr:colOff>
      <xdr:row>46</xdr:row>
      <xdr:rowOff>0</xdr:rowOff>
    </xdr:to>
    <xdr:sp>
      <xdr:nvSpPr>
        <xdr:cNvPr id="557" name="Přímá spojnice 557"/>
        <xdr:cNvSpPr>
          <a:spLocks/>
        </xdr:cNvSpPr>
      </xdr:nvSpPr>
      <xdr:spPr>
        <a:xfrm flipH="1">
          <a:off x="25298400" y="107061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5</xdr:row>
      <xdr:rowOff>114300</xdr:rowOff>
    </xdr:from>
    <xdr:to>
      <xdr:col>72</xdr:col>
      <xdr:colOff>495300</xdr:colOff>
      <xdr:row>16</xdr:row>
      <xdr:rowOff>114300</xdr:rowOff>
    </xdr:to>
    <xdr:sp>
      <xdr:nvSpPr>
        <xdr:cNvPr id="558" name="Přímá spojnice 558"/>
        <xdr:cNvSpPr>
          <a:spLocks/>
        </xdr:cNvSpPr>
      </xdr:nvSpPr>
      <xdr:spPr>
        <a:xfrm flipH="1">
          <a:off x="40900350" y="1485900"/>
          <a:ext cx="12630150" cy="2552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42</xdr:row>
      <xdr:rowOff>114300</xdr:rowOff>
    </xdr:from>
    <xdr:to>
      <xdr:col>42</xdr:col>
      <xdr:colOff>495300</xdr:colOff>
      <xdr:row>42</xdr:row>
      <xdr:rowOff>152400</xdr:rowOff>
    </xdr:to>
    <xdr:sp>
      <xdr:nvSpPr>
        <xdr:cNvPr id="559" name="Přímá spojnice 559"/>
        <xdr:cNvSpPr>
          <a:spLocks/>
        </xdr:cNvSpPr>
      </xdr:nvSpPr>
      <xdr:spPr>
        <a:xfrm flipV="1">
          <a:off x="30499050" y="99822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42</xdr:row>
      <xdr:rowOff>152400</xdr:rowOff>
    </xdr:from>
    <xdr:to>
      <xdr:col>41</xdr:col>
      <xdr:colOff>266700</xdr:colOff>
      <xdr:row>43</xdr:row>
      <xdr:rowOff>0</xdr:rowOff>
    </xdr:to>
    <xdr:sp>
      <xdr:nvSpPr>
        <xdr:cNvPr id="560" name="Přímá spojnice 560"/>
        <xdr:cNvSpPr>
          <a:spLocks/>
        </xdr:cNvSpPr>
      </xdr:nvSpPr>
      <xdr:spPr>
        <a:xfrm flipH="1">
          <a:off x="29756100" y="100203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23</xdr:row>
      <xdr:rowOff>85725</xdr:rowOff>
    </xdr:from>
    <xdr:to>
      <xdr:col>48</xdr:col>
      <xdr:colOff>495300</xdr:colOff>
      <xdr:row>35</xdr:row>
      <xdr:rowOff>114300</xdr:rowOff>
    </xdr:to>
    <xdr:sp>
      <xdr:nvSpPr>
        <xdr:cNvPr id="561" name="Přímá spojnice 561"/>
        <xdr:cNvSpPr>
          <a:spLocks/>
        </xdr:cNvSpPr>
      </xdr:nvSpPr>
      <xdr:spPr>
        <a:xfrm flipH="1">
          <a:off x="29756100" y="5610225"/>
          <a:ext cx="5943600" cy="27717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23</xdr:row>
      <xdr:rowOff>76200</xdr:rowOff>
    </xdr:from>
    <xdr:to>
      <xdr:col>45</xdr:col>
      <xdr:colOff>266700</xdr:colOff>
      <xdr:row>23</xdr:row>
      <xdr:rowOff>114300</xdr:rowOff>
    </xdr:to>
    <xdr:sp>
      <xdr:nvSpPr>
        <xdr:cNvPr id="562" name="Přímá spojnice 562"/>
        <xdr:cNvSpPr>
          <a:spLocks/>
        </xdr:cNvSpPr>
      </xdr:nvSpPr>
      <xdr:spPr>
        <a:xfrm flipV="1">
          <a:off x="32727900" y="56007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23</xdr:row>
      <xdr:rowOff>0</xdr:rowOff>
    </xdr:from>
    <xdr:to>
      <xdr:col>46</xdr:col>
      <xdr:colOff>495300</xdr:colOff>
      <xdr:row>23</xdr:row>
      <xdr:rowOff>76200</xdr:rowOff>
    </xdr:to>
    <xdr:sp>
      <xdr:nvSpPr>
        <xdr:cNvPr id="563" name="Přímá spojnice 563"/>
        <xdr:cNvSpPr>
          <a:spLocks/>
        </xdr:cNvSpPr>
      </xdr:nvSpPr>
      <xdr:spPr>
        <a:xfrm flipV="1">
          <a:off x="33470850" y="55245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22</xdr:row>
      <xdr:rowOff>114300</xdr:rowOff>
    </xdr:from>
    <xdr:to>
      <xdr:col>47</xdr:col>
      <xdr:colOff>266700</xdr:colOff>
      <xdr:row>23</xdr:row>
      <xdr:rowOff>0</xdr:rowOff>
    </xdr:to>
    <xdr:sp>
      <xdr:nvSpPr>
        <xdr:cNvPr id="564" name="Přímá spojnice 564"/>
        <xdr:cNvSpPr>
          <a:spLocks/>
        </xdr:cNvSpPr>
      </xdr:nvSpPr>
      <xdr:spPr>
        <a:xfrm flipV="1">
          <a:off x="34213800" y="54102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104775</xdr:colOff>
      <xdr:row>20</xdr:row>
      <xdr:rowOff>219075</xdr:rowOff>
    </xdr:from>
    <xdr:to>
      <xdr:col>47</xdr:col>
      <xdr:colOff>419100</xdr:colOff>
      <xdr:row>22</xdr:row>
      <xdr:rowOff>114300</xdr:rowOff>
    </xdr:to>
    <xdr:grpSp>
      <xdr:nvGrpSpPr>
        <xdr:cNvPr id="565" name="Group 191"/>
        <xdr:cNvGrpSpPr>
          <a:grpSpLocks noChangeAspect="1"/>
        </xdr:cNvGrpSpPr>
      </xdr:nvGrpSpPr>
      <xdr:grpSpPr>
        <a:xfrm>
          <a:off x="34794825" y="50577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566" name="Line 45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Oval 46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495300</xdr:colOff>
      <xdr:row>19</xdr:row>
      <xdr:rowOff>114300</xdr:rowOff>
    </xdr:from>
    <xdr:to>
      <xdr:col>51</xdr:col>
      <xdr:colOff>266700</xdr:colOff>
      <xdr:row>20</xdr:row>
      <xdr:rowOff>142875</xdr:rowOff>
    </xdr:to>
    <xdr:sp>
      <xdr:nvSpPr>
        <xdr:cNvPr id="568" name="Přímá spojnice 568"/>
        <xdr:cNvSpPr>
          <a:spLocks/>
        </xdr:cNvSpPr>
      </xdr:nvSpPr>
      <xdr:spPr>
        <a:xfrm flipH="1">
          <a:off x="37185600" y="4724400"/>
          <a:ext cx="742950" cy="2571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22</xdr:row>
      <xdr:rowOff>114300</xdr:rowOff>
    </xdr:from>
    <xdr:to>
      <xdr:col>47</xdr:col>
      <xdr:colOff>266700</xdr:colOff>
      <xdr:row>44</xdr:row>
      <xdr:rowOff>114300</xdr:rowOff>
    </xdr:to>
    <xdr:sp>
      <xdr:nvSpPr>
        <xdr:cNvPr id="569" name="Přímá spojnice 569"/>
        <xdr:cNvSpPr>
          <a:spLocks/>
        </xdr:cNvSpPr>
      </xdr:nvSpPr>
      <xdr:spPr>
        <a:xfrm flipV="1">
          <a:off x="10439400" y="5410200"/>
          <a:ext cx="24517350" cy="5029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45</xdr:row>
      <xdr:rowOff>76200</xdr:rowOff>
    </xdr:from>
    <xdr:to>
      <xdr:col>12</xdr:col>
      <xdr:colOff>495300</xdr:colOff>
      <xdr:row>45</xdr:row>
      <xdr:rowOff>114300</xdr:rowOff>
    </xdr:to>
    <xdr:sp>
      <xdr:nvSpPr>
        <xdr:cNvPr id="570" name="Přímá spojnice 570"/>
        <xdr:cNvSpPr>
          <a:spLocks/>
        </xdr:cNvSpPr>
      </xdr:nvSpPr>
      <xdr:spPr>
        <a:xfrm flipV="1">
          <a:off x="8210550" y="106299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45</xdr:row>
      <xdr:rowOff>0</xdr:rowOff>
    </xdr:from>
    <xdr:to>
      <xdr:col>13</xdr:col>
      <xdr:colOff>266700</xdr:colOff>
      <xdr:row>45</xdr:row>
      <xdr:rowOff>76200</xdr:rowOff>
    </xdr:to>
    <xdr:sp>
      <xdr:nvSpPr>
        <xdr:cNvPr id="571" name="Přímá spojnice 571"/>
        <xdr:cNvSpPr>
          <a:spLocks/>
        </xdr:cNvSpPr>
      </xdr:nvSpPr>
      <xdr:spPr>
        <a:xfrm flipV="1">
          <a:off x="8953500" y="105537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104775</xdr:colOff>
      <xdr:row>43</xdr:row>
      <xdr:rowOff>219075</xdr:rowOff>
    </xdr:from>
    <xdr:to>
      <xdr:col>11</xdr:col>
      <xdr:colOff>419100</xdr:colOff>
      <xdr:row>45</xdr:row>
      <xdr:rowOff>114300</xdr:rowOff>
    </xdr:to>
    <xdr:grpSp>
      <xdr:nvGrpSpPr>
        <xdr:cNvPr id="572" name="Group 191"/>
        <xdr:cNvGrpSpPr>
          <a:grpSpLocks noChangeAspect="1"/>
        </xdr:cNvGrpSpPr>
      </xdr:nvGrpSpPr>
      <xdr:grpSpPr>
        <a:xfrm>
          <a:off x="8048625" y="103155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573" name="Line 45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" name="Oval 46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266700</xdr:colOff>
      <xdr:row>20</xdr:row>
      <xdr:rowOff>114300</xdr:rowOff>
    </xdr:from>
    <xdr:to>
      <xdr:col>54</xdr:col>
      <xdr:colOff>495300</xdr:colOff>
      <xdr:row>21</xdr:row>
      <xdr:rowOff>76200</xdr:rowOff>
    </xdr:to>
    <xdr:sp>
      <xdr:nvSpPr>
        <xdr:cNvPr id="575" name="Přímá spojnice 575"/>
        <xdr:cNvSpPr>
          <a:spLocks/>
        </xdr:cNvSpPr>
      </xdr:nvSpPr>
      <xdr:spPr>
        <a:xfrm flipH="1">
          <a:off x="39414450" y="4953000"/>
          <a:ext cx="742950" cy="190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22</xdr:row>
      <xdr:rowOff>66675</xdr:rowOff>
    </xdr:from>
    <xdr:to>
      <xdr:col>52</xdr:col>
      <xdr:colOff>495300</xdr:colOff>
      <xdr:row>23</xdr:row>
      <xdr:rowOff>76200</xdr:rowOff>
    </xdr:to>
    <xdr:sp>
      <xdr:nvSpPr>
        <xdr:cNvPr id="576" name="Přímá spojnice 576"/>
        <xdr:cNvSpPr>
          <a:spLocks/>
        </xdr:cNvSpPr>
      </xdr:nvSpPr>
      <xdr:spPr>
        <a:xfrm flipH="1">
          <a:off x="37928550" y="5362575"/>
          <a:ext cx="742950" cy="2381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21</xdr:row>
      <xdr:rowOff>76200</xdr:rowOff>
    </xdr:from>
    <xdr:to>
      <xdr:col>53</xdr:col>
      <xdr:colOff>266700</xdr:colOff>
      <xdr:row>22</xdr:row>
      <xdr:rowOff>66675</xdr:rowOff>
    </xdr:to>
    <xdr:sp>
      <xdr:nvSpPr>
        <xdr:cNvPr id="577" name="Přímá spojnice 577"/>
        <xdr:cNvSpPr>
          <a:spLocks/>
        </xdr:cNvSpPr>
      </xdr:nvSpPr>
      <xdr:spPr>
        <a:xfrm flipV="1">
          <a:off x="38671500" y="5143500"/>
          <a:ext cx="742950" cy="2190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175</xdr:col>
      <xdr:colOff>47625</xdr:colOff>
      <xdr:row>13</xdr:row>
      <xdr:rowOff>9525</xdr:rowOff>
    </xdr:from>
    <xdr:to>
      <xdr:col>175</xdr:col>
      <xdr:colOff>485775</xdr:colOff>
      <xdr:row>14</xdr:row>
      <xdr:rowOff>0</xdr:rowOff>
    </xdr:to>
    <xdr:grpSp>
      <xdr:nvGrpSpPr>
        <xdr:cNvPr id="578" name="Skupina 3"/>
        <xdr:cNvGrpSpPr>
          <a:grpSpLocks/>
        </xdr:cNvGrpSpPr>
      </xdr:nvGrpSpPr>
      <xdr:grpSpPr>
        <a:xfrm>
          <a:off x="129835275" y="3248025"/>
          <a:ext cx="438150" cy="219075"/>
          <a:chOff x="8553450" y="2457450"/>
          <a:chExt cx="381000" cy="219075"/>
        </a:xfrm>
        <a:solidFill>
          <a:srgbClr val="FFFFFF"/>
        </a:solidFill>
      </xdr:grpSpPr>
      <xdr:sp>
        <xdr:nvSpPr>
          <xdr:cNvPr id="579" name="Line 168"/>
          <xdr:cNvSpPr>
            <a:spLocks noChangeAspect="1"/>
          </xdr:cNvSpPr>
        </xdr:nvSpPr>
        <xdr:spPr>
          <a:xfrm>
            <a:off x="8553450" y="2676525"/>
            <a:ext cx="3810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Rectangle 169"/>
          <xdr:cNvSpPr>
            <a:spLocks noChangeAspect="1"/>
          </xdr:cNvSpPr>
        </xdr:nvSpPr>
        <xdr:spPr>
          <a:xfrm>
            <a:off x="8620125" y="2457450"/>
            <a:ext cx="247650" cy="219075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Oval 170"/>
          <xdr:cNvSpPr>
            <a:spLocks noChangeAspect="1"/>
          </xdr:cNvSpPr>
        </xdr:nvSpPr>
        <xdr:spPr>
          <a:xfrm>
            <a:off x="8691563" y="2514574"/>
            <a:ext cx="104775" cy="104773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155</xdr:col>
      <xdr:colOff>0</xdr:colOff>
      <xdr:row>27</xdr:row>
      <xdr:rowOff>9525</xdr:rowOff>
    </xdr:from>
    <xdr:to>
      <xdr:col>155</xdr:col>
      <xdr:colOff>438150</xdr:colOff>
      <xdr:row>28</xdr:row>
      <xdr:rowOff>0</xdr:rowOff>
    </xdr:to>
    <xdr:grpSp>
      <xdr:nvGrpSpPr>
        <xdr:cNvPr id="582" name="Skupina 3"/>
        <xdr:cNvGrpSpPr>
          <a:grpSpLocks/>
        </xdr:cNvGrpSpPr>
      </xdr:nvGrpSpPr>
      <xdr:grpSpPr>
        <a:xfrm>
          <a:off x="114928650" y="6448425"/>
          <a:ext cx="438150" cy="219075"/>
          <a:chOff x="8553450" y="2457450"/>
          <a:chExt cx="381000" cy="219075"/>
        </a:xfrm>
        <a:solidFill>
          <a:srgbClr val="FFFFFF"/>
        </a:solidFill>
      </xdr:grpSpPr>
      <xdr:sp>
        <xdr:nvSpPr>
          <xdr:cNvPr id="583" name="Line 168"/>
          <xdr:cNvSpPr>
            <a:spLocks noChangeAspect="1"/>
          </xdr:cNvSpPr>
        </xdr:nvSpPr>
        <xdr:spPr>
          <a:xfrm>
            <a:off x="8553450" y="2676525"/>
            <a:ext cx="3810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" name="Rectangle 169"/>
          <xdr:cNvSpPr>
            <a:spLocks noChangeAspect="1"/>
          </xdr:cNvSpPr>
        </xdr:nvSpPr>
        <xdr:spPr>
          <a:xfrm>
            <a:off x="8620125" y="2457450"/>
            <a:ext cx="247650" cy="219075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Oval 170"/>
          <xdr:cNvSpPr>
            <a:spLocks noChangeAspect="1"/>
          </xdr:cNvSpPr>
        </xdr:nvSpPr>
        <xdr:spPr>
          <a:xfrm>
            <a:off x="8691563" y="2514574"/>
            <a:ext cx="104775" cy="104773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0</xdr:colOff>
      <xdr:row>18</xdr:row>
      <xdr:rowOff>76200</xdr:rowOff>
    </xdr:from>
    <xdr:to>
      <xdr:col>67</xdr:col>
      <xdr:colOff>0</xdr:colOff>
      <xdr:row>19</xdr:row>
      <xdr:rowOff>76200</xdr:rowOff>
    </xdr:to>
    <xdr:sp>
      <xdr:nvSpPr>
        <xdr:cNvPr id="586" name="text 7166"/>
        <xdr:cNvSpPr txBox="1">
          <a:spLocks noChangeArrowheads="1"/>
        </xdr:cNvSpPr>
      </xdr:nvSpPr>
      <xdr:spPr>
        <a:xfrm>
          <a:off x="48577500" y="44577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101</a:t>
          </a:r>
        </a:p>
      </xdr:txBody>
    </xdr:sp>
    <xdr:clientData/>
  </xdr:twoCellAnchor>
  <xdr:oneCellAnchor>
    <xdr:from>
      <xdr:col>66</xdr:col>
      <xdr:colOff>0</xdr:colOff>
      <xdr:row>15</xdr:row>
      <xdr:rowOff>0</xdr:rowOff>
    </xdr:from>
    <xdr:ext cx="971550" cy="228600"/>
    <xdr:sp>
      <xdr:nvSpPr>
        <xdr:cNvPr id="587" name="text 7166"/>
        <xdr:cNvSpPr txBox="1">
          <a:spLocks noChangeArrowheads="1"/>
        </xdr:cNvSpPr>
      </xdr:nvSpPr>
      <xdr:spPr>
        <a:xfrm>
          <a:off x="48577500" y="36957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103</a:t>
          </a:r>
        </a:p>
      </xdr:txBody>
    </xdr:sp>
    <xdr:clientData/>
  </xdr:oneCellAnchor>
  <xdr:twoCellAnchor>
    <xdr:from>
      <xdr:col>42</xdr:col>
      <xdr:colOff>190500</xdr:colOff>
      <xdr:row>36</xdr:row>
      <xdr:rowOff>0</xdr:rowOff>
    </xdr:from>
    <xdr:to>
      <xdr:col>42</xdr:col>
      <xdr:colOff>800100</xdr:colOff>
      <xdr:row>37</xdr:row>
      <xdr:rowOff>0</xdr:rowOff>
    </xdr:to>
    <xdr:sp>
      <xdr:nvSpPr>
        <xdr:cNvPr id="588" name="TextovéPole 588"/>
        <xdr:cNvSpPr txBox="1">
          <a:spLocks noChangeArrowheads="1"/>
        </xdr:cNvSpPr>
      </xdr:nvSpPr>
      <xdr:spPr>
        <a:xfrm>
          <a:off x="30937200" y="8496300"/>
          <a:ext cx="6096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101 a</a:t>
          </a:r>
        </a:p>
      </xdr:txBody>
    </xdr:sp>
    <xdr:clientData/>
  </xdr:twoCellAnchor>
  <xdr:twoCellAnchor>
    <xdr:from>
      <xdr:col>186</xdr:col>
      <xdr:colOff>238125</xdr:colOff>
      <xdr:row>15</xdr:row>
      <xdr:rowOff>0</xdr:rowOff>
    </xdr:from>
    <xdr:to>
      <xdr:col>186</xdr:col>
      <xdr:colOff>752475</xdr:colOff>
      <xdr:row>16</xdr:row>
      <xdr:rowOff>0</xdr:rowOff>
    </xdr:to>
    <xdr:sp>
      <xdr:nvSpPr>
        <xdr:cNvPr id="589" name="TextovéPole 589"/>
        <xdr:cNvSpPr txBox="1">
          <a:spLocks noChangeArrowheads="1"/>
        </xdr:cNvSpPr>
      </xdr:nvSpPr>
      <xdr:spPr>
        <a:xfrm>
          <a:off x="137969625" y="369570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b</a:t>
          </a:r>
        </a:p>
      </xdr:txBody>
    </xdr:sp>
    <xdr:clientData/>
  </xdr:twoCellAnchor>
  <xdr:twoCellAnchor>
    <xdr:from>
      <xdr:col>186</xdr:col>
      <xdr:colOff>238125</xdr:colOff>
      <xdr:row>18</xdr:row>
      <xdr:rowOff>0</xdr:rowOff>
    </xdr:from>
    <xdr:to>
      <xdr:col>186</xdr:col>
      <xdr:colOff>752475</xdr:colOff>
      <xdr:row>19</xdr:row>
      <xdr:rowOff>0</xdr:rowOff>
    </xdr:to>
    <xdr:sp>
      <xdr:nvSpPr>
        <xdr:cNvPr id="590" name="TextovéPole 590"/>
        <xdr:cNvSpPr txBox="1">
          <a:spLocks noChangeArrowheads="1"/>
        </xdr:cNvSpPr>
      </xdr:nvSpPr>
      <xdr:spPr>
        <a:xfrm>
          <a:off x="137969625" y="438150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c</a:t>
          </a:r>
        </a:p>
      </xdr:txBody>
    </xdr:sp>
    <xdr:clientData/>
  </xdr:twoCellAnchor>
  <xdr:twoCellAnchor>
    <xdr:from>
      <xdr:col>36</xdr:col>
      <xdr:colOff>190500</xdr:colOff>
      <xdr:row>59</xdr:row>
      <xdr:rowOff>0</xdr:rowOff>
    </xdr:from>
    <xdr:to>
      <xdr:col>36</xdr:col>
      <xdr:colOff>800100</xdr:colOff>
      <xdr:row>60</xdr:row>
      <xdr:rowOff>0</xdr:rowOff>
    </xdr:to>
    <xdr:sp>
      <xdr:nvSpPr>
        <xdr:cNvPr id="591" name="TextovéPole 591"/>
        <xdr:cNvSpPr txBox="1">
          <a:spLocks noChangeArrowheads="1"/>
        </xdr:cNvSpPr>
      </xdr:nvSpPr>
      <xdr:spPr>
        <a:xfrm>
          <a:off x="26479500" y="13754100"/>
          <a:ext cx="6096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14a *</a:t>
          </a:r>
        </a:p>
      </xdr:txBody>
    </xdr:sp>
    <xdr:clientData/>
  </xdr:twoCellAnchor>
  <xdr:twoCellAnchor>
    <xdr:from>
      <xdr:col>44</xdr:col>
      <xdr:colOff>190500</xdr:colOff>
      <xdr:row>63</xdr:row>
      <xdr:rowOff>0</xdr:rowOff>
    </xdr:from>
    <xdr:to>
      <xdr:col>44</xdr:col>
      <xdr:colOff>800100</xdr:colOff>
      <xdr:row>64</xdr:row>
      <xdr:rowOff>0</xdr:rowOff>
    </xdr:to>
    <xdr:sp>
      <xdr:nvSpPr>
        <xdr:cNvPr id="592" name="TextovéPole 592"/>
        <xdr:cNvSpPr txBox="1">
          <a:spLocks noChangeArrowheads="1"/>
        </xdr:cNvSpPr>
      </xdr:nvSpPr>
      <xdr:spPr>
        <a:xfrm>
          <a:off x="32423100" y="14668500"/>
          <a:ext cx="6096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14b *</a:t>
          </a:r>
        </a:p>
      </xdr:txBody>
    </xdr:sp>
    <xdr:clientData/>
  </xdr:twoCellAnchor>
  <xdr:twoCellAnchor>
    <xdr:from>
      <xdr:col>40</xdr:col>
      <xdr:colOff>238125</xdr:colOff>
      <xdr:row>23</xdr:row>
      <xdr:rowOff>0</xdr:rowOff>
    </xdr:from>
    <xdr:to>
      <xdr:col>40</xdr:col>
      <xdr:colOff>752475</xdr:colOff>
      <xdr:row>24</xdr:row>
      <xdr:rowOff>0</xdr:rowOff>
    </xdr:to>
    <xdr:sp>
      <xdr:nvSpPr>
        <xdr:cNvPr id="593" name="TextovéPole 593"/>
        <xdr:cNvSpPr txBox="1">
          <a:spLocks noChangeArrowheads="1"/>
        </xdr:cNvSpPr>
      </xdr:nvSpPr>
      <xdr:spPr>
        <a:xfrm>
          <a:off x="29498925" y="552450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109</a:t>
          </a:r>
        </a:p>
      </xdr:txBody>
    </xdr:sp>
    <xdr:clientData/>
  </xdr:twoCellAnchor>
  <xdr:twoCellAnchor editAs="oneCell">
    <xdr:from>
      <xdr:col>35</xdr:col>
      <xdr:colOff>171450</xdr:colOff>
      <xdr:row>23</xdr:row>
      <xdr:rowOff>47625</xdr:rowOff>
    </xdr:from>
    <xdr:to>
      <xdr:col>35</xdr:col>
      <xdr:colOff>323850</xdr:colOff>
      <xdr:row>23</xdr:row>
      <xdr:rowOff>180975</xdr:rowOff>
    </xdr:to>
    <xdr:pic>
      <xdr:nvPicPr>
        <xdr:cNvPr id="594" name="Obrázek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46100" y="557212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190500</xdr:colOff>
      <xdr:row>32</xdr:row>
      <xdr:rowOff>0</xdr:rowOff>
    </xdr:from>
    <xdr:to>
      <xdr:col>32</xdr:col>
      <xdr:colOff>800100</xdr:colOff>
      <xdr:row>33</xdr:row>
      <xdr:rowOff>0</xdr:rowOff>
    </xdr:to>
    <xdr:sp>
      <xdr:nvSpPr>
        <xdr:cNvPr id="595" name="TextovéPole 595"/>
        <xdr:cNvSpPr txBox="1">
          <a:spLocks noChangeArrowheads="1"/>
        </xdr:cNvSpPr>
      </xdr:nvSpPr>
      <xdr:spPr>
        <a:xfrm>
          <a:off x="23507700" y="7581900"/>
          <a:ext cx="6096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107 a</a:t>
          </a:r>
        </a:p>
      </xdr:txBody>
    </xdr:sp>
    <xdr:clientData/>
  </xdr:twoCellAnchor>
  <xdr:twoCellAnchor>
    <xdr:from>
      <xdr:col>13</xdr:col>
      <xdr:colOff>266700</xdr:colOff>
      <xdr:row>44</xdr:row>
      <xdr:rowOff>114300</xdr:rowOff>
    </xdr:from>
    <xdr:to>
      <xdr:col>14</xdr:col>
      <xdr:colOff>495300</xdr:colOff>
      <xdr:row>45</xdr:row>
      <xdr:rowOff>0</xdr:rowOff>
    </xdr:to>
    <xdr:sp>
      <xdr:nvSpPr>
        <xdr:cNvPr id="596" name="Přímá spojnice 596"/>
        <xdr:cNvSpPr>
          <a:spLocks/>
        </xdr:cNvSpPr>
      </xdr:nvSpPr>
      <xdr:spPr>
        <a:xfrm flipV="1">
          <a:off x="9696450" y="104394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19</xdr:col>
      <xdr:colOff>0</xdr:colOff>
      <xdr:row>44</xdr:row>
      <xdr:rowOff>47625</xdr:rowOff>
    </xdr:from>
    <xdr:to>
      <xdr:col>19</xdr:col>
      <xdr:colOff>352425</xdr:colOff>
      <xdr:row>44</xdr:row>
      <xdr:rowOff>171450</xdr:rowOff>
    </xdr:to>
    <xdr:sp>
      <xdr:nvSpPr>
        <xdr:cNvPr id="597" name="kreslení 12"/>
        <xdr:cNvSpPr>
          <a:spLocks/>
        </xdr:cNvSpPr>
      </xdr:nvSpPr>
      <xdr:spPr>
        <a:xfrm>
          <a:off x="13887450" y="103727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19</xdr:col>
      <xdr:colOff>161925</xdr:colOff>
      <xdr:row>47</xdr:row>
      <xdr:rowOff>57150</xdr:rowOff>
    </xdr:from>
    <xdr:to>
      <xdr:col>20</xdr:col>
      <xdr:colOff>0</xdr:colOff>
      <xdr:row>47</xdr:row>
      <xdr:rowOff>180975</xdr:rowOff>
    </xdr:to>
    <xdr:sp>
      <xdr:nvSpPr>
        <xdr:cNvPr id="598" name="kreslení 12"/>
        <xdr:cNvSpPr>
          <a:spLocks/>
        </xdr:cNvSpPr>
      </xdr:nvSpPr>
      <xdr:spPr>
        <a:xfrm>
          <a:off x="14049375" y="110680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64</xdr:col>
      <xdr:colOff>619125</xdr:colOff>
      <xdr:row>42</xdr:row>
      <xdr:rowOff>47625</xdr:rowOff>
    </xdr:from>
    <xdr:to>
      <xdr:col>64</xdr:col>
      <xdr:colOff>771525</xdr:colOff>
      <xdr:row>42</xdr:row>
      <xdr:rowOff>180975</xdr:rowOff>
    </xdr:to>
    <xdr:pic>
      <xdr:nvPicPr>
        <xdr:cNvPr id="599" name="Obrázek 16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710725" y="991552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65</xdr:col>
      <xdr:colOff>209550</xdr:colOff>
      <xdr:row>45</xdr:row>
      <xdr:rowOff>47625</xdr:rowOff>
    </xdr:from>
    <xdr:to>
      <xdr:col>65</xdr:col>
      <xdr:colOff>361950</xdr:colOff>
      <xdr:row>45</xdr:row>
      <xdr:rowOff>180975</xdr:rowOff>
    </xdr:to>
    <xdr:pic>
      <xdr:nvPicPr>
        <xdr:cNvPr id="600" name="Obrázek 16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272700" y="1060132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72</xdr:col>
      <xdr:colOff>723900</xdr:colOff>
      <xdr:row>35</xdr:row>
      <xdr:rowOff>47625</xdr:rowOff>
    </xdr:from>
    <xdr:to>
      <xdr:col>72</xdr:col>
      <xdr:colOff>876300</xdr:colOff>
      <xdr:row>35</xdr:row>
      <xdr:rowOff>180975</xdr:rowOff>
    </xdr:to>
    <xdr:pic>
      <xdr:nvPicPr>
        <xdr:cNvPr id="601" name="Obrázek 16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759100" y="831532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73</xdr:col>
      <xdr:colOff>171450</xdr:colOff>
      <xdr:row>32</xdr:row>
      <xdr:rowOff>47625</xdr:rowOff>
    </xdr:from>
    <xdr:to>
      <xdr:col>73</xdr:col>
      <xdr:colOff>323850</xdr:colOff>
      <xdr:row>32</xdr:row>
      <xdr:rowOff>180975</xdr:rowOff>
    </xdr:to>
    <xdr:pic>
      <xdr:nvPicPr>
        <xdr:cNvPr id="602" name="Obrázek 16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178200" y="762952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73</xdr:col>
      <xdr:colOff>171450</xdr:colOff>
      <xdr:row>28</xdr:row>
      <xdr:rowOff>47625</xdr:rowOff>
    </xdr:from>
    <xdr:to>
      <xdr:col>73</xdr:col>
      <xdr:colOff>323850</xdr:colOff>
      <xdr:row>28</xdr:row>
      <xdr:rowOff>180975</xdr:rowOff>
    </xdr:to>
    <xdr:pic>
      <xdr:nvPicPr>
        <xdr:cNvPr id="603" name="Obrázek 16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178200" y="671512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56</xdr:col>
      <xdr:colOff>304800</xdr:colOff>
      <xdr:row>36</xdr:row>
      <xdr:rowOff>47625</xdr:rowOff>
    </xdr:from>
    <xdr:to>
      <xdr:col>56</xdr:col>
      <xdr:colOff>657225</xdr:colOff>
      <xdr:row>36</xdr:row>
      <xdr:rowOff>171450</xdr:rowOff>
    </xdr:to>
    <xdr:sp>
      <xdr:nvSpPr>
        <xdr:cNvPr id="604" name="kreslení 427"/>
        <xdr:cNvSpPr>
          <a:spLocks/>
        </xdr:cNvSpPr>
      </xdr:nvSpPr>
      <xdr:spPr>
        <a:xfrm>
          <a:off x="41452800" y="85439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57</xdr:col>
      <xdr:colOff>161925</xdr:colOff>
      <xdr:row>33</xdr:row>
      <xdr:rowOff>47625</xdr:rowOff>
    </xdr:from>
    <xdr:to>
      <xdr:col>58</xdr:col>
      <xdr:colOff>0</xdr:colOff>
      <xdr:row>33</xdr:row>
      <xdr:rowOff>171450</xdr:rowOff>
    </xdr:to>
    <xdr:sp>
      <xdr:nvSpPr>
        <xdr:cNvPr id="605" name="kreslení 417"/>
        <xdr:cNvSpPr>
          <a:spLocks/>
        </xdr:cNvSpPr>
      </xdr:nvSpPr>
      <xdr:spPr>
        <a:xfrm>
          <a:off x="42281475" y="78581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57</xdr:col>
      <xdr:colOff>161925</xdr:colOff>
      <xdr:row>29</xdr:row>
      <xdr:rowOff>57150</xdr:rowOff>
    </xdr:from>
    <xdr:to>
      <xdr:col>58</xdr:col>
      <xdr:colOff>0</xdr:colOff>
      <xdr:row>29</xdr:row>
      <xdr:rowOff>180975</xdr:rowOff>
    </xdr:to>
    <xdr:sp>
      <xdr:nvSpPr>
        <xdr:cNvPr id="606" name="kreslení 417"/>
        <xdr:cNvSpPr>
          <a:spLocks/>
        </xdr:cNvSpPr>
      </xdr:nvSpPr>
      <xdr:spPr>
        <a:xfrm>
          <a:off x="42281475" y="69532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40</xdr:col>
      <xdr:colOff>619125</xdr:colOff>
      <xdr:row>41</xdr:row>
      <xdr:rowOff>47625</xdr:rowOff>
    </xdr:from>
    <xdr:to>
      <xdr:col>41</xdr:col>
      <xdr:colOff>0</xdr:colOff>
      <xdr:row>41</xdr:row>
      <xdr:rowOff>171450</xdr:rowOff>
    </xdr:to>
    <xdr:sp>
      <xdr:nvSpPr>
        <xdr:cNvPr id="607" name="kreslení 16"/>
        <xdr:cNvSpPr>
          <a:spLocks/>
        </xdr:cNvSpPr>
      </xdr:nvSpPr>
      <xdr:spPr>
        <a:xfrm>
          <a:off x="29879925" y="96869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40</xdr:col>
      <xdr:colOff>619125</xdr:colOff>
      <xdr:row>44</xdr:row>
      <xdr:rowOff>47625</xdr:rowOff>
    </xdr:from>
    <xdr:to>
      <xdr:col>41</xdr:col>
      <xdr:colOff>0</xdr:colOff>
      <xdr:row>44</xdr:row>
      <xdr:rowOff>171450</xdr:rowOff>
    </xdr:to>
    <xdr:sp>
      <xdr:nvSpPr>
        <xdr:cNvPr id="608" name="kreslení 16"/>
        <xdr:cNvSpPr>
          <a:spLocks/>
        </xdr:cNvSpPr>
      </xdr:nvSpPr>
      <xdr:spPr>
        <a:xfrm>
          <a:off x="29879925" y="103727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33</xdr:col>
      <xdr:colOff>85725</xdr:colOff>
      <xdr:row>44</xdr:row>
      <xdr:rowOff>47625</xdr:rowOff>
    </xdr:from>
    <xdr:to>
      <xdr:col>33</xdr:col>
      <xdr:colOff>438150</xdr:colOff>
      <xdr:row>44</xdr:row>
      <xdr:rowOff>171450</xdr:rowOff>
    </xdr:to>
    <xdr:sp>
      <xdr:nvSpPr>
        <xdr:cNvPr id="609" name="kreslení 16"/>
        <xdr:cNvSpPr>
          <a:spLocks/>
        </xdr:cNvSpPr>
      </xdr:nvSpPr>
      <xdr:spPr>
        <a:xfrm>
          <a:off x="24374475" y="103727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32</xdr:col>
      <xdr:colOff>0</xdr:colOff>
      <xdr:row>58</xdr:row>
      <xdr:rowOff>38100</xdr:rowOff>
    </xdr:from>
    <xdr:to>
      <xdr:col>32</xdr:col>
      <xdr:colOff>285750</xdr:colOff>
      <xdr:row>58</xdr:row>
      <xdr:rowOff>190500</xdr:rowOff>
    </xdr:to>
    <xdr:grpSp>
      <xdr:nvGrpSpPr>
        <xdr:cNvPr id="610" name="Group 439"/>
        <xdr:cNvGrpSpPr>
          <a:grpSpLocks noChangeAspect="1"/>
        </xdr:cNvGrpSpPr>
      </xdr:nvGrpSpPr>
      <xdr:grpSpPr>
        <a:xfrm>
          <a:off x="23317200" y="13563600"/>
          <a:ext cx="285750" cy="152400"/>
          <a:chOff x="842" y="261"/>
          <a:chExt cx="26" cy="16"/>
        </a:xfrm>
        <a:solidFill>
          <a:srgbClr val="FFFFFF"/>
        </a:solidFill>
      </xdr:grpSpPr>
      <xdr:sp>
        <xdr:nvSpPr>
          <xdr:cNvPr id="611" name="Line 425"/>
          <xdr:cNvSpPr>
            <a:spLocks noChangeAspect="1"/>
          </xdr:cNvSpPr>
        </xdr:nvSpPr>
        <xdr:spPr>
          <a:xfrm>
            <a:off x="850" y="269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2" name="Rectangle 428"/>
          <xdr:cNvSpPr>
            <a:spLocks noChangeAspect="1"/>
          </xdr:cNvSpPr>
        </xdr:nvSpPr>
        <xdr:spPr>
          <a:xfrm>
            <a:off x="865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3" name="Line 434"/>
          <xdr:cNvSpPr>
            <a:spLocks noChangeAspect="1"/>
          </xdr:cNvSpPr>
        </xdr:nvSpPr>
        <xdr:spPr>
          <a:xfrm flipV="1">
            <a:off x="842" y="269"/>
            <a:ext cx="8" cy="8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4" name="Line 435"/>
          <xdr:cNvSpPr>
            <a:spLocks noChangeAspect="1"/>
          </xdr:cNvSpPr>
        </xdr:nvSpPr>
        <xdr:spPr>
          <a:xfrm>
            <a:off x="842" y="261"/>
            <a:ext cx="8" cy="8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154</xdr:col>
      <xdr:colOff>104775</xdr:colOff>
      <xdr:row>25</xdr:row>
      <xdr:rowOff>28575</xdr:rowOff>
    </xdr:from>
    <xdr:to>
      <xdr:col>154</xdr:col>
      <xdr:colOff>390525</xdr:colOff>
      <xdr:row>25</xdr:row>
      <xdr:rowOff>180975</xdr:rowOff>
    </xdr:to>
    <xdr:grpSp>
      <xdr:nvGrpSpPr>
        <xdr:cNvPr id="615" name="Group 438"/>
        <xdr:cNvGrpSpPr>
          <a:grpSpLocks noChangeAspect="1"/>
        </xdr:cNvGrpSpPr>
      </xdr:nvGrpSpPr>
      <xdr:grpSpPr>
        <a:xfrm>
          <a:off x="114061875" y="6010275"/>
          <a:ext cx="285750" cy="152400"/>
          <a:chOff x="756" y="261"/>
          <a:chExt cx="26" cy="16"/>
        </a:xfrm>
        <a:solidFill>
          <a:srgbClr val="FFFFFF"/>
        </a:solidFill>
      </xdr:grpSpPr>
      <xdr:sp>
        <xdr:nvSpPr>
          <xdr:cNvPr id="616" name="Line 421"/>
          <xdr:cNvSpPr>
            <a:spLocks noChangeAspect="1"/>
          </xdr:cNvSpPr>
        </xdr:nvSpPr>
        <xdr:spPr>
          <a:xfrm>
            <a:off x="759" y="269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7" name="Rectangle 424"/>
          <xdr:cNvSpPr>
            <a:spLocks noChangeAspect="1"/>
          </xdr:cNvSpPr>
        </xdr:nvSpPr>
        <xdr:spPr>
          <a:xfrm>
            <a:off x="756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8" name="Line 436"/>
          <xdr:cNvSpPr>
            <a:spLocks noChangeAspect="1"/>
          </xdr:cNvSpPr>
        </xdr:nvSpPr>
        <xdr:spPr>
          <a:xfrm flipV="1">
            <a:off x="774" y="261"/>
            <a:ext cx="8" cy="8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9" name="Line 437"/>
          <xdr:cNvSpPr>
            <a:spLocks noChangeAspect="1"/>
          </xdr:cNvSpPr>
        </xdr:nvSpPr>
        <xdr:spPr>
          <a:xfrm>
            <a:off x="774" y="269"/>
            <a:ext cx="8" cy="8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952500</xdr:colOff>
      <xdr:row>59</xdr:row>
      <xdr:rowOff>114300</xdr:rowOff>
    </xdr:from>
    <xdr:to>
      <xdr:col>32</xdr:col>
      <xdr:colOff>304800</xdr:colOff>
      <xdr:row>59</xdr:row>
      <xdr:rowOff>114300</xdr:rowOff>
    </xdr:to>
    <xdr:sp>
      <xdr:nvSpPr>
        <xdr:cNvPr id="620" name="Přímá spojnice 620"/>
        <xdr:cNvSpPr>
          <a:spLocks/>
        </xdr:cNvSpPr>
      </xdr:nvSpPr>
      <xdr:spPr>
        <a:xfrm flipV="1">
          <a:off x="22783800" y="13868400"/>
          <a:ext cx="8382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57</xdr:row>
      <xdr:rowOff>0</xdr:rowOff>
    </xdr:from>
    <xdr:to>
      <xdr:col>31</xdr:col>
      <xdr:colOff>0</xdr:colOff>
      <xdr:row>62</xdr:row>
      <xdr:rowOff>0</xdr:rowOff>
    </xdr:to>
    <xdr:sp>
      <xdr:nvSpPr>
        <xdr:cNvPr id="621" name="TextovéPole 621"/>
        <xdr:cNvSpPr txBox="1">
          <a:spLocks noChangeArrowheads="1"/>
        </xdr:cNvSpPr>
      </xdr:nvSpPr>
      <xdr:spPr>
        <a:xfrm>
          <a:off x="19831050" y="13296900"/>
          <a:ext cx="2971800" cy="1143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Lokomotivní depo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ZSSK CARGO</a:t>
          </a:r>
        </a:p>
      </xdr:txBody>
    </xdr:sp>
    <xdr:clientData/>
  </xdr:twoCellAnchor>
  <xdr:twoCellAnchor editAs="absolute">
    <xdr:from>
      <xdr:col>32</xdr:col>
      <xdr:colOff>361950</xdr:colOff>
      <xdr:row>60</xdr:row>
      <xdr:rowOff>57150</xdr:rowOff>
    </xdr:from>
    <xdr:to>
      <xdr:col>32</xdr:col>
      <xdr:colOff>800100</xdr:colOff>
      <xdr:row>60</xdr:row>
      <xdr:rowOff>171450</xdr:rowOff>
    </xdr:to>
    <xdr:grpSp>
      <xdr:nvGrpSpPr>
        <xdr:cNvPr id="622" name="Group 98"/>
        <xdr:cNvGrpSpPr>
          <a:grpSpLocks noChangeAspect="1"/>
        </xdr:cNvGrpSpPr>
      </xdr:nvGrpSpPr>
      <xdr:grpSpPr>
        <a:xfrm>
          <a:off x="23679150" y="140398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623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4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5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6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495300</xdr:colOff>
      <xdr:row>32</xdr:row>
      <xdr:rowOff>114300</xdr:rowOff>
    </xdr:from>
    <xdr:to>
      <xdr:col>49</xdr:col>
      <xdr:colOff>266700</xdr:colOff>
      <xdr:row>32</xdr:row>
      <xdr:rowOff>114300</xdr:rowOff>
    </xdr:to>
    <xdr:sp>
      <xdr:nvSpPr>
        <xdr:cNvPr id="627" name="Přímá spojnice 627"/>
        <xdr:cNvSpPr>
          <a:spLocks/>
        </xdr:cNvSpPr>
      </xdr:nvSpPr>
      <xdr:spPr>
        <a:xfrm>
          <a:off x="35699700" y="7696200"/>
          <a:ext cx="7429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238125</xdr:colOff>
      <xdr:row>16</xdr:row>
      <xdr:rowOff>0</xdr:rowOff>
    </xdr:from>
    <xdr:to>
      <xdr:col>60</xdr:col>
      <xdr:colOff>752475</xdr:colOff>
      <xdr:row>17</xdr:row>
      <xdr:rowOff>0</xdr:rowOff>
    </xdr:to>
    <xdr:sp>
      <xdr:nvSpPr>
        <xdr:cNvPr id="628" name="TextovéPole 628"/>
        <xdr:cNvSpPr txBox="1">
          <a:spLocks noChangeArrowheads="1"/>
        </xdr:cNvSpPr>
      </xdr:nvSpPr>
      <xdr:spPr>
        <a:xfrm>
          <a:off x="44357925" y="392430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105</a:t>
          </a:r>
        </a:p>
      </xdr:txBody>
    </xdr:sp>
    <xdr:clientData/>
  </xdr:twoCellAnchor>
  <xdr:twoCellAnchor>
    <xdr:from>
      <xdr:col>60</xdr:col>
      <xdr:colOff>238125</xdr:colOff>
      <xdr:row>12</xdr:row>
      <xdr:rowOff>161925</xdr:rowOff>
    </xdr:from>
    <xdr:to>
      <xdr:col>60</xdr:col>
      <xdr:colOff>752475</xdr:colOff>
      <xdr:row>13</xdr:row>
      <xdr:rowOff>161925</xdr:rowOff>
    </xdr:to>
    <xdr:sp>
      <xdr:nvSpPr>
        <xdr:cNvPr id="629" name="TextovéPole 629"/>
        <xdr:cNvSpPr txBox="1">
          <a:spLocks noChangeArrowheads="1"/>
        </xdr:cNvSpPr>
      </xdr:nvSpPr>
      <xdr:spPr>
        <a:xfrm>
          <a:off x="44357925" y="317182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107</a:t>
          </a:r>
        </a:p>
      </xdr:txBody>
    </xdr:sp>
    <xdr:clientData/>
  </xdr:twoCellAnchor>
  <xdr:twoCellAnchor>
    <xdr:from>
      <xdr:col>66</xdr:col>
      <xdr:colOff>238125</xdr:colOff>
      <xdr:row>28</xdr:row>
      <xdr:rowOff>0</xdr:rowOff>
    </xdr:from>
    <xdr:to>
      <xdr:col>66</xdr:col>
      <xdr:colOff>752475</xdr:colOff>
      <xdr:row>29</xdr:row>
      <xdr:rowOff>0</xdr:rowOff>
    </xdr:to>
    <xdr:sp>
      <xdr:nvSpPr>
        <xdr:cNvPr id="630" name="TextovéPole 630"/>
        <xdr:cNvSpPr txBox="1">
          <a:spLocks noChangeArrowheads="1"/>
        </xdr:cNvSpPr>
      </xdr:nvSpPr>
      <xdr:spPr>
        <a:xfrm>
          <a:off x="48815625" y="666750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102</a:t>
          </a:r>
        </a:p>
      </xdr:txBody>
    </xdr:sp>
    <xdr:clientData/>
  </xdr:twoCellAnchor>
  <xdr:twoCellAnchor>
    <xdr:from>
      <xdr:col>66</xdr:col>
      <xdr:colOff>238125</xdr:colOff>
      <xdr:row>32</xdr:row>
      <xdr:rowOff>0</xdr:rowOff>
    </xdr:from>
    <xdr:to>
      <xdr:col>66</xdr:col>
      <xdr:colOff>752475</xdr:colOff>
      <xdr:row>33</xdr:row>
      <xdr:rowOff>0</xdr:rowOff>
    </xdr:to>
    <xdr:sp>
      <xdr:nvSpPr>
        <xdr:cNvPr id="631" name="TextovéPole 631"/>
        <xdr:cNvSpPr txBox="1">
          <a:spLocks noChangeArrowheads="1"/>
        </xdr:cNvSpPr>
      </xdr:nvSpPr>
      <xdr:spPr>
        <a:xfrm>
          <a:off x="48815625" y="758190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104</a:t>
          </a:r>
        </a:p>
      </xdr:txBody>
    </xdr:sp>
    <xdr:clientData/>
  </xdr:twoCellAnchor>
  <xdr:twoCellAnchor>
    <xdr:from>
      <xdr:col>66</xdr:col>
      <xdr:colOff>238125</xdr:colOff>
      <xdr:row>35</xdr:row>
      <xdr:rowOff>0</xdr:rowOff>
    </xdr:from>
    <xdr:to>
      <xdr:col>66</xdr:col>
      <xdr:colOff>752475</xdr:colOff>
      <xdr:row>36</xdr:row>
      <xdr:rowOff>0</xdr:rowOff>
    </xdr:to>
    <xdr:sp>
      <xdr:nvSpPr>
        <xdr:cNvPr id="632" name="TextovéPole 632"/>
        <xdr:cNvSpPr txBox="1">
          <a:spLocks noChangeArrowheads="1"/>
        </xdr:cNvSpPr>
      </xdr:nvSpPr>
      <xdr:spPr>
        <a:xfrm>
          <a:off x="48815625" y="826770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106</a:t>
          </a:r>
        </a:p>
      </xdr:txBody>
    </xdr:sp>
    <xdr:clientData/>
  </xdr:twoCellAnchor>
  <xdr:twoCellAnchor>
    <xdr:from>
      <xdr:col>87</xdr:col>
      <xdr:colOff>0</xdr:colOff>
      <xdr:row>8</xdr:row>
      <xdr:rowOff>0</xdr:rowOff>
    </xdr:from>
    <xdr:to>
      <xdr:col>87</xdr:col>
      <xdr:colOff>0</xdr:colOff>
      <xdr:row>13</xdr:row>
      <xdr:rowOff>0</xdr:rowOff>
    </xdr:to>
    <xdr:sp>
      <xdr:nvSpPr>
        <xdr:cNvPr id="633" name="Line 12"/>
        <xdr:cNvSpPr>
          <a:spLocks/>
        </xdr:cNvSpPr>
      </xdr:nvSpPr>
      <xdr:spPr>
        <a:xfrm>
          <a:off x="64408050" y="2095500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86</xdr:col>
      <xdr:colOff>466725</xdr:colOff>
      <xdr:row>6</xdr:row>
      <xdr:rowOff>0</xdr:rowOff>
    </xdr:from>
    <xdr:ext cx="1019175" cy="457200"/>
    <xdr:sp>
      <xdr:nvSpPr>
        <xdr:cNvPr id="634" name="text 774"/>
        <xdr:cNvSpPr txBox="1">
          <a:spLocks noChangeArrowheads="1"/>
        </xdr:cNvSpPr>
      </xdr:nvSpPr>
      <xdr:spPr>
        <a:xfrm>
          <a:off x="63903225" y="1638300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SPA-4/SL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0,472</a:t>
          </a:r>
        </a:p>
      </xdr:txBody>
    </xdr:sp>
    <xdr:clientData/>
  </xdr:oneCellAnchor>
  <xdr:twoCellAnchor>
    <xdr:from>
      <xdr:col>52</xdr:col>
      <xdr:colOff>495300</xdr:colOff>
      <xdr:row>17</xdr:row>
      <xdr:rowOff>76200</xdr:rowOff>
    </xdr:from>
    <xdr:to>
      <xdr:col>53</xdr:col>
      <xdr:colOff>266700</xdr:colOff>
      <xdr:row>17</xdr:row>
      <xdr:rowOff>114300</xdr:rowOff>
    </xdr:to>
    <xdr:sp>
      <xdr:nvSpPr>
        <xdr:cNvPr id="635" name="Přímá spojnice 635"/>
        <xdr:cNvSpPr>
          <a:spLocks/>
        </xdr:cNvSpPr>
      </xdr:nvSpPr>
      <xdr:spPr>
        <a:xfrm flipV="1">
          <a:off x="38671500" y="4229100"/>
          <a:ext cx="742950" cy="381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17</xdr:row>
      <xdr:rowOff>0</xdr:rowOff>
    </xdr:from>
    <xdr:to>
      <xdr:col>54</xdr:col>
      <xdr:colOff>495300</xdr:colOff>
      <xdr:row>17</xdr:row>
      <xdr:rowOff>76200</xdr:rowOff>
    </xdr:to>
    <xdr:sp>
      <xdr:nvSpPr>
        <xdr:cNvPr id="636" name="Přímá spojnice 636"/>
        <xdr:cNvSpPr>
          <a:spLocks/>
        </xdr:cNvSpPr>
      </xdr:nvSpPr>
      <xdr:spPr>
        <a:xfrm flipV="1">
          <a:off x="39414450" y="4152900"/>
          <a:ext cx="742950" cy="762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16</xdr:row>
      <xdr:rowOff>114300</xdr:rowOff>
    </xdr:from>
    <xdr:to>
      <xdr:col>55</xdr:col>
      <xdr:colOff>266700</xdr:colOff>
      <xdr:row>17</xdr:row>
      <xdr:rowOff>0</xdr:rowOff>
    </xdr:to>
    <xdr:sp>
      <xdr:nvSpPr>
        <xdr:cNvPr id="637" name="Přímá spojnice 637"/>
        <xdr:cNvSpPr>
          <a:spLocks/>
        </xdr:cNvSpPr>
      </xdr:nvSpPr>
      <xdr:spPr>
        <a:xfrm flipV="1">
          <a:off x="40157400" y="4038600"/>
          <a:ext cx="742950" cy="1143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104775</xdr:colOff>
      <xdr:row>14</xdr:row>
      <xdr:rowOff>219075</xdr:rowOff>
    </xdr:from>
    <xdr:to>
      <xdr:col>55</xdr:col>
      <xdr:colOff>419100</xdr:colOff>
      <xdr:row>16</xdr:row>
      <xdr:rowOff>114300</xdr:rowOff>
    </xdr:to>
    <xdr:grpSp>
      <xdr:nvGrpSpPr>
        <xdr:cNvPr id="638" name="Group 191"/>
        <xdr:cNvGrpSpPr>
          <a:grpSpLocks noChangeAspect="1"/>
        </xdr:cNvGrpSpPr>
      </xdr:nvGrpSpPr>
      <xdr:grpSpPr>
        <a:xfrm>
          <a:off x="40738425" y="36861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639" name="Line 45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0" name="Oval 46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104775</xdr:colOff>
      <xdr:row>17</xdr:row>
      <xdr:rowOff>219075</xdr:rowOff>
    </xdr:from>
    <xdr:to>
      <xdr:col>51</xdr:col>
      <xdr:colOff>419100</xdr:colOff>
      <xdr:row>19</xdr:row>
      <xdr:rowOff>114300</xdr:rowOff>
    </xdr:to>
    <xdr:grpSp>
      <xdr:nvGrpSpPr>
        <xdr:cNvPr id="641" name="Group 191"/>
        <xdr:cNvGrpSpPr>
          <a:grpSpLocks noChangeAspect="1"/>
        </xdr:cNvGrpSpPr>
      </xdr:nvGrpSpPr>
      <xdr:grpSpPr>
        <a:xfrm>
          <a:off x="37766625" y="43719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642" name="Line 45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3" name="Oval 46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266700</xdr:colOff>
      <xdr:row>16</xdr:row>
      <xdr:rowOff>114300</xdr:rowOff>
    </xdr:from>
    <xdr:to>
      <xdr:col>55</xdr:col>
      <xdr:colOff>266700</xdr:colOff>
      <xdr:row>22</xdr:row>
      <xdr:rowOff>114300</xdr:rowOff>
    </xdr:to>
    <xdr:sp>
      <xdr:nvSpPr>
        <xdr:cNvPr id="644" name="Přímá spojnice 644"/>
        <xdr:cNvSpPr>
          <a:spLocks/>
        </xdr:cNvSpPr>
      </xdr:nvSpPr>
      <xdr:spPr>
        <a:xfrm flipH="1">
          <a:off x="34956750" y="4038600"/>
          <a:ext cx="59436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7</xdr:row>
      <xdr:rowOff>114300</xdr:rowOff>
    </xdr:from>
    <xdr:to>
      <xdr:col>82</xdr:col>
      <xdr:colOff>762000</xdr:colOff>
      <xdr:row>7</xdr:row>
      <xdr:rowOff>114300</xdr:rowOff>
    </xdr:to>
    <xdr:sp>
      <xdr:nvSpPr>
        <xdr:cNvPr id="645" name="Přímá spojnice 645"/>
        <xdr:cNvSpPr>
          <a:spLocks/>
        </xdr:cNvSpPr>
      </xdr:nvSpPr>
      <xdr:spPr>
        <a:xfrm>
          <a:off x="55759350" y="1981200"/>
          <a:ext cx="54673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4</xdr:row>
      <xdr:rowOff>114300</xdr:rowOff>
    </xdr:from>
    <xdr:to>
      <xdr:col>82</xdr:col>
      <xdr:colOff>190500</xdr:colOff>
      <xdr:row>4</xdr:row>
      <xdr:rowOff>114300</xdr:rowOff>
    </xdr:to>
    <xdr:sp>
      <xdr:nvSpPr>
        <xdr:cNvPr id="646" name="Přímá spojnice 646"/>
        <xdr:cNvSpPr>
          <a:spLocks/>
        </xdr:cNvSpPr>
      </xdr:nvSpPr>
      <xdr:spPr>
        <a:xfrm>
          <a:off x="55759350" y="1257300"/>
          <a:ext cx="48958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7</xdr:row>
      <xdr:rowOff>114300</xdr:rowOff>
    </xdr:from>
    <xdr:to>
      <xdr:col>75</xdr:col>
      <xdr:colOff>266700</xdr:colOff>
      <xdr:row>7</xdr:row>
      <xdr:rowOff>152400</xdr:rowOff>
    </xdr:to>
    <xdr:sp>
      <xdr:nvSpPr>
        <xdr:cNvPr id="647" name="Přímá spojnice 647"/>
        <xdr:cNvSpPr>
          <a:spLocks/>
        </xdr:cNvSpPr>
      </xdr:nvSpPr>
      <xdr:spPr>
        <a:xfrm flipH="1">
          <a:off x="55016400" y="19812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7</xdr:row>
      <xdr:rowOff>152400</xdr:rowOff>
    </xdr:from>
    <xdr:to>
      <xdr:col>74</xdr:col>
      <xdr:colOff>495300</xdr:colOff>
      <xdr:row>7</xdr:row>
      <xdr:rowOff>228600</xdr:rowOff>
    </xdr:to>
    <xdr:sp>
      <xdr:nvSpPr>
        <xdr:cNvPr id="648" name="Přímá spojnice 648"/>
        <xdr:cNvSpPr>
          <a:spLocks/>
        </xdr:cNvSpPr>
      </xdr:nvSpPr>
      <xdr:spPr>
        <a:xfrm flipV="1">
          <a:off x="54273450" y="20193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7</xdr:row>
      <xdr:rowOff>228600</xdr:rowOff>
    </xdr:from>
    <xdr:to>
      <xdr:col>73</xdr:col>
      <xdr:colOff>266700</xdr:colOff>
      <xdr:row>8</xdr:row>
      <xdr:rowOff>114300</xdr:rowOff>
    </xdr:to>
    <xdr:sp>
      <xdr:nvSpPr>
        <xdr:cNvPr id="649" name="Přímá spojnice 649"/>
        <xdr:cNvSpPr>
          <a:spLocks/>
        </xdr:cNvSpPr>
      </xdr:nvSpPr>
      <xdr:spPr>
        <a:xfrm flipV="1">
          <a:off x="53530500" y="20955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4</xdr:row>
      <xdr:rowOff>114300</xdr:rowOff>
    </xdr:from>
    <xdr:to>
      <xdr:col>75</xdr:col>
      <xdr:colOff>266700</xdr:colOff>
      <xdr:row>4</xdr:row>
      <xdr:rowOff>152400</xdr:rowOff>
    </xdr:to>
    <xdr:sp>
      <xdr:nvSpPr>
        <xdr:cNvPr id="650" name="Přímá spojnice 650"/>
        <xdr:cNvSpPr>
          <a:spLocks/>
        </xdr:cNvSpPr>
      </xdr:nvSpPr>
      <xdr:spPr>
        <a:xfrm flipH="1">
          <a:off x="55016400" y="12573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4</xdr:row>
      <xdr:rowOff>152400</xdr:rowOff>
    </xdr:from>
    <xdr:to>
      <xdr:col>74</xdr:col>
      <xdr:colOff>495300</xdr:colOff>
      <xdr:row>4</xdr:row>
      <xdr:rowOff>228600</xdr:rowOff>
    </xdr:to>
    <xdr:sp>
      <xdr:nvSpPr>
        <xdr:cNvPr id="651" name="Přímá spojnice 651"/>
        <xdr:cNvSpPr>
          <a:spLocks/>
        </xdr:cNvSpPr>
      </xdr:nvSpPr>
      <xdr:spPr>
        <a:xfrm flipV="1">
          <a:off x="54273450" y="1295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4</xdr:row>
      <xdr:rowOff>228600</xdr:rowOff>
    </xdr:from>
    <xdr:to>
      <xdr:col>73</xdr:col>
      <xdr:colOff>266700</xdr:colOff>
      <xdr:row>5</xdr:row>
      <xdr:rowOff>114300</xdr:rowOff>
    </xdr:to>
    <xdr:sp>
      <xdr:nvSpPr>
        <xdr:cNvPr id="652" name="Přímá spojnice 652"/>
        <xdr:cNvSpPr>
          <a:spLocks/>
        </xdr:cNvSpPr>
      </xdr:nvSpPr>
      <xdr:spPr>
        <a:xfrm flipV="1">
          <a:off x="53530500" y="13716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82</xdr:col>
      <xdr:colOff>133350</xdr:colOff>
      <xdr:row>4</xdr:row>
      <xdr:rowOff>47625</xdr:rowOff>
    </xdr:from>
    <xdr:to>
      <xdr:col>82</xdr:col>
      <xdr:colOff>285750</xdr:colOff>
      <xdr:row>4</xdr:row>
      <xdr:rowOff>180975</xdr:rowOff>
    </xdr:to>
    <xdr:pic>
      <xdr:nvPicPr>
        <xdr:cNvPr id="653" name="Obrázek 16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598050" y="119062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82</xdr:col>
      <xdr:colOff>714375</xdr:colOff>
      <xdr:row>7</xdr:row>
      <xdr:rowOff>47625</xdr:rowOff>
    </xdr:from>
    <xdr:to>
      <xdr:col>82</xdr:col>
      <xdr:colOff>866775</xdr:colOff>
      <xdr:row>7</xdr:row>
      <xdr:rowOff>180975</xdr:rowOff>
    </xdr:to>
    <xdr:pic>
      <xdr:nvPicPr>
        <xdr:cNvPr id="654" name="Obrázek 16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179075" y="191452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54</xdr:col>
      <xdr:colOff>47625</xdr:colOff>
      <xdr:row>22</xdr:row>
      <xdr:rowOff>57150</xdr:rowOff>
    </xdr:from>
    <xdr:to>
      <xdr:col>54</xdr:col>
      <xdr:colOff>485775</xdr:colOff>
      <xdr:row>22</xdr:row>
      <xdr:rowOff>171450</xdr:rowOff>
    </xdr:to>
    <xdr:grpSp>
      <xdr:nvGrpSpPr>
        <xdr:cNvPr id="655" name="Group 925"/>
        <xdr:cNvGrpSpPr>
          <a:grpSpLocks noChangeAspect="1"/>
        </xdr:cNvGrpSpPr>
      </xdr:nvGrpSpPr>
      <xdr:grpSpPr>
        <a:xfrm>
          <a:off x="39709725" y="5353050"/>
          <a:ext cx="438150" cy="114300"/>
          <a:chOff x="186" y="551"/>
          <a:chExt cx="40" cy="12"/>
        </a:xfrm>
        <a:solidFill>
          <a:srgbClr val="FFFFFF"/>
        </a:solidFill>
      </xdr:grpSpPr>
      <xdr:sp>
        <xdr:nvSpPr>
          <xdr:cNvPr id="656" name="Line 915"/>
          <xdr:cNvSpPr>
            <a:spLocks noChangeAspect="1"/>
          </xdr:cNvSpPr>
        </xdr:nvSpPr>
        <xdr:spPr>
          <a:xfrm>
            <a:off x="210" y="55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7" name="Oval 916"/>
          <xdr:cNvSpPr>
            <a:spLocks noChangeAspect="1"/>
          </xdr:cNvSpPr>
        </xdr:nvSpPr>
        <xdr:spPr>
          <a:xfrm>
            <a:off x="186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8" name="Oval 917"/>
          <xdr:cNvSpPr>
            <a:spLocks noChangeAspect="1"/>
          </xdr:cNvSpPr>
        </xdr:nvSpPr>
        <xdr:spPr>
          <a:xfrm>
            <a:off x="198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9" name="Rectangle 921"/>
          <xdr:cNvSpPr>
            <a:spLocks noChangeAspect="1"/>
          </xdr:cNvSpPr>
        </xdr:nvSpPr>
        <xdr:spPr>
          <a:xfrm>
            <a:off x="223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19050</xdr:colOff>
      <xdr:row>24</xdr:row>
      <xdr:rowOff>57150</xdr:rowOff>
    </xdr:from>
    <xdr:to>
      <xdr:col>56</xdr:col>
      <xdr:colOff>457200</xdr:colOff>
      <xdr:row>24</xdr:row>
      <xdr:rowOff>171450</xdr:rowOff>
    </xdr:to>
    <xdr:grpSp>
      <xdr:nvGrpSpPr>
        <xdr:cNvPr id="660" name="Group 925"/>
        <xdr:cNvGrpSpPr>
          <a:grpSpLocks noChangeAspect="1"/>
        </xdr:cNvGrpSpPr>
      </xdr:nvGrpSpPr>
      <xdr:grpSpPr>
        <a:xfrm>
          <a:off x="41167050" y="5810250"/>
          <a:ext cx="438150" cy="114300"/>
          <a:chOff x="186" y="551"/>
          <a:chExt cx="40" cy="12"/>
        </a:xfrm>
        <a:solidFill>
          <a:srgbClr val="FFFFFF"/>
        </a:solidFill>
      </xdr:grpSpPr>
      <xdr:sp>
        <xdr:nvSpPr>
          <xdr:cNvPr id="661" name="Line 915"/>
          <xdr:cNvSpPr>
            <a:spLocks noChangeAspect="1"/>
          </xdr:cNvSpPr>
        </xdr:nvSpPr>
        <xdr:spPr>
          <a:xfrm>
            <a:off x="210" y="55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2" name="Oval 916"/>
          <xdr:cNvSpPr>
            <a:spLocks noChangeAspect="1"/>
          </xdr:cNvSpPr>
        </xdr:nvSpPr>
        <xdr:spPr>
          <a:xfrm>
            <a:off x="186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3" name="Oval 917"/>
          <xdr:cNvSpPr>
            <a:spLocks noChangeAspect="1"/>
          </xdr:cNvSpPr>
        </xdr:nvSpPr>
        <xdr:spPr>
          <a:xfrm>
            <a:off x="198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4" name="Rectangle 921"/>
          <xdr:cNvSpPr>
            <a:spLocks noChangeAspect="1"/>
          </xdr:cNvSpPr>
        </xdr:nvSpPr>
        <xdr:spPr>
          <a:xfrm>
            <a:off x="223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266700</xdr:colOff>
      <xdr:row>20</xdr:row>
      <xdr:rowOff>142875</xdr:rowOff>
    </xdr:from>
    <xdr:to>
      <xdr:col>50</xdr:col>
      <xdr:colOff>495300</xdr:colOff>
      <xdr:row>21</xdr:row>
      <xdr:rowOff>209550</xdr:rowOff>
    </xdr:to>
    <xdr:sp>
      <xdr:nvSpPr>
        <xdr:cNvPr id="665" name="Přímá spojnice 665"/>
        <xdr:cNvSpPr>
          <a:spLocks/>
        </xdr:cNvSpPr>
      </xdr:nvSpPr>
      <xdr:spPr>
        <a:xfrm flipH="1">
          <a:off x="36442650" y="4981575"/>
          <a:ext cx="742950" cy="295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21</xdr:row>
      <xdr:rowOff>209550</xdr:rowOff>
    </xdr:from>
    <xdr:to>
      <xdr:col>49</xdr:col>
      <xdr:colOff>266700</xdr:colOff>
      <xdr:row>23</xdr:row>
      <xdr:rowOff>85725</xdr:rowOff>
    </xdr:to>
    <xdr:sp>
      <xdr:nvSpPr>
        <xdr:cNvPr id="666" name="Přímá spojnice 666"/>
        <xdr:cNvSpPr>
          <a:spLocks/>
        </xdr:cNvSpPr>
      </xdr:nvSpPr>
      <xdr:spPr>
        <a:xfrm flipV="1">
          <a:off x="35699700" y="5276850"/>
          <a:ext cx="742950" cy="3333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96</xdr:col>
      <xdr:colOff>600075</xdr:colOff>
      <xdr:row>35</xdr:row>
      <xdr:rowOff>76200</xdr:rowOff>
    </xdr:from>
    <xdr:ext cx="523875" cy="228600"/>
    <xdr:sp>
      <xdr:nvSpPr>
        <xdr:cNvPr id="667" name="text 7125"/>
        <xdr:cNvSpPr txBox="1">
          <a:spLocks noChangeArrowheads="1"/>
        </xdr:cNvSpPr>
      </xdr:nvSpPr>
      <xdr:spPr>
        <a:xfrm>
          <a:off x="71466075" y="83439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250</a:t>
          </a:r>
        </a:p>
      </xdr:txBody>
    </xdr:sp>
    <xdr:clientData/>
  </xdr:oneCellAnchor>
  <xdr:oneCellAnchor>
    <xdr:from>
      <xdr:col>96</xdr:col>
      <xdr:colOff>600075</xdr:colOff>
      <xdr:row>42</xdr:row>
      <xdr:rowOff>114300</xdr:rowOff>
    </xdr:from>
    <xdr:ext cx="523875" cy="228600"/>
    <xdr:sp>
      <xdr:nvSpPr>
        <xdr:cNvPr id="668" name="text 7125"/>
        <xdr:cNvSpPr txBox="1">
          <a:spLocks noChangeArrowheads="1"/>
        </xdr:cNvSpPr>
      </xdr:nvSpPr>
      <xdr:spPr>
        <a:xfrm>
          <a:off x="71466075" y="99822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258</a:t>
          </a:r>
        </a:p>
      </xdr:txBody>
    </xdr:sp>
    <xdr:clientData/>
  </xdr:oneCellAnchor>
  <xdr:oneCellAnchor>
    <xdr:from>
      <xdr:col>96</xdr:col>
      <xdr:colOff>600075</xdr:colOff>
      <xdr:row>51</xdr:row>
      <xdr:rowOff>0</xdr:rowOff>
    </xdr:from>
    <xdr:ext cx="523875" cy="228600"/>
    <xdr:sp>
      <xdr:nvSpPr>
        <xdr:cNvPr id="669" name="text 7125"/>
        <xdr:cNvSpPr txBox="1">
          <a:spLocks noChangeArrowheads="1"/>
        </xdr:cNvSpPr>
      </xdr:nvSpPr>
      <xdr:spPr>
        <a:xfrm>
          <a:off x="71466075" y="119253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400</a:t>
          </a:r>
        </a:p>
      </xdr:txBody>
    </xdr:sp>
    <xdr:clientData/>
  </xdr:oneCellAnchor>
  <xdr:twoCellAnchor>
    <xdr:from>
      <xdr:col>57</xdr:col>
      <xdr:colOff>133350</xdr:colOff>
      <xdr:row>20</xdr:row>
      <xdr:rowOff>47625</xdr:rowOff>
    </xdr:from>
    <xdr:to>
      <xdr:col>74</xdr:col>
      <xdr:colOff>609600</xdr:colOff>
      <xdr:row>21</xdr:row>
      <xdr:rowOff>123825</xdr:rowOff>
    </xdr:to>
    <xdr:grpSp>
      <xdr:nvGrpSpPr>
        <xdr:cNvPr id="670" name="Group 47"/>
        <xdr:cNvGrpSpPr>
          <a:grpSpLocks/>
        </xdr:cNvGrpSpPr>
      </xdr:nvGrpSpPr>
      <xdr:grpSpPr>
        <a:xfrm rot="20820000">
          <a:off x="42252900" y="4886325"/>
          <a:ext cx="12877800" cy="304800"/>
          <a:chOff x="115" y="388"/>
          <a:chExt cx="1117" cy="40"/>
        </a:xfrm>
        <a:solidFill>
          <a:srgbClr val="FFFFFF"/>
        </a:solidFill>
      </xdr:grpSpPr>
      <xdr:sp>
        <xdr:nvSpPr>
          <xdr:cNvPr id="671" name="Rectangle 48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2" name="Rectangle 4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3" name="Rectangle 5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4" name="Rectangle 5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5" name="Rectangle 5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6" name="Rectangle 5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7" name="Rectangle 5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8" name="Rectangle 5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9" name="Rectangle 5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504825</xdr:colOff>
      <xdr:row>18</xdr:row>
      <xdr:rowOff>0</xdr:rowOff>
    </xdr:from>
    <xdr:to>
      <xdr:col>72</xdr:col>
      <xdr:colOff>123825</xdr:colOff>
      <xdr:row>19</xdr:row>
      <xdr:rowOff>76200</xdr:rowOff>
    </xdr:to>
    <xdr:grpSp>
      <xdr:nvGrpSpPr>
        <xdr:cNvPr id="680" name="Group 47"/>
        <xdr:cNvGrpSpPr>
          <a:grpSpLocks/>
        </xdr:cNvGrpSpPr>
      </xdr:nvGrpSpPr>
      <xdr:grpSpPr>
        <a:xfrm rot="20820000">
          <a:off x="41652825" y="4381500"/>
          <a:ext cx="11506200" cy="304800"/>
          <a:chOff x="115" y="388"/>
          <a:chExt cx="1117" cy="40"/>
        </a:xfrm>
        <a:solidFill>
          <a:srgbClr val="FFFFFF"/>
        </a:solidFill>
      </xdr:grpSpPr>
      <xdr:sp>
        <xdr:nvSpPr>
          <xdr:cNvPr id="681" name="Rectangle 48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2" name="Rectangle 4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3" name="Rectangle 5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4" name="Rectangle 5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5" name="Rectangle 5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6" name="Rectangle 5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7" name="Rectangle 5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8" name="Rectangle 5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9" name="Rectangle 5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65</xdr:col>
      <xdr:colOff>381000</xdr:colOff>
      <xdr:row>20</xdr:row>
      <xdr:rowOff>76200</xdr:rowOff>
    </xdr:from>
    <xdr:ext cx="523875" cy="228600"/>
    <xdr:sp>
      <xdr:nvSpPr>
        <xdr:cNvPr id="690" name="text 7125"/>
        <xdr:cNvSpPr txBox="1">
          <a:spLocks noChangeArrowheads="1"/>
        </xdr:cNvSpPr>
      </xdr:nvSpPr>
      <xdr:spPr>
        <a:xfrm rot="20820000">
          <a:off x="48444150" y="49149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150</a:t>
          </a:r>
        </a:p>
      </xdr:txBody>
    </xdr:sp>
    <xdr:clientData/>
  </xdr:oneCellAnchor>
  <xdr:oneCellAnchor>
    <xdr:from>
      <xdr:col>65</xdr:col>
      <xdr:colOff>200025</xdr:colOff>
      <xdr:row>17</xdr:row>
      <xdr:rowOff>38100</xdr:rowOff>
    </xdr:from>
    <xdr:ext cx="523875" cy="228600"/>
    <xdr:sp>
      <xdr:nvSpPr>
        <xdr:cNvPr id="691" name="text 7125"/>
        <xdr:cNvSpPr txBox="1">
          <a:spLocks noChangeArrowheads="1"/>
        </xdr:cNvSpPr>
      </xdr:nvSpPr>
      <xdr:spPr>
        <a:xfrm rot="20820000">
          <a:off x="48263175" y="41910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135</a:t>
          </a:r>
        </a:p>
      </xdr:txBody>
    </xdr:sp>
    <xdr:clientData/>
  </xdr:oneCellAnchor>
  <xdr:twoCellAnchor>
    <xdr:from>
      <xdr:col>155</xdr:col>
      <xdr:colOff>9525</xdr:colOff>
      <xdr:row>24</xdr:row>
      <xdr:rowOff>114300</xdr:rowOff>
    </xdr:from>
    <xdr:to>
      <xdr:col>158</xdr:col>
      <xdr:colOff>228600</xdr:colOff>
      <xdr:row>24</xdr:row>
      <xdr:rowOff>114300</xdr:rowOff>
    </xdr:to>
    <xdr:sp>
      <xdr:nvSpPr>
        <xdr:cNvPr id="692" name="Line 7"/>
        <xdr:cNvSpPr>
          <a:spLocks/>
        </xdr:cNvSpPr>
      </xdr:nvSpPr>
      <xdr:spPr>
        <a:xfrm>
          <a:off x="114938175" y="5867400"/>
          <a:ext cx="22193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190500</xdr:colOff>
      <xdr:row>42</xdr:row>
      <xdr:rowOff>0</xdr:rowOff>
    </xdr:from>
    <xdr:to>
      <xdr:col>60</xdr:col>
      <xdr:colOff>800100</xdr:colOff>
      <xdr:row>43</xdr:row>
      <xdr:rowOff>0</xdr:rowOff>
    </xdr:to>
    <xdr:sp>
      <xdr:nvSpPr>
        <xdr:cNvPr id="693" name="TextovéPole 693"/>
        <xdr:cNvSpPr txBox="1">
          <a:spLocks noChangeArrowheads="1"/>
        </xdr:cNvSpPr>
      </xdr:nvSpPr>
      <xdr:spPr>
        <a:xfrm>
          <a:off x="44310300" y="9867900"/>
          <a:ext cx="6096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108</a:t>
          </a:r>
        </a:p>
      </xdr:txBody>
    </xdr:sp>
    <xdr:clientData/>
  </xdr:twoCellAnchor>
  <xdr:twoCellAnchor>
    <xdr:from>
      <xdr:col>60</xdr:col>
      <xdr:colOff>190500</xdr:colOff>
      <xdr:row>45</xdr:row>
      <xdr:rowOff>0</xdr:rowOff>
    </xdr:from>
    <xdr:to>
      <xdr:col>60</xdr:col>
      <xdr:colOff>800100</xdr:colOff>
      <xdr:row>46</xdr:row>
      <xdr:rowOff>0</xdr:rowOff>
    </xdr:to>
    <xdr:sp>
      <xdr:nvSpPr>
        <xdr:cNvPr id="694" name="TextovéPole 694"/>
        <xdr:cNvSpPr txBox="1">
          <a:spLocks noChangeArrowheads="1"/>
        </xdr:cNvSpPr>
      </xdr:nvSpPr>
      <xdr:spPr>
        <a:xfrm>
          <a:off x="44310300" y="10553700"/>
          <a:ext cx="6096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110*)</a:t>
          </a:r>
        </a:p>
      </xdr:txBody>
    </xdr:sp>
    <xdr:clientData/>
  </xdr:twoCellAnchor>
  <xdr:twoCellAnchor>
    <xdr:from>
      <xdr:col>52</xdr:col>
      <xdr:colOff>809625</xdr:colOff>
      <xdr:row>49</xdr:row>
      <xdr:rowOff>76200</xdr:rowOff>
    </xdr:from>
    <xdr:to>
      <xdr:col>73</xdr:col>
      <xdr:colOff>9525</xdr:colOff>
      <xdr:row>50</xdr:row>
      <xdr:rowOff>152400</xdr:rowOff>
    </xdr:to>
    <xdr:grpSp>
      <xdr:nvGrpSpPr>
        <xdr:cNvPr id="695" name="Group 57"/>
        <xdr:cNvGrpSpPr>
          <a:grpSpLocks/>
        </xdr:cNvGrpSpPr>
      </xdr:nvGrpSpPr>
      <xdr:grpSpPr>
        <a:xfrm>
          <a:off x="38985825" y="11544300"/>
          <a:ext cx="15030450" cy="304800"/>
          <a:chOff x="115" y="479"/>
          <a:chExt cx="1117" cy="40"/>
        </a:xfrm>
        <a:solidFill>
          <a:srgbClr val="FFFFFF"/>
        </a:solidFill>
      </xdr:grpSpPr>
      <xdr:sp>
        <xdr:nvSpPr>
          <xdr:cNvPr id="696" name="Rectangle 58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5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7" name="Rectangle 59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8" name="Rectangle 60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9" name="Rectangle 61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0" name="Rectangle 62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1" name="Rectangle 63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2" name="Rectangle 64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3" name="Rectangle 65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4" name="Rectangle 66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914400</xdr:colOff>
      <xdr:row>55</xdr:row>
      <xdr:rowOff>76200</xdr:rowOff>
    </xdr:from>
    <xdr:to>
      <xdr:col>74</xdr:col>
      <xdr:colOff>276225</xdr:colOff>
      <xdr:row>56</xdr:row>
      <xdr:rowOff>152400</xdr:rowOff>
    </xdr:to>
    <xdr:grpSp>
      <xdr:nvGrpSpPr>
        <xdr:cNvPr id="705" name="Group 57"/>
        <xdr:cNvGrpSpPr>
          <a:grpSpLocks/>
        </xdr:cNvGrpSpPr>
      </xdr:nvGrpSpPr>
      <xdr:grpSpPr>
        <a:xfrm>
          <a:off x="39090600" y="12915900"/>
          <a:ext cx="15706725" cy="304800"/>
          <a:chOff x="115" y="479"/>
          <a:chExt cx="1117" cy="40"/>
        </a:xfrm>
        <a:solidFill>
          <a:srgbClr val="FFFFFF"/>
        </a:solidFill>
      </xdr:grpSpPr>
      <xdr:sp>
        <xdr:nvSpPr>
          <xdr:cNvPr id="706" name="Rectangle 58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6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7" name="Rectangle 59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8" name="Rectangle 60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9" name="Rectangle 61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0" name="Rectangle 62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1" name="Rectangle 63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2" name="Rectangle 64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3" name="Rectangle 65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4" name="Rectangle 66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63</xdr:col>
      <xdr:colOff>104775</xdr:colOff>
      <xdr:row>55</xdr:row>
      <xdr:rowOff>114300</xdr:rowOff>
    </xdr:from>
    <xdr:ext cx="533400" cy="228600"/>
    <xdr:sp>
      <xdr:nvSpPr>
        <xdr:cNvPr id="715" name="text 7125"/>
        <xdr:cNvSpPr txBox="1">
          <a:spLocks noChangeArrowheads="1"/>
        </xdr:cNvSpPr>
      </xdr:nvSpPr>
      <xdr:spPr>
        <a:xfrm>
          <a:off x="46682025" y="129540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0" i="1" u="none" baseline="0">
              <a:solidFill>
                <a:srgbClr val="000000"/>
              </a:solidFill>
            </a:rPr>
            <a:t>191</a:t>
          </a:r>
        </a:p>
      </xdr:txBody>
    </xdr:sp>
    <xdr:clientData/>
  </xdr:oneCellAnchor>
  <xdr:oneCellAnchor>
    <xdr:from>
      <xdr:col>62</xdr:col>
      <xdr:colOff>600075</xdr:colOff>
      <xdr:row>49</xdr:row>
      <xdr:rowOff>114300</xdr:rowOff>
    </xdr:from>
    <xdr:ext cx="523875" cy="228600"/>
    <xdr:sp>
      <xdr:nvSpPr>
        <xdr:cNvPr id="716" name="text 7125"/>
        <xdr:cNvSpPr txBox="1">
          <a:spLocks noChangeArrowheads="1"/>
        </xdr:cNvSpPr>
      </xdr:nvSpPr>
      <xdr:spPr>
        <a:xfrm>
          <a:off x="46205775" y="115824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0" i="1" u="none" baseline="0">
              <a:solidFill>
                <a:srgbClr val="000000"/>
              </a:solidFill>
            </a:rPr>
            <a:t>159</a:t>
          </a:r>
        </a:p>
      </xdr:txBody>
    </xdr:sp>
    <xdr:clientData/>
  </xdr:oneCellAnchor>
  <xdr:oneCellAnchor>
    <xdr:from>
      <xdr:col>65</xdr:col>
      <xdr:colOff>514350</xdr:colOff>
      <xdr:row>49</xdr:row>
      <xdr:rowOff>133350</xdr:rowOff>
    </xdr:from>
    <xdr:ext cx="514350" cy="180975"/>
    <xdr:sp>
      <xdr:nvSpPr>
        <xdr:cNvPr id="717" name="TextovéPole 717"/>
        <xdr:cNvSpPr txBox="1">
          <a:spLocks noChangeArrowheads="1"/>
        </xdr:cNvSpPr>
      </xdr:nvSpPr>
      <xdr:spPr>
        <a:xfrm>
          <a:off x="48577500" y="11601450"/>
          <a:ext cx="514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Lc 3b</a:t>
          </a:r>
        </a:p>
      </xdr:txBody>
    </xdr:sp>
    <xdr:clientData/>
  </xdr:oneCellAnchor>
  <xdr:oneCellAnchor>
    <xdr:from>
      <xdr:col>82</xdr:col>
      <xdr:colOff>552450</xdr:colOff>
      <xdr:row>35</xdr:row>
      <xdr:rowOff>104775</xdr:rowOff>
    </xdr:from>
    <xdr:ext cx="419100" cy="180975"/>
    <xdr:sp>
      <xdr:nvSpPr>
        <xdr:cNvPr id="718" name="TextovéPole 718"/>
        <xdr:cNvSpPr txBox="1">
          <a:spLocks noChangeArrowheads="1"/>
        </xdr:cNvSpPr>
      </xdr:nvSpPr>
      <xdr:spPr>
        <a:xfrm>
          <a:off x="61017150" y="8372475"/>
          <a:ext cx="4191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Sc 9</a:t>
          </a:r>
        </a:p>
      </xdr:txBody>
    </xdr:sp>
    <xdr:clientData/>
  </xdr:oneCellAnchor>
  <xdr:twoCellAnchor>
    <xdr:from>
      <xdr:col>74</xdr:col>
      <xdr:colOff>19050</xdr:colOff>
      <xdr:row>53</xdr:row>
      <xdr:rowOff>0</xdr:rowOff>
    </xdr:from>
    <xdr:to>
      <xdr:col>74</xdr:col>
      <xdr:colOff>276225</xdr:colOff>
      <xdr:row>55</xdr:row>
      <xdr:rowOff>76200</xdr:rowOff>
    </xdr:to>
    <xdr:sp>
      <xdr:nvSpPr>
        <xdr:cNvPr id="719" name="Rectangle 1275" descr="Vodorovné cihly"/>
        <xdr:cNvSpPr>
          <a:spLocks/>
        </xdr:cNvSpPr>
      </xdr:nvSpPr>
      <xdr:spPr>
        <a:xfrm>
          <a:off x="54540150" y="12382500"/>
          <a:ext cx="247650" cy="5334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9525</xdr:colOff>
      <xdr:row>49</xdr:row>
      <xdr:rowOff>76200</xdr:rowOff>
    </xdr:from>
    <xdr:to>
      <xdr:col>73</xdr:col>
      <xdr:colOff>276225</xdr:colOff>
      <xdr:row>51</xdr:row>
      <xdr:rowOff>161925</xdr:rowOff>
    </xdr:to>
    <xdr:sp>
      <xdr:nvSpPr>
        <xdr:cNvPr id="720" name="Rectangle 1275" descr="Vodorovné cihly"/>
        <xdr:cNvSpPr>
          <a:spLocks/>
        </xdr:cNvSpPr>
      </xdr:nvSpPr>
      <xdr:spPr>
        <a:xfrm>
          <a:off x="54016275" y="11544300"/>
          <a:ext cx="266700" cy="54292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110</xdr:col>
      <xdr:colOff>85725</xdr:colOff>
      <xdr:row>42</xdr:row>
      <xdr:rowOff>95250</xdr:rowOff>
    </xdr:from>
    <xdr:ext cx="514350" cy="180975"/>
    <xdr:sp>
      <xdr:nvSpPr>
        <xdr:cNvPr id="721" name="TextovéPole 721"/>
        <xdr:cNvSpPr txBox="1">
          <a:spLocks noChangeArrowheads="1"/>
        </xdr:cNvSpPr>
      </xdr:nvSpPr>
      <xdr:spPr>
        <a:xfrm>
          <a:off x="81353025" y="9963150"/>
          <a:ext cx="514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Lc 7</a:t>
          </a:r>
        </a:p>
      </xdr:txBody>
    </xdr:sp>
    <xdr:clientData/>
  </xdr:oneCellAnchor>
  <xdr:twoCellAnchor editAs="absolute">
    <xdr:from>
      <xdr:col>6</xdr:col>
      <xdr:colOff>0</xdr:colOff>
      <xdr:row>50</xdr:row>
      <xdr:rowOff>57150</xdr:rowOff>
    </xdr:from>
    <xdr:to>
      <xdr:col>6</xdr:col>
      <xdr:colOff>295275</xdr:colOff>
      <xdr:row>50</xdr:row>
      <xdr:rowOff>171450</xdr:rowOff>
    </xdr:to>
    <xdr:grpSp>
      <xdr:nvGrpSpPr>
        <xdr:cNvPr id="722" name="Group 156"/>
        <xdr:cNvGrpSpPr>
          <a:grpSpLocks noChangeAspect="1"/>
        </xdr:cNvGrpSpPr>
      </xdr:nvGrpSpPr>
      <xdr:grpSpPr>
        <a:xfrm>
          <a:off x="4000500" y="117538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723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4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5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0</xdr:colOff>
      <xdr:row>55</xdr:row>
      <xdr:rowOff>57150</xdr:rowOff>
    </xdr:from>
    <xdr:to>
      <xdr:col>6</xdr:col>
      <xdr:colOff>295275</xdr:colOff>
      <xdr:row>55</xdr:row>
      <xdr:rowOff>171450</xdr:rowOff>
    </xdr:to>
    <xdr:grpSp>
      <xdr:nvGrpSpPr>
        <xdr:cNvPr id="726" name="Group 156"/>
        <xdr:cNvGrpSpPr>
          <a:grpSpLocks noChangeAspect="1"/>
        </xdr:cNvGrpSpPr>
      </xdr:nvGrpSpPr>
      <xdr:grpSpPr>
        <a:xfrm>
          <a:off x="4000500" y="128968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727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8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9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314325</xdr:colOff>
      <xdr:row>49</xdr:row>
      <xdr:rowOff>57150</xdr:rowOff>
    </xdr:from>
    <xdr:to>
      <xdr:col>32</xdr:col>
      <xdr:colOff>609600</xdr:colOff>
      <xdr:row>49</xdr:row>
      <xdr:rowOff>171450</xdr:rowOff>
    </xdr:to>
    <xdr:grpSp>
      <xdr:nvGrpSpPr>
        <xdr:cNvPr id="730" name="Group 156"/>
        <xdr:cNvGrpSpPr>
          <a:grpSpLocks noChangeAspect="1"/>
        </xdr:cNvGrpSpPr>
      </xdr:nvGrpSpPr>
      <xdr:grpSpPr>
        <a:xfrm>
          <a:off x="23631525" y="115252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731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2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3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371475</xdr:colOff>
      <xdr:row>58</xdr:row>
      <xdr:rowOff>57150</xdr:rowOff>
    </xdr:from>
    <xdr:to>
      <xdr:col>38</xdr:col>
      <xdr:colOff>666750</xdr:colOff>
      <xdr:row>58</xdr:row>
      <xdr:rowOff>171450</xdr:rowOff>
    </xdr:to>
    <xdr:grpSp>
      <xdr:nvGrpSpPr>
        <xdr:cNvPr id="734" name="Group 156"/>
        <xdr:cNvGrpSpPr>
          <a:grpSpLocks noChangeAspect="1"/>
        </xdr:cNvGrpSpPr>
      </xdr:nvGrpSpPr>
      <xdr:grpSpPr>
        <a:xfrm>
          <a:off x="28146375" y="135826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735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6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7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200025</xdr:colOff>
      <xdr:row>44</xdr:row>
      <xdr:rowOff>57150</xdr:rowOff>
    </xdr:from>
    <xdr:to>
      <xdr:col>41</xdr:col>
      <xdr:colOff>495300</xdr:colOff>
      <xdr:row>44</xdr:row>
      <xdr:rowOff>171450</xdr:rowOff>
    </xdr:to>
    <xdr:grpSp>
      <xdr:nvGrpSpPr>
        <xdr:cNvPr id="738" name="Group 156"/>
        <xdr:cNvGrpSpPr>
          <a:grpSpLocks noChangeAspect="1"/>
        </xdr:cNvGrpSpPr>
      </xdr:nvGrpSpPr>
      <xdr:grpSpPr>
        <a:xfrm>
          <a:off x="30432375" y="103822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739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0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1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504825</xdr:colOff>
      <xdr:row>27</xdr:row>
      <xdr:rowOff>57150</xdr:rowOff>
    </xdr:from>
    <xdr:to>
      <xdr:col>56</xdr:col>
      <xdr:colOff>942975</xdr:colOff>
      <xdr:row>27</xdr:row>
      <xdr:rowOff>171450</xdr:rowOff>
    </xdr:to>
    <xdr:grpSp>
      <xdr:nvGrpSpPr>
        <xdr:cNvPr id="742" name="Group 59"/>
        <xdr:cNvGrpSpPr>
          <a:grpSpLocks noChangeAspect="1"/>
        </xdr:cNvGrpSpPr>
      </xdr:nvGrpSpPr>
      <xdr:grpSpPr>
        <a:xfrm>
          <a:off x="41652825" y="64960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743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4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5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6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228600</xdr:colOff>
      <xdr:row>31</xdr:row>
      <xdr:rowOff>57150</xdr:rowOff>
    </xdr:from>
    <xdr:to>
      <xdr:col>56</xdr:col>
      <xdr:colOff>666750</xdr:colOff>
      <xdr:row>31</xdr:row>
      <xdr:rowOff>171450</xdr:rowOff>
    </xdr:to>
    <xdr:grpSp>
      <xdr:nvGrpSpPr>
        <xdr:cNvPr id="747" name="Group 59"/>
        <xdr:cNvGrpSpPr>
          <a:grpSpLocks noChangeAspect="1"/>
        </xdr:cNvGrpSpPr>
      </xdr:nvGrpSpPr>
      <xdr:grpSpPr>
        <a:xfrm>
          <a:off x="41376600" y="74104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748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9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0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1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476250</xdr:colOff>
      <xdr:row>34</xdr:row>
      <xdr:rowOff>57150</xdr:rowOff>
    </xdr:from>
    <xdr:to>
      <xdr:col>56</xdr:col>
      <xdr:colOff>914400</xdr:colOff>
      <xdr:row>34</xdr:row>
      <xdr:rowOff>171450</xdr:rowOff>
    </xdr:to>
    <xdr:grpSp>
      <xdr:nvGrpSpPr>
        <xdr:cNvPr id="752" name="Group 59"/>
        <xdr:cNvGrpSpPr>
          <a:grpSpLocks noChangeAspect="1"/>
        </xdr:cNvGrpSpPr>
      </xdr:nvGrpSpPr>
      <xdr:grpSpPr>
        <a:xfrm>
          <a:off x="41624250" y="80962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753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4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5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6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57150</xdr:colOff>
      <xdr:row>41</xdr:row>
      <xdr:rowOff>57150</xdr:rowOff>
    </xdr:from>
    <xdr:to>
      <xdr:col>41</xdr:col>
      <xdr:colOff>495300</xdr:colOff>
      <xdr:row>41</xdr:row>
      <xdr:rowOff>171450</xdr:rowOff>
    </xdr:to>
    <xdr:grpSp>
      <xdr:nvGrpSpPr>
        <xdr:cNvPr id="757" name="Group 59"/>
        <xdr:cNvGrpSpPr>
          <a:grpSpLocks noChangeAspect="1"/>
        </xdr:cNvGrpSpPr>
      </xdr:nvGrpSpPr>
      <xdr:grpSpPr>
        <a:xfrm>
          <a:off x="30289500" y="96964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758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9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0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1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904875</xdr:colOff>
      <xdr:row>36</xdr:row>
      <xdr:rowOff>57150</xdr:rowOff>
    </xdr:from>
    <xdr:to>
      <xdr:col>41</xdr:col>
      <xdr:colOff>371475</xdr:colOff>
      <xdr:row>36</xdr:row>
      <xdr:rowOff>171450</xdr:rowOff>
    </xdr:to>
    <xdr:grpSp>
      <xdr:nvGrpSpPr>
        <xdr:cNvPr id="762" name="Group 59"/>
        <xdr:cNvGrpSpPr>
          <a:grpSpLocks noChangeAspect="1"/>
        </xdr:cNvGrpSpPr>
      </xdr:nvGrpSpPr>
      <xdr:grpSpPr>
        <a:xfrm>
          <a:off x="30165675" y="85534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763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4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5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6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209550</xdr:colOff>
      <xdr:row>33</xdr:row>
      <xdr:rowOff>57150</xdr:rowOff>
    </xdr:from>
    <xdr:to>
      <xdr:col>40</xdr:col>
      <xdr:colOff>647700</xdr:colOff>
      <xdr:row>33</xdr:row>
      <xdr:rowOff>171450</xdr:rowOff>
    </xdr:to>
    <xdr:grpSp>
      <xdr:nvGrpSpPr>
        <xdr:cNvPr id="767" name="Group 59"/>
        <xdr:cNvGrpSpPr>
          <a:grpSpLocks noChangeAspect="1"/>
        </xdr:cNvGrpSpPr>
      </xdr:nvGrpSpPr>
      <xdr:grpSpPr>
        <a:xfrm>
          <a:off x="29470350" y="78676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768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9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0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1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133350</xdr:colOff>
      <xdr:row>52</xdr:row>
      <xdr:rowOff>57150</xdr:rowOff>
    </xdr:from>
    <xdr:to>
      <xdr:col>13</xdr:col>
      <xdr:colOff>428625</xdr:colOff>
      <xdr:row>52</xdr:row>
      <xdr:rowOff>171450</xdr:rowOff>
    </xdr:to>
    <xdr:grpSp>
      <xdr:nvGrpSpPr>
        <xdr:cNvPr id="772" name="Group 155"/>
        <xdr:cNvGrpSpPr>
          <a:grpSpLocks noChangeAspect="1"/>
        </xdr:cNvGrpSpPr>
      </xdr:nvGrpSpPr>
      <xdr:grpSpPr>
        <a:xfrm>
          <a:off x="9563100" y="122110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773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4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5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352425</xdr:colOff>
      <xdr:row>49</xdr:row>
      <xdr:rowOff>57150</xdr:rowOff>
    </xdr:from>
    <xdr:to>
      <xdr:col>18</xdr:col>
      <xdr:colOff>647700</xdr:colOff>
      <xdr:row>49</xdr:row>
      <xdr:rowOff>171450</xdr:rowOff>
    </xdr:to>
    <xdr:grpSp>
      <xdr:nvGrpSpPr>
        <xdr:cNvPr id="776" name="Group 155"/>
        <xdr:cNvGrpSpPr>
          <a:grpSpLocks noChangeAspect="1"/>
        </xdr:cNvGrpSpPr>
      </xdr:nvGrpSpPr>
      <xdr:grpSpPr>
        <a:xfrm>
          <a:off x="13268325" y="115252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777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8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9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352425</xdr:colOff>
      <xdr:row>46</xdr:row>
      <xdr:rowOff>57150</xdr:rowOff>
    </xdr:from>
    <xdr:to>
      <xdr:col>18</xdr:col>
      <xdr:colOff>647700</xdr:colOff>
      <xdr:row>46</xdr:row>
      <xdr:rowOff>171450</xdr:rowOff>
    </xdr:to>
    <xdr:grpSp>
      <xdr:nvGrpSpPr>
        <xdr:cNvPr id="780" name="Group 155"/>
        <xdr:cNvGrpSpPr>
          <a:grpSpLocks noChangeAspect="1"/>
        </xdr:cNvGrpSpPr>
      </xdr:nvGrpSpPr>
      <xdr:grpSpPr>
        <a:xfrm>
          <a:off x="13268325" y="108394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781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2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3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361950</xdr:colOff>
      <xdr:row>56</xdr:row>
      <xdr:rowOff>57150</xdr:rowOff>
    </xdr:from>
    <xdr:to>
      <xdr:col>22</xdr:col>
      <xdr:colOff>657225</xdr:colOff>
      <xdr:row>56</xdr:row>
      <xdr:rowOff>171450</xdr:rowOff>
    </xdr:to>
    <xdr:grpSp>
      <xdr:nvGrpSpPr>
        <xdr:cNvPr id="784" name="Group 155"/>
        <xdr:cNvGrpSpPr>
          <a:grpSpLocks noChangeAspect="1"/>
        </xdr:cNvGrpSpPr>
      </xdr:nvGrpSpPr>
      <xdr:grpSpPr>
        <a:xfrm>
          <a:off x="16249650" y="131254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785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6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7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314325</xdr:colOff>
      <xdr:row>52</xdr:row>
      <xdr:rowOff>57150</xdr:rowOff>
    </xdr:from>
    <xdr:to>
      <xdr:col>40</xdr:col>
      <xdr:colOff>609600</xdr:colOff>
      <xdr:row>52</xdr:row>
      <xdr:rowOff>171450</xdr:rowOff>
    </xdr:to>
    <xdr:grpSp>
      <xdr:nvGrpSpPr>
        <xdr:cNvPr id="788" name="Group 155"/>
        <xdr:cNvGrpSpPr>
          <a:grpSpLocks noChangeAspect="1"/>
        </xdr:cNvGrpSpPr>
      </xdr:nvGrpSpPr>
      <xdr:grpSpPr>
        <a:xfrm>
          <a:off x="29575125" y="122110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789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0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1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66675</xdr:colOff>
      <xdr:row>49</xdr:row>
      <xdr:rowOff>57150</xdr:rowOff>
    </xdr:from>
    <xdr:to>
      <xdr:col>43</xdr:col>
      <xdr:colOff>361950</xdr:colOff>
      <xdr:row>49</xdr:row>
      <xdr:rowOff>171450</xdr:rowOff>
    </xdr:to>
    <xdr:grpSp>
      <xdr:nvGrpSpPr>
        <xdr:cNvPr id="792" name="Group 155"/>
        <xdr:cNvGrpSpPr>
          <a:grpSpLocks noChangeAspect="1"/>
        </xdr:cNvGrpSpPr>
      </xdr:nvGrpSpPr>
      <xdr:grpSpPr>
        <a:xfrm>
          <a:off x="31784925" y="115252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793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4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5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66675</xdr:colOff>
      <xdr:row>61</xdr:row>
      <xdr:rowOff>57150</xdr:rowOff>
    </xdr:from>
    <xdr:to>
      <xdr:col>43</xdr:col>
      <xdr:colOff>361950</xdr:colOff>
      <xdr:row>61</xdr:row>
      <xdr:rowOff>171450</xdr:rowOff>
    </xdr:to>
    <xdr:grpSp>
      <xdr:nvGrpSpPr>
        <xdr:cNvPr id="796" name="Group 155"/>
        <xdr:cNvGrpSpPr>
          <a:grpSpLocks noChangeAspect="1"/>
        </xdr:cNvGrpSpPr>
      </xdr:nvGrpSpPr>
      <xdr:grpSpPr>
        <a:xfrm>
          <a:off x="31784925" y="142684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797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8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9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314325</xdr:colOff>
      <xdr:row>36</xdr:row>
      <xdr:rowOff>57150</xdr:rowOff>
    </xdr:from>
    <xdr:to>
      <xdr:col>44</xdr:col>
      <xdr:colOff>752475</xdr:colOff>
      <xdr:row>36</xdr:row>
      <xdr:rowOff>171450</xdr:rowOff>
    </xdr:to>
    <xdr:grpSp>
      <xdr:nvGrpSpPr>
        <xdr:cNvPr id="800" name="Group 98"/>
        <xdr:cNvGrpSpPr>
          <a:grpSpLocks noChangeAspect="1"/>
        </xdr:cNvGrpSpPr>
      </xdr:nvGrpSpPr>
      <xdr:grpSpPr>
        <a:xfrm>
          <a:off x="32546925" y="85534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801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2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3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4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314325</xdr:colOff>
      <xdr:row>68</xdr:row>
      <xdr:rowOff>85725</xdr:rowOff>
    </xdr:from>
    <xdr:to>
      <xdr:col>50</xdr:col>
      <xdr:colOff>752475</xdr:colOff>
      <xdr:row>68</xdr:row>
      <xdr:rowOff>200025</xdr:rowOff>
    </xdr:to>
    <xdr:grpSp>
      <xdr:nvGrpSpPr>
        <xdr:cNvPr id="805" name="Group 98"/>
        <xdr:cNvGrpSpPr>
          <a:grpSpLocks noChangeAspect="1"/>
        </xdr:cNvGrpSpPr>
      </xdr:nvGrpSpPr>
      <xdr:grpSpPr>
        <a:xfrm>
          <a:off x="37004625" y="158972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806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7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8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9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142875</xdr:colOff>
      <xdr:row>9</xdr:row>
      <xdr:rowOff>57150</xdr:rowOff>
    </xdr:from>
    <xdr:to>
      <xdr:col>81</xdr:col>
      <xdr:colOff>438150</xdr:colOff>
      <xdr:row>9</xdr:row>
      <xdr:rowOff>171450</xdr:rowOff>
    </xdr:to>
    <xdr:grpSp>
      <xdr:nvGrpSpPr>
        <xdr:cNvPr id="810" name="Group 156"/>
        <xdr:cNvGrpSpPr>
          <a:grpSpLocks noChangeAspect="1"/>
        </xdr:cNvGrpSpPr>
      </xdr:nvGrpSpPr>
      <xdr:grpSpPr>
        <a:xfrm>
          <a:off x="60093225" y="23812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811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2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3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314325</xdr:colOff>
      <xdr:row>11</xdr:row>
      <xdr:rowOff>57150</xdr:rowOff>
    </xdr:from>
    <xdr:to>
      <xdr:col>84</xdr:col>
      <xdr:colOff>609600</xdr:colOff>
      <xdr:row>11</xdr:row>
      <xdr:rowOff>171450</xdr:rowOff>
    </xdr:to>
    <xdr:grpSp>
      <xdr:nvGrpSpPr>
        <xdr:cNvPr id="814" name="Group 155"/>
        <xdr:cNvGrpSpPr>
          <a:grpSpLocks noChangeAspect="1"/>
        </xdr:cNvGrpSpPr>
      </xdr:nvGrpSpPr>
      <xdr:grpSpPr>
        <a:xfrm>
          <a:off x="62264925" y="28384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815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6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7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128</xdr:col>
      <xdr:colOff>314325</xdr:colOff>
      <xdr:row>85</xdr:row>
      <xdr:rowOff>57150</xdr:rowOff>
    </xdr:from>
    <xdr:to>
      <xdr:col>128</xdr:col>
      <xdr:colOff>752475</xdr:colOff>
      <xdr:row>85</xdr:row>
      <xdr:rowOff>171450</xdr:rowOff>
    </xdr:to>
    <xdr:grpSp>
      <xdr:nvGrpSpPr>
        <xdr:cNvPr id="818" name="Group 98"/>
        <xdr:cNvGrpSpPr>
          <a:grpSpLocks noChangeAspect="1"/>
        </xdr:cNvGrpSpPr>
      </xdr:nvGrpSpPr>
      <xdr:grpSpPr>
        <a:xfrm>
          <a:off x="94954725" y="197548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819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0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1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2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133</xdr:col>
      <xdr:colOff>133350</xdr:colOff>
      <xdr:row>87</xdr:row>
      <xdr:rowOff>57150</xdr:rowOff>
    </xdr:from>
    <xdr:to>
      <xdr:col>134</xdr:col>
      <xdr:colOff>57150</xdr:colOff>
      <xdr:row>87</xdr:row>
      <xdr:rowOff>171450</xdr:rowOff>
    </xdr:to>
    <xdr:grpSp>
      <xdr:nvGrpSpPr>
        <xdr:cNvPr id="823" name="Group 98"/>
        <xdr:cNvGrpSpPr>
          <a:grpSpLocks noChangeAspect="1"/>
        </xdr:cNvGrpSpPr>
      </xdr:nvGrpSpPr>
      <xdr:grpSpPr>
        <a:xfrm>
          <a:off x="98717100" y="202120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824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5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6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7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152</xdr:col>
      <xdr:colOff>47625</xdr:colOff>
      <xdr:row>55</xdr:row>
      <xdr:rowOff>57150</xdr:rowOff>
    </xdr:from>
    <xdr:to>
      <xdr:col>152</xdr:col>
      <xdr:colOff>485775</xdr:colOff>
      <xdr:row>55</xdr:row>
      <xdr:rowOff>171450</xdr:rowOff>
    </xdr:to>
    <xdr:grpSp>
      <xdr:nvGrpSpPr>
        <xdr:cNvPr id="828" name="Group 98"/>
        <xdr:cNvGrpSpPr>
          <a:grpSpLocks noChangeAspect="1"/>
        </xdr:cNvGrpSpPr>
      </xdr:nvGrpSpPr>
      <xdr:grpSpPr>
        <a:xfrm>
          <a:off x="112518825" y="128968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829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0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1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2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172</xdr:col>
      <xdr:colOff>342900</xdr:colOff>
      <xdr:row>65</xdr:row>
      <xdr:rowOff>104775</xdr:rowOff>
    </xdr:from>
    <xdr:to>
      <xdr:col>172</xdr:col>
      <xdr:colOff>781050</xdr:colOff>
      <xdr:row>65</xdr:row>
      <xdr:rowOff>219075</xdr:rowOff>
    </xdr:to>
    <xdr:grpSp>
      <xdr:nvGrpSpPr>
        <xdr:cNvPr id="833" name="Group 98"/>
        <xdr:cNvGrpSpPr>
          <a:grpSpLocks noChangeAspect="1"/>
        </xdr:cNvGrpSpPr>
      </xdr:nvGrpSpPr>
      <xdr:grpSpPr>
        <a:xfrm>
          <a:off x="127673100" y="152304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834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5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6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7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186</xdr:col>
      <xdr:colOff>590550</xdr:colOff>
      <xdr:row>47</xdr:row>
      <xdr:rowOff>57150</xdr:rowOff>
    </xdr:from>
    <xdr:to>
      <xdr:col>186</xdr:col>
      <xdr:colOff>885825</xdr:colOff>
      <xdr:row>47</xdr:row>
      <xdr:rowOff>171450</xdr:rowOff>
    </xdr:to>
    <xdr:grpSp>
      <xdr:nvGrpSpPr>
        <xdr:cNvPr id="838" name="Group 155"/>
        <xdr:cNvGrpSpPr>
          <a:grpSpLocks noChangeAspect="1"/>
        </xdr:cNvGrpSpPr>
      </xdr:nvGrpSpPr>
      <xdr:grpSpPr>
        <a:xfrm>
          <a:off x="138322050" y="110680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839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0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1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186</xdr:col>
      <xdr:colOff>590550</xdr:colOff>
      <xdr:row>52</xdr:row>
      <xdr:rowOff>57150</xdr:rowOff>
    </xdr:from>
    <xdr:to>
      <xdr:col>186</xdr:col>
      <xdr:colOff>885825</xdr:colOff>
      <xdr:row>52</xdr:row>
      <xdr:rowOff>171450</xdr:rowOff>
    </xdr:to>
    <xdr:grpSp>
      <xdr:nvGrpSpPr>
        <xdr:cNvPr id="842" name="Group 155"/>
        <xdr:cNvGrpSpPr>
          <a:grpSpLocks noChangeAspect="1"/>
        </xdr:cNvGrpSpPr>
      </xdr:nvGrpSpPr>
      <xdr:grpSpPr>
        <a:xfrm>
          <a:off x="138322050" y="122110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843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4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5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182</xdr:col>
      <xdr:colOff>47625</xdr:colOff>
      <xdr:row>22</xdr:row>
      <xdr:rowOff>57150</xdr:rowOff>
    </xdr:from>
    <xdr:to>
      <xdr:col>182</xdr:col>
      <xdr:colOff>342900</xdr:colOff>
      <xdr:row>22</xdr:row>
      <xdr:rowOff>171450</xdr:rowOff>
    </xdr:to>
    <xdr:grpSp>
      <xdr:nvGrpSpPr>
        <xdr:cNvPr id="846" name="Group 155"/>
        <xdr:cNvGrpSpPr>
          <a:grpSpLocks noChangeAspect="1"/>
        </xdr:cNvGrpSpPr>
      </xdr:nvGrpSpPr>
      <xdr:grpSpPr>
        <a:xfrm>
          <a:off x="134807325" y="53530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847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8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9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161</xdr:col>
      <xdr:colOff>47625</xdr:colOff>
      <xdr:row>22</xdr:row>
      <xdr:rowOff>57150</xdr:rowOff>
    </xdr:from>
    <xdr:to>
      <xdr:col>161</xdr:col>
      <xdr:colOff>342900</xdr:colOff>
      <xdr:row>22</xdr:row>
      <xdr:rowOff>171450</xdr:rowOff>
    </xdr:to>
    <xdr:grpSp>
      <xdr:nvGrpSpPr>
        <xdr:cNvPr id="850" name="Group 155"/>
        <xdr:cNvGrpSpPr>
          <a:grpSpLocks noChangeAspect="1"/>
        </xdr:cNvGrpSpPr>
      </xdr:nvGrpSpPr>
      <xdr:grpSpPr>
        <a:xfrm>
          <a:off x="119433975" y="53530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851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2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3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173</xdr:col>
      <xdr:colOff>47625</xdr:colOff>
      <xdr:row>55</xdr:row>
      <xdr:rowOff>57150</xdr:rowOff>
    </xdr:from>
    <xdr:to>
      <xdr:col>173</xdr:col>
      <xdr:colOff>342900</xdr:colOff>
      <xdr:row>55</xdr:row>
      <xdr:rowOff>171450</xdr:rowOff>
    </xdr:to>
    <xdr:grpSp>
      <xdr:nvGrpSpPr>
        <xdr:cNvPr id="854" name="Group 155"/>
        <xdr:cNvGrpSpPr>
          <a:grpSpLocks noChangeAspect="1"/>
        </xdr:cNvGrpSpPr>
      </xdr:nvGrpSpPr>
      <xdr:grpSpPr>
        <a:xfrm>
          <a:off x="128349375" y="128968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855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6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7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169</xdr:col>
      <xdr:colOff>133350</xdr:colOff>
      <xdr:row>49</xdr:row>
      <xdr:rowOff>57150</xdr:rowOff>
    </xdr:from>
    <xdr:to>
      <xdr:col>169</xdr:col>
      <xdr:colOff>428625</xdr:colOff>
      <xdr:row>49</xdr:row>
      <xdr:rowOff>171450</xdr:rowOff>
    </xdr:to>
    <xdr:grpSp>
      <xdr:nvGrpSpPr>
        <xdr:cNvPr id="858" name="Group 155"/>
        <xdr:cNvGrpSpPr>
          <a:grpSpLocks noChangeAspect="1"/>
        </xdr:cNvGrpSpPr>
      </xdr:nvGrpSpPr>
      <xdr:grpSpPr>
        <a:xfrm>
          <a:off x="125463300" y="115252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859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0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1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158</xdr:col>
      <xdr:colOff>47625</xdr:colOff>
      <xdr:row>61</xdr:row>
      <xdr:rowOff>57150</xdr:rowOff>
    </xdr:from>
    <xdr:to>
      <xdr:col>158</xdr:col>
      <xdr:colOff>342900</xdr:colOff>
      <xdr:row>61</xdr:row>
      <xdr:rowOff>171450</xdr:rowOff>
    </xdr:to>
    <xdr:grpSp>
      <xdr:nvGrpSpPr>
        <xdr:cNvPr id="862" name="Group 155"/>
        <xdr:cNvGrpSpPr>
          <a:grpSpLocks noChangeAspect="1"/>
        </xdr:cNvGrpSpPr>
      </xdr:nvGrpSpPr>
      <xdr:grpSpPr>
        <a:xfrm>
          <a:off x="116976525" y="142684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863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4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5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161925</xdr:colOff>
      <xdr:row>73</xdr:row>
      <xdr:rowOff>57150</xdr:rowOff>
    </xdr:from>
    <xdr:to>
      <xdr:col>145</xdr:col>
      <xdr:colOff>457200</xdr:colOff>
      <xdr:row>73</xdr:row>
      <xdr:rowOff>171450</xdr:rowOff>
    </xdr:to>
    <xdr:grpSp>
      <xdr:nvGrpSpPr>
        <xdr:cNvPr id="866" name="Group 156"/>
        <xdr:cNvGrpSpPr>
          <a:grpSpLocks noChangeAspect="1"/>
        </xdr:cNvGrpSpPr>
      </xdr:nvGrpSpPr>
      <xdr:grpSpPr>
        <a:xfrm>
          <a:off x="107661075" y="170116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867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8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9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157</xdr:col>
      <xdr:colOff>95250</xdr:colOff>
      <xdr:row>54</xdr:row>
      <xdr:rowOff>57150</xdr:rowOff>
    </xdr:from>
    <xdr:to>
      <xdr:col>157</xdr:col>
      <xdr:colOff>390525</xdr:colOff>
      <xdr:row>54</xdr:row>
      <xdr:rowOff>171450</xdr:rowOff>
    </xdr:to>
    <xdr:grpSp>
      <xdr:nvGrpSpPr>
        <xdr:cNvPr id="870" name="Group 156"/>
        <xdr:cNvGrpSpPr>
          <a:grpSpLocks noChangeAspect="1"/>
        </xdr:cNvGrpSpPr>
      </xdr:nvGrpSpPr>
      <xdr:grpSpPr>
        <a:xfrm>
          <a:off x="116509800" y="126682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871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2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3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159</xdr:col>
      <xdr:colOff>190500</xdr:colOff>
      <xdr:row>47</xdr:row>
      <xdr:rowOff>57150</xdr:rowOff>
    </xdr:from>
    <xdr:to>
      <xdr:col>159</xdr:col>
      <xdr:colOff>485775</xdr:colOff>
      <xdr:row>47</xdr:row>
      <xdr:rowOff>171450</xdr:rowOff>
    </xdr:to>
    <xdr:grpSp>
      <xdr:nvGrpSpPr>
        <xdr:cNvPr id="874" name="Group 156"/>
        <xdr:cNvGrpSpPr>
          <a:grpSpLocks noChangeAspect="1"/>
        </xdr:cNvGrpSpPr>
      </xdr:nvGrpSpPr>
      <xdr:grpSpPr>
        <a:xfrm>
          <a:off x="118090950" y="110680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875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6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7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165</xdr:col>
      <xdr:colOff>190500</xdr:colOff>
      <xdr:row>53</xdr:row>
      <xdr:rowOff>57150</xdr:rowOff>
    </xdr:from>
    <xdr:to>
      <xdr:col>165</xdr:col>
      <xdr:colOff>485775</xdr:colOff>
      <xdr:row>53</xdr:row>
      <xdr:rowOff>171450</xdr:rowOff>
    </xdr:to>
    <xdr:grpSp>
      <xdr:nvGrpSpPr>
        <xdr:cNvPr id="878" name="Group 156"/>
        <xdr:cNvGrpSpPr>
          <a:grpSpLocks noChangeAspect="1"/>
        </xdr:cNvGrpSpPr>
      </xdr:nvGrpSpPr>
      <xdr:grpSpPr>
        <a:xfrm>
          <a:off x="122548650" y="124396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879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0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1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166</xdr:col>
      <xdr:colOff>371475</xdr:colOff>
      <xdr:row>50</xdr:row>
      <xdr:rowOff>57150</xdr:rowOff>
    </xdr:from>
    <xdr:to>
      <xdr:col>166</xdr:col>
      <xdr:colOff>666750</xdr:colOff>
      <xdr:row>50</xdr:row>
      <xdr:rowOff>171450</xdr:rowOff>
    </xdr:to>
    <xdr:grpSp>
      <xdr:nvGrpSpPr>
        <xdr:cNvPr id="882" name="Group 156"/>
        <xdr:cNvGrpSpPr>
          <a:grpSpLocks noChangeAspect="1"/>
        </xdr:cNvGrpSpPr>
      </xdr:nvGrpSpPr>
      <xdr:grpSpPr>
        <a:xfrm>
          <a:off x="123243975" y="117538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883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4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5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176</xdr:col>
      <xdr:colOff>371475</xdr:colOff>
      <xdr:row>46</xdr:row>
      <xdr:rowOff>57150</xdr:rowOff>
    </xdr:from>
    <xdr:to>
      <xdr:col>176</xdr:col>
      <xdr:colOff>666750</xdr:colOff>
      <xdr:row>46</xdr:row>
      <xdr:rowOff>171450</xdr:rowOff>
    </xdr:to>
    <xdr:grpSp>
      <xdr:nvGrpSpPr>
        <xdr:cNvPr id="886" name="Group 156"/>
        <xdr:cNvGrpSpPr>
          <a:grpSpLocks noChangeAspect="1"/>
        </xdr:cNvGrpSpPr>
      </xdr:nvGrpSpPr>
      <xdr:grpSpPr>
        <a:xfrm>
          <a:off x="130673475" y="108394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887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8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9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177</xdr:col>
      <xdr:colOff>171450</xdr:colOff>
      <xdr:row>50</xdr:row>
      <xdr:rowOff>57150</xdr:rowOff>
    </xdr:from>
    <xdr:to>
      <xdr:col>177</xdr:col>
      <xdr:colOff>466725</xdr:colOff>
      <xdr:row>50</xdr:row>
      <xdr:rowOff>171450</xdr:rowOff>
    </xdr:to>
    <xdr:grpSp>
      <xdr:nvGrpSpPr>
        <xdr:cNvPr id="890" name="Group 156"/>
        <xdr:cNvGrpSpPr>
          <a:grpSpLocks noChangeAspect="1"/>
        </xdr:cNvGrpSpPr>
      </xdr:nvGrpSpPr>
      <xdr:grpSpPr>
        <a:xfrm>
          <a:off x="131445000" y="117538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891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2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3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19050</xdr:colOff>
      <xdr:row>75</xdr:row>
      <xdr:rowOff>57150</xdr:rowOff>
    </xdr:from>
    <xdr:to>
      <xdr:col>145</xdr:col>
      <xdr:colOff>457200</xdr:colOff>
      <xdr:row>75</xdr:row>
      <xdr:rowOff>171450</xdr:rowOff>
    </xdr:to>
    <xdr:grpSp>
      <xdr:nvGrpSpPr>
        <xdr:cNvPr id="894" name="Group 59"/>
        <xdr:cNvGrpSpPr>
          <a:grpSpLocks noChangeAspect="1"/>
        </xdr:cNvGrpSpPr>
      </xdr:nvGrpSpPr>
      <xdr:grpSpPr>
        <a:xfrm>
          <a:off x="107518200" y="174688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895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6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7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8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180</xdr:col>
      <xdr:colOff>238125</xdr:colOff>
      <xdr:row>56</xdr:row>
      <xdr:rowOff>66675</xdr:rowOff>
    </xdr:from>
    <xdr:to>
      <xdr:col>180</xdr:col>
      <xdr:colOff>676275</xdr:colOff>
      <xdr:row>56</xdr:row>
      <xdr:rowOff>180975</xdr:rowOff>
    </xdr:to>
    <xdr:grpSp>
      <xdr:nvGrpSpPr>
        <xdr:cNvPr id="899" name="Group 59"/>
        <xdr:cNvGrpSpPr>
          <a:grpSpLocks noChangeAspect="1"/>
        </xdr:cNvGrpSpPr>
      </xdr:nvGrpSpPr>
      <xdr:grpSpPr>
        <a:xfrm>
          <a:off x="133511925" y="131349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900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1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2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3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188</xdr:col>
      <xdr:colOff>85725</xdr:colOff>
      <xdr:row>47</xdr:row>
      <xdr:rowOff>57150</xdr:rowOff>
    </xdr:from>
    <xdr:to>
      <xdr:col>188</xdr:col>
      <xdr:colOff>914400</xdr:colOff>
      <xdr:row>47</xdr:row>
      <xdr:rowOff>171450</xdr:rowOff>
    </xdr:to>
    <xdr:grpSp>
      <xdr:nvGrpSpPr>
        <xdr:cNvPr id="904" name="Group 678"/>
        <xdr:cNvGrpSpPr>
          <a:grpSpLocks noChangeAspect="1"/>
        </xdr:cNvGrpSpPr>
      </xdr:nvGrpSpPr>
      <xdr:grpSpPr>
        <a:xfrm>
          <a:off x="139303125" y="11068050"/>
          <a:ext cx="828675" cy="114300"/>
          <a:chOff x="150" y="167"/>
          <a:chExt cx="76" cy="12"/>
        </a:xfrm>
        <a:solidFill>
          <a:srgbClr val="FFFFFF"/>
        </a:solidFill>
      </xdr:grpSpPr>
      <xdr:sp>
        <xdr:nvSpPr>
          <xdr:cNvPr id="905" name="Line 640"/>
          <xdr:cNvSpPr>
            <a:spLocks noChangeAspect="1"/>
          </xdr:cNvSpPr>
        </xdr:nvSpPr>
        <xdr:spPr>
          <a:xfrm>
            <a:off x="210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6" name="Oval 641"/>
          <xdr:cNvSpPr>
            <a:spLocks noChangeAspect="1"/>
          </xdr:cNvSpPr>
        </xdr:nvSpPr>
        <xdr:spPr>
          <a:xfrm>
            <a:off x="18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7" name="Oval 642"/>
          <xdr:cNvSpPr>
            <a:spLocks noChangeAspect="1"/>
          </xdr:cNvSpPr>
        </xdr:nvSpPr>
        <xdr:spPr>
          <a:xfrm>
            <a:off x="19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8" name="Oval 643"/>
          <xdr:cNvSpPr>
            <a:spLocks noChangeAspect="1"/>
          </xdr:cNvSpPr>
        </xdr:nvSpPr>
        <xdr:spPr>
          <a:xfrm>
            <a:off x="16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9" name="Oval 644"/>
          <xdr:cNvSpPr>
            <a:spLocks noChangeAspect="1"/>
          </xdr:cNvSpPr>
        </xdr:nvSpPr>
        <xdr:spPr>
          <a:xfrm>
            <a:off x="174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0" name="Oval 645"/>
          <xdr:cNvSpPr>
            <a:spLocks noChangeAspect="1"/>
          </xdr:cNvSpPr>
        </xdr:nvSpPr>
        <xdr:spPr>
          <a:xfrm>
            <a:off x="1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1" name="Rectangle 646"/>
          <xdr:cNvSpPr>
            <a:spLocks noChangeAspect="1"/>
          </xdr:cNvSpPr>
        </xdr:nvSpPr>
        <xdr:spPr>
          <a:xfrm>
            <a:off x="223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188</xdr:col>
      <xdr:colOff>85725</xdr:colOff>
      <xdr:row>52</xdr:row>
      <xdr:rowOff>57150</xdr:rowOff>
    </xdr:from>
    <xdr:to>
      <xdr:col>188</xdr:col>
      <xdr:colOff>914400</xdr:colOff>
      <xdr:row>52</xdr:row>
      <xdr:rowOff>171450</xdr:rowOff>
    </xdr:to>
    <xdr:grpSp>
      <xdr:nvGrpSpPr>
        <xdr:cNvPr id="912" name="Group 678"/>
        <xdr:cNvGrpSpPr>
          <a:grpSpLocks noChangeAspect="1"/>
        </xdr:cNvGrpSpPr>
      </xdr:nvGrpSpPr>
      <xdr:grpSpPr>
        <a:xfrm>
          <a:off x="139303125" y="12211050"/>
          <a:ext cx="828675" cy="114300"/>
          <a:chOff x="150" y="167"/>
          <a:chExt cx="76" cy="12"/>
        </a:xfrm>
        <a:solidFill>
          <a:srgbClr val="FFFFFF"/>
        </a:solidFill>
      </xdr:grpSpPr>
      <xdr:sp>
        <xdr:nvSpPr>
          <xdr:cNvPr id="913" name="Line 640"/>
          <xdr:cNvSpPr>
            <a:spLocks noChangeAspect="1"/>
          </xdr:cNvSpPr>
        </xdr:nvSpPr>
        <xdr:spPr>
          <a:xfrm>
            <a:off x="210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4" name="Oval 641"/>
          <xdr:cNvSpPr>
            <a:spLocks noChangeAspect="1"/>
          </xdr:cNvSpPr>
        </xdr:nvSpPr>
        <xdr:spPr>
          <a:xfrm>
            <a:off x="18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5" name="Oval 642"/>
          <xdr:cNvSpPr>
            <a:spLocks noChangeAspect="1"/>
          </xdr:cNvSpPr>
        </xdr:nvSpPr>
        <xdr:spPr>
          <a:xfrm>
            <a:off x="19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6" name="Oval 643"/>
          <xdr:cNvSpPr>
            <a:spLocks noChangeAspect="1"/>
          </xdr:cNvSpPr>
        </xdr:nvSpPr>
        <xdr:spPr>
          <a:xfrm>
            <a:off x="16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7" name="Oval 644"/>
          <xdr:cNvSpPr>
            <a:spLocks noChangeAspect="1"/>
          </xdr:cNvSpPr>
        </xdr:nvSpPr>
        <xdr:spPr>
          <a:xfrm>
            <a:off x="174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8" name="Oval 645"/>
          <xdr:cNvSpPr>
            <a:spLocks noChangeAspect="1"/>
          </xdr:cNvSpPr>
        </xdr:nvSpPr>
        <xdr:spPr>
          <a:xfrm>
            <a:off x="1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9" name="Rectangle 646"/>
          <xdr:cNvSpPr>
            <a:spLocks noChangeAspect="1"/>
          </xdr:cNvSpPr>
        </xdr:nvSpPr>
        <xdr:spPr>
          <a:xfrm>
            <a:off x="223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150</xdr:col>
      <xdr:colOff>104775</xdr:colOff>
      <xdr:row>20</xdr:row>
      <xdr:rowOff>57150</xdr:rowOff>
    </xdr:from>
    <xdr:to>
      <xdr:col>150</xdr:col>
      <xdr:colOff>933450</xdr:colOff>
      <xdr:row>20</xdr:row>
      <xdr:rowOff>171450</xdr:rowOff>
    </xdr:to>
    <xdr:grpSp>
      <xdr:nvGrpSpPr>
        <xdr:cNvPr id="920" name="Group 678"/>
        <xdr:cNvGrpSpPr>
          <a:grpSpLocks noChangeAspect="1"/>
        </xdr:cNvGrpSpPr>
      </xdr:nvGrpSpPr>
      <xdr:grpSpPr>
        <a:xfrm>
          <a:off x="111090075" y="4895850"/>
          <a:ext cx="828675" cy="114300"/>
          <a:chOff x="150" y="167"/>
          <a:chExt cx="76" cy="12"/>
        </a:xfrm>
        <a:solidFill>
          <a:srgbClr val="FFFFFF"/>
        </a:solidFill>
      </xdr:grpSpPr>
      <xdr:sp>
        <xdr:nvSpPr>
          <xdr:cNvPr id="921" name="Line 640"/>
          <xdr:cNvSpPr>
            <a:spLocks noChangeAspect="1"/>
          </xdr:cNvSpPr>
        </xdr:nvSpPr>
        <xdr:spPr>
          <a:xfrm>
            <a:off x="210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2" name="Oval 641"/>
          <xdr:cNvSpPr>
            <a:spLocks noChangeAspect="1"/>
          </xdr:cNvSpPr>
        </xdr:nvSpPr>
        <xdr:spPr>
          <a:xfrm>
            <a:off x="18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3" name="Oval 642"/>
          <xdr:cNvSpPr>
            <a:spLocks noChangeAspect="1"/>
          </xdr:cNvSpPr>
        </xdr:nvSpPr>
        <xdr:spPr>
          <a:xfrm>
            <a:off x="19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4" name="Oval 643"/>
          <xdr:cNvSpPr>
            <a:spLocks noChangeAspect="1"/>
          </xdr:cNvSpPr>
        </xdr:nvSpPr>
        <xdr:spPr>
          <a:xfrm>
            <a:off x="16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5" name="Oval 644"/>
          <xdr:cNvSpPr>
            <a:spLocks noChangeAspect="1"/>
          </xdr:cNvSpPr>
        </xdr:nvSpPr>
        <xdr:spPr>
          <a:xfrm>
            <a:off x="174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6" name="Oval 645"/>
          <xdr:cNvSpPr>
            <a:spLocks noChangeAspect="1"/>
          </xdr:cNvSpPr>
        </xdr:nvSpPr>
        <xdr:spPr>
          <a:xfrm>
            <a:off x="1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7" name="Rectangle 646"/>
          <xdr:cNvSpPr>
            <a:spLocks noChangeAspect="1"/>
          </xdr:cNvSpPr>
        </xdr:nvSpPr>
        <xdr:spPr>
          <a:xfrm>
            <a:off x="223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186</xdr:col>
      <xdr:colOff>609600</xdr:colOff>
      <xdr:row>20</xdr:row>
      <xdr:rowOff>57150</xdr:rowOff>
    </xdr:from>
    <xdr:to>
      <xdr:col>187</xdr:col>
      <xdr:colOff>466725</xdr:colOff>
      <xdr:row>20</xdr:row>
      <xdr:rowOff>171450</xdr:rowOff>
    </xdr:to>
    <xdr:grpSp>
      <xdr:nvGrpSpPr>
        <xdr:cNvPr id="928" name="Group 1112"/>
        <xdr:cNvGrpSpPr>
          <a:grpSpLocks noChangeAspect="1"/>
        </xdr:cNvGrpSpPr>
      </xdr:nvGrpSpPr>
      <xdr:grpSpPr>
        <a:xfrm>
          <a:off x="138341100" y="4895850"/>
          <a:ext cx="828675" cy="114300"/>
          <a:chOff x="666" y="167"/>
          <a:chExt cx="76" cy="12"/>
        </a:xfrm>
        <a:solidFill>
          <a:srgbClr val="FFFFFF"/>
        </a:solidFill>
      </xdr:grpSpPr>
      <xdr:sp>
        <xdr:nvSpPr>
          <xdr:cNvPr id="929" name="Line 1113"/>
          <xdr:cNvSpPr>
            <a:spLocks noChangeAspect="1"/>
          </xdr:cNvSpPr>
        </xdr:nvSpPr>
        <xdr:spPr>
          <a:xfrm>
            <a:off x="726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0" name="Oval 1114"/>
          <xdr:cNvSpPr>
            <a:spLocks noChangeAspect="1"/>
          </xdr:cNvSpPr>
        </xdr:nvSpPr>
        <xdr:spPr>
          <a:xfrm>
            <a:off x="702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1" name="Oval 1115"/>
          <xdr:cNvSpPr>
            <a:spLocks noChangeAspect="1"/>
          </xdr:cNvSpPr>
        </xdr:nvSpPr>
        <xdr:spPr>
          <a:xfrm>
            <a:off x="714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2" name="Oval 1116"/>
          <xdr:cNvSpPr>
            <a:spLocks noChangeAspect="1"/>
          </xdr:cNvSpPr>
        </xdr:nvSpPr>
        <xdr:spPr>
          <a:xfrm>
            <a:off x="67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3" name="Oval 1117"/>
          <xdr:cNvSpPr>
            <a:spLocks noChangeAspect="1"/>
          </xdr:cNvSpPr>
        </xdr:nvSpPr>
        <xdr:spPr>
          <a:xfrm>
            <a:off x="690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4" name="Oval 1118"/>
          <xdr:cNvSpPr>
            <a:spLocks noChangeAspect="1"/>
          </xdr:cNvSpPr>
        </xdr:nvSpPr>
        <xdr:spPr>
          <a:xfrm>
            <a:off x="666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5" name="Rectangle 1119"/>
          <xdr:cNvSpPr>
            <a:spLocks noChangeAspect="1"/>
          </xdr:cNvSpPr>
        </xdr:nvSpPr>
        <xdr:spPr>
          <a:xfrm>
            <a:off x="73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6" name="Line 1120"/>
          <xdr:cNvSpPr>
            <a:spLocks noChangeAspect="1"/>
          </xdr:cNvSpPr>
        </xdr:nvSpPr>
        <xdr:spPr>
          <a:xfrm flipV="1">
            <a:off x="680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7" name="Line 1121"/>
          <xdr:cNvSpPr>
            <a:spLocks noChangeAspect="1"/>
          </xdr:cNvSpPr>
        </xdr:nvSpPr>
        <xdr:spPr>
          <a:xfrm>
            <a:off x="680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8" name="Line 1122"/>
          <xdr:cNvSpPr>
            <a:spLocks noChangeAspect="1"/>
          </xdr:cNvSpPr>
        </xdr:nvSpPr>
        <xdr:spPr>
          <a:xfrm flipV="1">
            <a:off x="716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9" name="Line 1123"/>
          <xdr:cNvSpPr>
            <a:spLocks noChangeAspect="1"/>
          </xdr:cNvSpPr>
        </xdr:nvSpPr>
        <xdr:spPr>
          <a:xfrm>
            <a:off x="716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50</xdr:row>
      <xdr:rowOff>57150</xdr:rowOff>
    </xdr:from>
    <xdr:to>
      <xdr:col>4</xdr:col>
      <xdr:colOff>361950</xdr:colOff>
      <xdr:row>50</xdr:row>
      <xdr:rowOff>171450</xdr:rowOff>
    </xdr:to>
    <xdr:grpSp>
      <xdr:nvGrpSpPr>
        <xdr:cNvPr id="940" name="Group 395"/>
        <xdr:cNvGrpSpPr>
          <a:grpSpLocks noChangeAspect="1"/>
        </xdr:cNvGrpSpPr>
      </xdr:nvGrpSpPr>
      <xdr:grpSpPr>
        <a:xfrm>
          <a:off x="2047875" y="117538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941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2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3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4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5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6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7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55</xdr:row>
      <xdr:rowOff>57150</xdr:rowOff>
    </xdr:from>
    <xdr:to>
      <xdr:col>4</xdr:col>
      <xdr:colOff>361950</xdr:colOff>
      <xdr:row>55</xdr:row>
      <xdr:rowOff>171450</xdr:rowOff>
    </xdr:to>
    <xdr:grpSp>
      <xdr:nvGrpSpPr>
        <xdr:cNvPr id="948" name="Group 395"/>
        <xdr:cNvGrpSpPr>
          <a:grpSpLocks noChangeAspect="1"/>
        </xdr:cNvGrpSpPr>
      </xdr:nvGrpSpPr>
      <xdr:grpSpPr>
        <a:xfrm>
          <a:off x="2047875" y="128968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949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0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1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2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3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4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5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876300</xdr:colOff>
      <xdr:row>9</xdr:row>
      <xdr:rowOff>57150</xdr:rowOff>
    </xdr:from>
    <xdr:to>
      <xdr:col>91</xdr:col>
      <xdr:colOff>466725</xdr:colOff>
      <xdr:row>9</xdr:row>
      <xdr:rowOff>171450</xdr:rowOff>
    </xdr:to>
    <xdr:grpSp>
      <xdr:nvGrpSpPr>
        <xdr:cNvPr id="956" name="Group 435"/>
        <xdr:cNvGrpSpPr>
          <a:grpSpLocks noChangeAspect="1"/>
        </xdr:cNvGrpSpPr>
      </xdr:nvGrpSpPr>
      <xdr:grpSpPr>
        <a:xfrm>
          <a:off x="67284600" y="2381250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957" name="Line 42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8" name="Oval 42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9" name="Oval 42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0" name="Oval 43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1" name="Rectangle 43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514350</xdr:colOff>
      <xdr:row>12</xdr:row>
      <xdr:rowOff>57150</xdr:rowOff>
    </xdr:from>
    <xdr:to>
      <xdr:col>73</xdr:col>
      <xdr:colOff>104775</xdr:colOff>
      <xdr:row>12</xdr:row>
      <xdr:rowOff>171450</xdr:rowOff>
    </xdr:to>
    <xdr:grpSp>
      <xdr:nvGrpSpPr>
        <xdr:cNvPr id="962" name="Group 434"/>
        <xdr:cNvGrpSpPr>
          <a:grpSpLocks noChangeAspect="1"/>
        </xdr:cNvGrpSpPr>
      </xdr:nvGrpSpPr>
      <xdr:grpSpPr>
        <a:xfrm>
          <a:off x="53549550" y="3067050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963" name="Line 42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4" name="Oval 42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5" name="Oval 42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6" name="Oval 42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7" name="Rectangle 42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514350</xdr:colOff>
      <xdr:row>14</xdr:row>
      <xdr:rowOff>57150</xdr:rowOff>
    </xdr:from>
    <xdr:to>
      <xdr:col>75</xdr:col>
      <xdr:colOff>104775</xdr:colOff>
      <xdr:row>14</xdr:row>
      <xdr:rowOff>171450</xdr:rowOff>
    </xdr:to>
    <xdr:grpSp>
      <xdr:nvGrpSpPr>
        <xdr:cNvPr id="968" name="Group 434"/>
        <xdr:cNvGrpSpPr>
          <a:grpSpLocks noChangeAspect="1"/>
        </xdr:cNvGrpSpPr>
      </xdr:nvGrpSpPr>
      <xdr:grpSpPr>
        <a:xfrm>
          <a:off x="55035450" y="3524250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969" name="Line 42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0" name="Oval 42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1" name="Oval 42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2" name="Oval 42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3" name="Rectangle 42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323850</xdr:colOff>
      <xdr:row>52</xdr:row>
      <xdr:rowOff>57150</xdr:rowOff>
    </xdr:from>
    <xdr:to>
      <xdr:col>72</xdr:col>
      <xdr:colOff>628650</xdr:colOff>
      <xdr:row>52</xdr:row>
      <xdr:rowOff>171450</xdr:rowOff>
    </xdr:to>
    <xdr:grpSp>
      <xdr:nvGrpSpPr>
        <xdr:cNvPr id="974" name="Group 1434"/>
        <xdr:cNvGrpSpPr>
          <a:grpSpLocks noChangeAspect="1"/>
        </xdr:cNvGrpSpPr>
      </xdr:nvGrpSpPr>
      <xdr:grpSpPr>
        <a:xfrm>
          <a:off x="53359050" y="12211050"/>
          <a:ext cx="304800" cy="114300"/>
          <a:chOff x="29" y="575"/>
          <a:chExt cx="28" cy="12"/>
        </a:xfrm>
        <a:solidFill>
          <a:srgbClr val="FFFFFF"/>
        </a:solidFill>
      </xdr:grpSpPr>
      <xdr:sp>
        <xdr:nvSpPr>
          <xdr:cNvPr id="975" name="Line 1435"/>
          <xdr:cNvSpPr>
            <a:spLocks noChangeAspect="1"/>
          </xdr:cNvSpPr>
        </xdr:nvSpPr>
        <xdr:spPr>
          <a:xfrm>
            <a:off x="32" y="58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6" name="Oval 1436"/>
          <xdr:cNvSpPr>
            <a:spLocks noChangeAspect="1"/>
          </xdr:cNvSpPr>
        </xdr:nvSpPr>
        <xdr:spPr>
          <a:xfrm>
            <a:off x="45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7" name="Rectangle 1437"/>
          <xdr:cNvSpPr>
            <a:spLocks noChangeAspect="1"/>
          </xdr:cNvSpPr>
        </xdr:nvSpPr>
        <xdr:spPr>
          <a:xfrm>
            <a:off x="29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161925</xdr:colOff>
      <xdr:row>77</xdr:row>
      <xdr:rowOff>57150</xdr:rowOff>
    </xdr:from>
    <xdr:to>
      <xdr:col>112</xdr:col>
      <xdr:colOff>466725</xdr:colOff>
      <xdr:row>77</xdr:row>
      <xdr:rowOff>171450</xdr:rowOff>
    </xdr:to>
    <xdr:grpSp>
      <xdr:nvGrpSpPr>
        <xdr:cNvPr id="978" name="Group 1438"/>
        <xdr:cNvGrpSpPr>
          <a:grpSpLocks noChangeAspect="1"/>
        </xdr:cNvGrpSpPr>
      </xdr:nvGrpSpPr>
      <xdr:grpSpPr>
        <a:xfrm>
          <a:off x="82915125" y="17926050"/>
          <a:ext cx="304800" cy="114300"/>
          <a:chOff x="198" y="575"/>
          <a:chExt cx="28" cy="12"/>
        </a:xfrm>
        <a:solidFill>
          <a:srgbClr val="FFFFFF"/>
        </a:solidFill>
      </xdr:grpSpPr>
      <xdr:sp>
        <xdr:nvSpPr>
          <xdr:cNvPr id="979" name="Line 1439"/>
          <xdr:cNvSpPr>
            <a:spLocks noChangeAspect="1"/>
          </xdr:cNvSpPr>
        </xdr:nvSpPr>
        <xdr:spPr>
          <a:xfrm>
            <a:off x="210" y="58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0" name="Oval 1440"/>
          <xdr:cNvSpPr>
            <a:spLocks noChangeAspect="1"/>
          </xdr:cNvSpPr>
        </xdr:nvSpPr>
        <xdr:spPr>
          <a:xfrm>
            <a:off x="198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1" name="Rectangle 1441"/>
          <xdr:cNvSpPr>
            <a:spLocks noChangeAspect="1"/>
          </xdr:cNvSpPr>
        </xdr:nvSpPr>
        <xdr:spPr>
          <a:xfrm>
            <a:off x="223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390525</xdr:colOff>
      <xdr:row>80</xdr:row>
      <xdr:rowOff>57150</xdr:rowOff>
    </xdr:from>
    <xdr:to>
      <xdr:col>112</xdr:col>
      <xdr:colOff>695325</xdr:colOff>
      <xdr:row>80</xdr:row>
      <xdr:rowOff>171450</xdr:rowOff>
    </xdr:to>
    <xdr:grpSp>
      <xdr:nvGrpSpPr>
        <xdr:cNvPr id="982" name="Group 1438"/>
        <xdr:cNvGrpSpPr>
          <a:grpSpLocks noChangeAspect="1"/>
        </xdr:cNvGrpSpPr>
      </xdr:nvGrpSpPr>
      <xdr:grpSpPr>
        <a:xfrm>
          <a:off x="83143725" y="18611850"/>
          <a:ext cx="304800" cy="114300"/>
          <a:chOff x="198" y="575"/>
          <a:chExt cx="28" cy="12"/>
        </a:xfrm>
        <a:solidFill>
          <a:srgbClr val="FFFFFF"/>
        </a:solidFill>
      </xdr:grpSpPr>
      <xdr:sp>
        <xdr:nvSpPr>
          <xdr:cNvPr id="983" name="Line 1439"/>
          <xdr:cNvSpPr>
            <a:spLocks noChangeAspect="1"/>
          </xdr:cNvSpPr>
        </xdr:nvSpPr>
        <xdr:spPr>
          <a:xfrm>
            <a:off x="210" y="58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4" name="Oval 1440"/>
          <xdr:cNvSpPr>
            <a:spLocks noChangeAspect="1"/>
          </xdr:cNvSpPr>
        </xdr:nvSpPr>
        <xdr:spPr>
          <a:xfrm>
            <a:off x="198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5" name="Rectangle 1441"/>
          <xdr:cNvSpPr>
            <a:spLocks noChangeAspect="1"/>
          </xdr:cNvSpPr>
        </xdr:nvSpPr>
        <xdr:spPr>
          <a:xfrm>
            <a:off x="223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876300</xdr:colOff>
      <xdr:row>46</xdr:row>
      <xdr:rowOff>57150</xdr:rowOff>
    </xdr:from>
    <xdr:to>
      <xdr:col>52</xdr:col>
      <xdr:colOff>219075</xdr:colOff>
      <xdr:row>46</xdr:row>
      <xdr:rowOff>171450</xdr:rowOff>
    </xdr:to>
    <xdr:grpSp>
      <xdr:nvGrpSpPr>
        <xdr:cNvPr id="986" name="Group 403"/>
        <xdr:cNvGrpSpPr>
          <a:grpSpLocks noChangeAspect="1"/>
        </xdr:cNvGrpSpPr>
      </xdr:nvGrpSpPr>
      <xdr:grpSpPr>
        <a:xfrm>
          <a:off x="37566600" y="108394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987" name="Line 3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8" name="Oval 3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9" name="Oval 3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0" name="Oval 3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1" name="Oval 4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2" name="Oval 4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3" name="Rectangle 4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400050</xdr:colOff>
      <xdr:row>50</xdr:row>
      <xdr:rowOff>57150</xdr:rowOff>
    </xdr:from>
    <xdr:to>
      <xdr:col>51</xdr:col>
      <xdr:colOff>266700</xdr:colOff>
      <xdr:row>50</xdr:row>
      <xdr:rowOff>171450</xdr:rowOff>
    </xdr:to>
    <xdr:grpSp>
      <xdr:nvGrpSpPr>
        <xdr:cNvPr id="994" name="Group 403"/>
        <xdr:cNvGrpSpPr>
          <a:grpSpLocks noChangeAspect="1"/>
        </xdr:cNvGrpSpPr>
      </xdr:nvGrpSpPr>
      <xdr:grpSpPr>
        <a:xfrm>
          <a:off x="37090350" y="11753850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995" name="Line 3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6" name="Oval 3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7" name="Oval 3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8" name="Oval 3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9" name="Oval 4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0" name="Oval 4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1" name="Rectangle 4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428625</xdr:colOff>
      <xdr:row>53</xdr:row>
      <xdr:rowOff>57150</xdr:rowOff>
    </xdr:from>
    <xdr:to>
      <xdr:col>43</xdr:col>
      <xdr:colOff>285750</xdr:colOff>
      <xdr:row>53</xdr:row>
      <xdr:rowOff>171450</xdr:rowOff>
    </xdr:to>
    <xdr:grpSp>
      <xdr:nvGrpSpPr>
        <xdr:cNvPr id="1002" name="Group 403"/>
        <xdr:cNvGrpSpPr>
          <a:grpSpLocks noChangeAspect="1"/>
        </xdr:cNvGrpSpPr>
      </xdr:nvGrpSpPr>
      <xdr:grpSpPr>
        <a:xfrm>
          <a:off x="31175325" y="124396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003" name="Line 3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4" name="Oval 3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5" name="Oval 3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6" name="Oval 3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7" name="Oval 4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8" name="Oval 4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9" name="Rectangle 4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619125</xdr:colOff>
      <xdr:row>56</xdr:row>
      <xdr:rowOff>57150</xdr:rowOff>
    </xdr:from>
    <xdr:to>
      <xdr:col>47</xdr:col>
      <xdr:colOff>485775</xdr:colOff>
      <xdr:row>56</xdr:row>
      <xdr:rowOff>171450</xdr:rowOff>
    </xdr:to>
    <xdr:grpSp>
      <xdr:nvGrpSpPr>
        <xdr:cNvPr id="1010" name="Group 403"/>
        <xdr:cNvGrpSpPr>
          <a:grpSpLocks noChangeAspect="1"/>
        </xdr:cNvGrpSpPr>
      </xdr:nvGrpSpPr>
      <xdr:grpSpPr>
        <a:xfrm>
          <a:off x="34337625" y="13125450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1011" name="Line 3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2" name="Oval 3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3" name="Oval 3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4" name="Oval 3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5" name="Oval 4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6" name="Oval 4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7" name="Rectangle 4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428625</xdr:colOff>
      <xdr:row>59</xdr:row>
      <xdr:rowOff>57150</xdr:rowOff>
    </xdr:from>
    <xdr:to>
      <xdr:col>57</xdr:col>
      <xdr:colOff>285750</xdr:colOff>
      <xdr:row>59</xdr:row>
      <xdr:rowOff>171450</xdr:rowOff>
    </xdr:to>
    <xdr:grpSp>
      <xdr:nvGrpSpPr>
        <xdr:cNvPr id="1018" name="Group 403"/>
        <xdr:cNvGrpSpPr>
          <a:grpSpLocks noChangeAspect="1"/>
        </xdr:cNvGrpSpPr>
      </xdr:nvGrpSpPr>
      <xdr:grpSpPr>
        <a:xfrm>
          <a:off x="41576625" y="138112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019" name="Line 3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0" name="Oval 3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1" name="Oval 3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2" name="Oval 3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3" name="Oval 4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4" name="Oval 4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5" name="Rectangle 4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285750</xdr:colOff>
      <xdr:row>62</xdr:row>
      <xdr:rowOff>57150</xdr:rowOff>
    </xdr:from>
    <xdr:to>
      <xdr:col>58</xdr:col>
      <xdr:colOff>600075</xdr:colOff>
      <xdr:row>62</xdr:row>
      <xdr:rowOff>171450</xdr:rowOff>
    </xdr:to>
    <xdr:grpSp>
      <xdr:nvGrpSpPr>
        <xdr:cNvPr id="1026" name="Group 403"/>
        <xdr:cNvGrpSpPr>
          <a:grpSpLocks noChangeAspect="1"/>
        </xdr:cNvGrpSpPr>
      </xdr:nvGrpSpPr>
      <xdr:grpSpPr>
        <a:xfrm>
          <a:off x="42405300" y="144970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027" name="Line 3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8" name="Oval 3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9" name="Oval 3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0" name="Oval 3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1" name="Oval 4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2" name="Oval 4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3" name="Rectangle 4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104775</xdr:colOff>
      <xdr:row>65</xdr:row>
      <xdr:rowOff>57150</xdr:rowOff>
    </xdr:from>
    <xdr:to>
      <xdr:col>58</xdr:col>
      <xdr:colOff>933450</xdr:colOff>
      <xdr:row>65</xdr:row>
      <xdr:rowOff>171450</xdr:rowOff>
    </xdr:to>
    <xdr:grpSp>
      <xdr:nvGrpSpPr>
        <xdr:cNvPr id="1034" name="Group 403"/>
        <xdr:cNvGrpSpPr>
          <a:grpSpLocks noChangeAspect="1"/>
        </xdr:cNvGrpSpPr>
      </xdr:nvGrpSpPr>
      <xdr:grpSpPr>
        <a:xfrm>
          <a:off x="42738675" y="151828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035" name="Line 3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6" name="Oval 3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7" name="Oval 3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8" name="Oval 3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9" name="Oval 4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0" name="Oval 4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1" name="Rectangle 4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57150</xdr:colOff>
      <xdr:row>68</xdr:row>
      <xdr:rowOff>57150</xdr:rowOff>
    </xdr:from>
    <xdr:to>
      <xdr:col>60</xdr:col>
      <xdr:colOff>371475</xdr:colOff>
      <xdr:row>68</xdr:row>
      <xdr:rowOff>171450</xdr:rowOff>
    </xdr:to>
    <xdr:grpSp>
      <xdr:nvGrpSpPr>
        <xdr:cNvPr id="1042" name="Group 403"/>
        <xdr:cNvGrpSpPr>
          <a:grpSpLocks noChangeAspect="1"/>
        </xdr:cNvGrpSpPr>
      </xdr:nvGrpSpPr>
      <xdr:grpSpPr>
        <a:xfrm>
          <a:off x="43662600" y="158686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043" name="Line 3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4" name="Oval 3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5" name="Oval 3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6" name="Oval 3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7" name="Oval 4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8" name="Oval 4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9" name="Rectangle 4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523875</xdr:colOff>
      <xdr:row>71</xdr:row>
      <xdr:rowOff>57150</xdr:rowOff>
    </xdr:from>
    <xdr:to>
      <xdr:col>67</xdr:col>
      <xdr:colOff>381000</xdr:colOff>
      <xdr:row>71</xdr:row>
      <xdr:rowOff>171450</xdr:rowOff>
    </xdr:to>
    <xdr:grpSp>
      <xdr:nvGrpSpPr>
        <xdr:cNvPr id="1050" name="Group 403"/>
        <xdr:cNvGrpSpPr>
          <a:grpSpLocks noChangeAspect="1"/>
        </xdr:cNvGrpSpPr>
      </xdr:nvGrpSpPr>
      <xdr:grpSpPr>
        <a:xfrm>
          <a:off x="49101375" y="165544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051" name="Line 3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2" name="Oval 3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3" name="Oval 3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4" name="Oval 3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5" name="Oval 4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6" name="Oval 4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7" name="Rectangle 4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342900</xdr:colOff>
      <xdr:row>74</xdr:row>
      <xdr:rowOff>57150</xdr:rowOff>
    </xdr:from>
    <xdr:to>
      <xdr:col>68</xdr:col>
      <xdr:colOff>657225</xdr:colOff>
      <xdr:row>74</xdr:row>
      <xdr:rowOff>171450</xdr:rowOff>
    </xdr:to>
    <xdr:grpSp>
      <xdr:nvGrpSpPr>
        <xdr:cNvPr id="1058" name="Group 403"/>
        <xdr:cNvGrpSpPr>
          <a:grpSpLocks noChangeAspect="1"/>
        </xdr:cNvGrpSpPr>
      </xdr:nvGrpSpPr>
      <xdr:grpSpPr>
        <a:xfrm>
          <a:off x="49891950" y="172402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059" name="Line 3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0" name="Oval 3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1" name="Oval 3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2" name="Oval 3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3" name="Oval 4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4" name="Oval 4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5" name="Rectangle 4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47625</xdr:colOff>
      <xdr:row>48</xdr:row>
      <xdr:rowOff>161925</xdr:rowOff>
    </xdr:from>
    <xdr:to>
      <xdr:col>66</xdr:col>
      <xdr:colOff>876300</xdr:colOff>
      <xdr:row>49</xdr:row>
      <xdr:rowOff>47625</xdr:rowOff>
    </xdr:to>
    <xdr:grpSp>
      <xdr:nvGrpSpPr>
        <xdr:cNvPr id="1066" name="Group 675"/>
        <xdr:cNvGrpSpPr>
          <a:grpSpLocks noChangeAspect="1"/>
        </xdr:cNvGrpSpPr>
      </xdr:nvGrpSpPr>
      <xdr:grpSpPr>
        <a:xfrm>
          <a:off x="48625125" y="11401425"/>
          <a:ext cx="828675" cy="114300"/>
          <a:chOff x="29" y="167"/>
          <a:chExt cx="76" cy="12"/>
        </a:xfrm>
        <a:solidFill>
          <a:srgbClr val="FFFFFF"/>
        </a:solidFill>
      </xdr:grpSpPr>
      <xdr:sp>
        <xdr:nvSpPr>
          <xdr:cNvPr id="1067" name="Line 633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8" name="Oval 634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9" name="Oval 635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0" name="Oval 636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1" name="Oval 637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2" name="Oval 638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3" name="Rectangle 639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119</xdr:col>
      <xdr:colOff>19050</xdr:colOff>
      <xdr:row>49</xdr:row>
      <xdr:rowOff>47625</xdr:rowOff>
    </xdr:from>
    <xdr:to>
      <xdr:col>120</xdr:col>
      <xdr:colOff>342900</xdr:colOff>
      <xdr:row>49</xdr:row>
      <xdr:rowOff>161925</xdr:rowOff>
    </xdr:to>
    <xdr:grpSp>
      <xdr:nvGrpSpPr>
        <xdr:cNvPr id="1074" name="Group 675"/>
        <xdr:cNvGrpSpPr>
          <a:grpSpLocks noChangeAspect="1"/>
        </xdr:cNvGrpSpPr>
      </xdr:nvGrpSpPr>
      <xdr:grpSpPr>
        <a:xfrm>
          <a:off x="88201500" y="11515725"/>
          <a:ext cx="838200" cy="114300"/>
          <a:chOff x="29" y="167"/>
          <a:chExt cx="76" cy="12"/>
        </a:xfrm>
        <a:solidFill>
          <a:srgbClr val="FFFFFF"/>
        </a:solidFill>
      </xdr:grpSpPr>
      <xdr:sp>
        <xdr:nvSpPr>
          <xdr:cNvPr id="1075" name="Line 633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6" name="Oval 634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7" name="Oval 635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8" name="Oval 636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9" name="Oval 637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0" name="Oval 638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1" name="Rectangle 639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118</xdr:col>
      <xdr:colOff>895350</xdr:colOff>
      <xdr:row>50</xdr:row>
      <xdr:rowOff>123825</xdr:rowOff>
    </xdr:from>
    <xdr:ext cx="514350" cy="180975"/>
    <xdr:sp>
      <xdr:nvSpPr>
        <xdr:cNvPr id="1082" name="TextovéPole 1082"/>
        <xdr:cNvSpPr txBox="1">
          <a:spLocks noChangeArrowheads="1"/>
        </xdr:cNvSpPr>
      </xdr:nvSpPr>
      <xdr:spPr>
        <a:xfrm>
          <a:off x="88106250" y="11820525"/>
          <a:ext cx="514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Lc 3</a:t>
          </a:r>
        </a:p>
      </xdr:txBody>
    </xdr:sp>
    <xdr:clientData/>
  </xdr:oneCellAnchor>
  <xdr:twoCellAnchor editAs="absolute">
    <xdr:from>
      <xdr:col>115</xdr:col>
      <xdr:colOff>47625</xdr:colOff>
      <xdr:row>46</xdr:row>
      <xdr:rowOff>57150</xdr:rowOff>
    </xdr:from>
    <xdr:to>
      <xdr:col>116</xdr:col>
      <xdr:colOff>361950</xdr:colOff>
      <xdr:row>46</xdr:row>
      <xdr:rowOff>171450</xdr:rowOff>
    </xdr:to>
    <xdr:grpSp>
      <xdr:nvGrpSpPr>
        <xdr:cNvPr id="1083" name="Group 675"/>
        <xdr:cNvGrpSpPr>
          <a:grpSpLocks noChangeAspect="1"/>
        </xdr:cNvGrpSpPr>
      </xdr:nvGrpSpPr>
      <xdr:grpSpPr>
        <a:xfrm>
          <a:off x="85258275" y="10839450"/>
          <a:ext cx="828675" cy="114300"/>
          <a:chOff x="29" y="167"/>
          <a:chExt cx="76" cy="12"/>
        </a:xfrm>
        <a:solidFill>
          <a:srgbClr val="FFFFFF"/>
        </a:solidFill>
      </xdr:grpSpPr>
      <xdr:sp>
        <xdr:nvSpPr>
          <xdr:cNvPr id="1084" name="Line 633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5" name="Oval 634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6" name="Oval 635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7" name="Oval 636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8" name="Oval 637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9" name="Oval 638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0" name="Rectangle 639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190500</xdr:colOff>
      <xdr:row>41</xdr:row>
      <xdr:rowOff>57150</xdr:rowOff>
    </xdr:from>
    <xdr:to>
      <xdr:col>111</xdr:col>
      <xdr:colOff>47625</xdr:colOff>
      <xdr:row>41</xdr:row>
      <xdr:rowOff>171450</xdr:rowOff>
    </xdr:to>
    <xdr:grpSp>
      <xdr:nvGrpSpPr>
        <xdr:cNvPr id="1091" name="Group 675"/>
        <xdr:cNvGrpSpPr>
          <a:grpSpLocks noChangeAspect="1"/>
        </xdr:cNvGrpSpPr>
      </xdr:nvGrpSpPr>
      <xdr:grpSpPr>
        <a:xfrm>
          <a:off x="81457800" y="9696450"/>
          <a:ext cx="828675" cy="114300"/>
          <a:chOff x="29" y="167"/>
          <a:chExt cx="76" cy="12"/>
        </a:xfrm>
        <a:solidFill>
          <a:srgbClr val="FFFFFF"/>
        </a:solidFill>
      </xdr:grpSpPr>
      <xdr:sp>
        <xdr:nvSpPr>
          <xdr:cNvPr id="1092" name="Line 633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3" name="Oval 634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4" name="Oval 635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5" name="Oval 636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6" name="Oval 637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7" name="Oval 638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8" name="Rectangle 639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609600</xdr:colOff>
      <xdr:row>38</xdr:row>
      <xdr:rowOff>57150</xdr:rowOff>
    </xdr:from>
    <xdr:to>
      <xdr:col>109</xdr:col>
      <xdr:colOff>466725</xdr:colOff>
      <xdr:row>38</xdr:row>
      <xdr:rowOff>171450</xdr:rowOff>
    </xdr:to>
    <xdr:grpSp>
      <xdr:nvGrpSpPr>
        <xdr:cNvPr id="1099" name="Group 675"/>
        <xdr:cNvGrpSpPr>
          <a:grpSpLocks noChangeAspect="1"/>
        </xdr:cNvGrpSpPr>
      </xdr:nvGrpSpPr>
      <xdr:grpSpPr>
        <a:xfrm>
          <a:off x="80391000" y="9010650"/>
          <a:ext cx="828675" cy="114300"/>
          <a:chOff x="29" y="167"/>
          <a:chExt cx="76" cy="12"/>
        </a:xfrm>
        <a:solidFill>
          <a:srgbClr val="FFFFFF"/>
        </a:solidFill>
      </xdr:grpSpPr>
      <xdr:sp>
        <xdr:nvSpPr>
          <xdr:cNvPr id="1100" name="Line 633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1" name="Oval 634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2" name="Oval 635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3" name="Oval 636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4" name="Oval 637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5" name="Oval 638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6" name="Rectangle 639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342900</xdr:colOff>
      <xdr:row>47</xdr:row>
      <xdr:rowOff>57150</xdr:rowOff>
    </xdr:from>
    <xdr:to>
      <xdr:col>76</xdr:col>
      <xdr:colOff>657225</xdr:colOff>
      <xdr:row>47</xdr:row>
      <xdr:rowOff>171450</xdr:rowOff>
    </xdr:to>
    <xdr:grpSp>
      <xdr:nvGrpSpPr>
        <xdr:cNvPr id="1107" name="Group 1279"/>
        <xdr:cNvGrpSpPr>
          <a:grpSpLocks noChangeAspect="1"/>
        </xdr:cNvGrpSpPr>
      </xdr:nvGrpSpPr>
      <xdr:grpSpPr>
        <a:xfrm>
          <a:off x="55835550" y="11068050"/>
          <a:ext cx="828675" cy="114300"/>
          <a:chOff x="666" y="95"/>
          <a:chExt cx="76" cy="12"/>
        </a:xfrm>
        <a:solidFill>
          <a:srgbClr val="FFFFFF"/>
        </a:solidFill>
      </xdr:grpSpPr>
      <xdr:sp>
        <xdr:nvSpPr>
          <xdr:cNvPr id="1108" name="Line 821"/>
          <xdr:cNvSpPr>
            <a:spLocks noChangeAspect="1"/>
          </xdr:cNvSpPr>
        </xdr:nvSpPr>
        <xdr:spPr>
          <a:xfrm>
            <a:off x="7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9" name="Oval 822"/>
          <xdr:cNvSpPr>
            <a:spLocks noChangeAspect="1"/>
          </xdr:cNvSpPr>
        </xdr:nvSpPr>
        <xdr:spPr>
          <a:xfrm>
            <a:off x="702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0" name="Oval 823"/>
          <xdr:cNvSpPr>
            <a:spLocks noChangeAspect="1"/>
          </xdr:cNvSpPr>
        </xdr:nvSpPr>
        <xdr:spPr>
          <a:xfrm>
            <a:off x="714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1" name="Oval 824"/>
          <xdr:cNvSpPr>
            <a:spLocks noChangeAspect="1"/>
          </xdr:cNvSpPr>
        </xdr:nvSpPr>
        <xdr:spPr>
          <a:xfrm>
            <a:off x="678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2" name="Oval 825"/>
          <xdr:cNvSpPr>
            <a:spLocks noChangeAspect="1"/>
          </xdr:cNvSpPr>
        </xdr:nvSpPr>
        <xdr:spPr>
          <a:xfrm>
            <a:off x="690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3" name="Oval 826"/>
          <xdr:cNvSpPr>
            <a:spLocks noChangeAspect="1"/>
          </xdr:cNvSpPr>
        </xdr:nvSpPr>
        <xdr:spPr>
          <a:xfrm>
            <a:off x="666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4" name="Rectangle 827"/>
          <xdr:cNvSpPr>
            <a:spLocks noChangeAspect="1"/>
          </xdr:cNvSpPr>
        </xdr:nvSpPr>
        <xdr:spPr>
          <a:xfrm>
            <a:off x="7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5" name="Line 830"/>
          <xdr:cNvSpPr>
            <a:spLocks noChangeAspect="1"/>
          </xdr:cNvSpPr>
        </xdr:nvSpPr>
        <xdr:spPr>
          <a:xfrm flipV="1">
            <a:off x="68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6" name="Line 831"/>
          <xdr:cNvSpPr>
            <a:spLocks noChangeAspect="1"/>
          </xdr:cNvSpPr>
        </xdr:nvSpPr>
        <xdr:spPr>
          <a:xfrm>
            <a:off x="68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342900</xdr:colOff>
      <xdr:row>44</xdr:row>
      <xdr:rowOff>57150</xdr:rowOff>
    </xdr:from>
    <xdr:to>
      <xdr:col>78</xdr:col>
      <xdr:colOff>657225</xdr:colOff>
      <xdr:row>44</xdr:row>
      <xdr:rowOff>171450</xdr:rowOff>
    </xdr:to>
    <xdr:grpSp>
      <xdr:nvGrpSpPr>
        <xdr:cNvPr id="1117" name="Group 1279"/>
        <xdr:cNvGrpSpPr>
          <a:grpSpLocks noChangeAspect="1"/>
        </xdr:cNvGrpSpPr>
      </xdr:nvGrpSpPr>
      <xdr:grpSpPr>
        <a:xfrm>
          <a:off x="57321450" y="10382250"/>
          <a:ext cx="828675" cy="114300"/>
          <a:chOff x="666" y="95"/>
          <a:chExt cx="76" cy="12"/>
        </a:xfrm>
        <a:solidFill>
          <a:srgbClr val="FFFFFF"/>
        </a:solidFill>
      </xdr:grpSpPr>
      <xdr:sp>
        <xdr:nvSpPr>
          <xdr:cNvPr id="1118" name="Line 821"/>
          <xdr:cNvSpPr>
            <a:spLocks noChangeAspect="1"/>
          </xdr:cNvSpPr>
        </xdr:nvSpPr>
        <xdr:spPr>
          <a:xfrm>
            <a:off x="7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9" name="Oval 822"/>
          <xdr:cNvSpPr>
            <a:spLocks noChangeAspect="1"/>
          </xdr:cNvSpPr>
        </xdr:nvSpPr>
        <xdr:spPr>
          <a:xfrm>
            <a:off x="702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0" name="Oval 823"/>
          <xdr:cNvSpPr>
            <a:spLocks noChangeAspect="1"/>
          </xdr:cNvSpPr>
        </xdr:nvSpPr>
        <xdr:spPr>
          <a:xfrm>
            <a:off x="714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1" name="Oval 824"/>
          <xdr:cNvSpPr>
            <a:spLocks noChangeAspect="1"/>
          </xdr:cNvSpPr>
        </xdr:nvSpPr>
        <xdr:spPr>
          <a:xfrm>
            <a:off x="678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2" name="Oval 825"/>
          <xdr:cNvSpPr>
            <a:spLocks noChangeAspect="1"/>
          </xdr:cNvSpPr>
        </xdr:nvSpPr>
        <xdr:spPr>
          <a:xfrm>
            <a:off x="690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3" name="Oval 826"/>
          <xdr:cNvSpPr>
            <a:spLocks noChangeAspect="1"/>
          </xdr:cNvSpPr>
        </xdr:nvSpPr>
        <xdr:spPr>
          <a:xfrm>
            <a:off x="666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4" name="Rectangle 827"/>
          <xdr:cNvSpPr>
            <a:spLocks noChangeAspect="1"/>
          </xdr:cNvSpPr>
        </xdr:nvSpPr>
        <xdr:spPr>
          <a:xfrm>
            <a:off x="7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5" name="Line 830"/>
          <xdr:cNvSpPr>
            <a:spLocks noChangeAspect="1"/>
          </xdr:cNvSpPr>
        </xdr:nvSpPr>
        <xdr:spPr>
          <a:xfrm flipV="1">
            <a:off x="68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6" name="Line 831"/>
          <xdr:cNvSpPr>
            <a:spLocks noChangeAspect="1"/>
          </xdr:cNvSpPr>
        </xdr:nvSpPr>
        <xdr:spPr>
          <a:xfrm>
            <a:off x="68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342900</xdr:colOff>
      <xdr:row>39</xdr:row>
      <xdr:rowOff>57150</xdr:rowOff>
    </xdr:from>
    <xdr:to>
      <xdr:col>84</xdr:col>
      <xdr:colOff>657225</xdr:colOff>
      <xdr:row>39</xdr:row>
      <xdr:rowOff>171450</xdr:rowOff>
    </xdr:to>
    <xdr:grpSp>
      <xdr:nvGrpSpPr>
        <xdr:cNvPr id="1127" name="Group 1279"/>
        <xdr:cNvGrpSpPr>
          <a:grpSpLocks noChangeAspect="1"/>
        </xdr:cNvGrpSpPr>
      </xdr:nvGrpSpPr>
      <xdr:grpSpPr>
        <a:xfrm>
          <a:off x="61779150" y="9239250"/>
          <a:ext cx="828675" cy="114300"/>
          <a:chOff x="666" y="95"/>
          <a:chExt cx="76" cy="12"/>
        </a:xfrm>
        <a:solidFill>
          <a:srgbClr val="FFFFFF"/>
        </a:solidFill>
      </xdr:grpSpPr>
      <xdr:sp>
        <xdr:nvSpPr>
          <xdr:cNvPr id="1128" name="Line 821"/>
          <xdr:cNvSpPr>
            <a:spLocks noChangeAspect="1"/>
          </xdr:cNvSpPr>
        </xdr:nvSpPr>
        <xdr:spPr>
          <a:xfrm>
            <a:off x="7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9" name="Oval 822"/>
          <xdr:cNvSpPr>
            <a:spLocks noChangeAspect="1"/>
          </xdr:cNvSpPr>
        </xdr:nvSpPr>
        <xdr:spPr>
          <a:xfrm>
            <a:off x="702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0" name="Oval 823"/>
          <xdr:cNvSpPr>
            <a:spLocks noChangeAspect="1"/>
          </xdr:cNvSpPr>
        </xdr:nvSpPr>
        <xdr:spPr>
          <a:xfrm>
            <a:off x="714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1" name="Oval 824"/>
          <xdr:cNvSpPr>
            <a:spLocks noChangeAspect="1"/>
          </xdr:cNvSpPr>
        </xdr:nvSpPr>
        <xdr:spPr>
          <a:xfrm>
            <a:off x="678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2" name="Oval 825"/>
          <xdr:cNvSpPr>
            <a:spLocks noChangeAspect="1"/>
          </xdr:cNvSpPr>
        </xdr:nvSpPr>
        <xdr:spPr>
          <a:xfrm>
            <a:off x="690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3" name="Oval 826"/>
          <xdr:cNvSpPr>
            <a:spLocks noChangeAspect="1"/>
          </xdr:cNvSpPr>
        </xdr:nvSpPr>
        <xdr:spPr>
          <a:xfrm>
            <a:off x="666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4" name="Rectangle 827"/>
          <xdr:cNvSpPr>
            <a:spLocks noChangeAspect="1"/>
          </xdr:cNvSpPr>
        </xdr:nvSpPr>
        <xdr:spPr>
          <a:xfrm>
            <a:off x="7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5" name="Line 830"/>
          <xdr:cNvSpPr>
            <a:spLocks noChangeAspect="1"/>
          </xdr:cNvSpPr>
        </xdr:nvSpPr>
        <xdr:spPr>
          <a:xfrm flipV="1">
            <a:off x="68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6" name="Line 831"/>
          <xdr:cNvSpPr>
            <a:spLocks noChangeAspect="1"/>
          </xdr:cNvSpPr>
        </xdr:nvSpPr>
        <xdr:spPr>
          <a:xfrm>
            <a:off x="68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95250</xdr:colOff>
      <xdr:row>36</xdr:row>
      <xdr:rowOff>180975</xdr:rowOff>
    </xdr:from>
    <xdr:to>
      <xdr:col>82</xdr:col>
      <xdr:colOff>923925</xdr:colOff>
      <xdr:row>37</xdr:row>
      <xdr:rowOff>66675</xdr:rowOff>
    </xdr:to>
    <xdr:grpSp>
      <xdr:nvGrpSpPr>
        <xdr:cNvPr id="1137" name="Group 1279"/>
        <xdr:cNvGrpSpPr>
          <a:grpSpLocks noChangeAspect="1"/>
        </xdr:cNvGrpSpPr>
      </xdr:nvGrpSpPr>
      <xdr:grpSpPr>
        <a:xfrm>
          <a:off x="60559950" y="8677275"/>
          <a:ext cx="828675" cy="114300"/>
          <a:chOff x="666" y="95"/>
          <a:chExt cx="76" cy="12"/>
        </a:xfrm>
        <a:solidFill>
          <a:srgbClr val="FFFFFF"/>
        </a:solidFill>
      </xdr:grpSpPr>
      <xdr:sp>
        <xdr:nvSpPr>
          <xdr:cNvPr id="1138" name="Line 821"/>
          <xdr:cNvSpPr>
            <a:spLocks noChangeAspect="1"/>
          </xdr:cNvSpPr>
        </xdr:nvSpPr>
        <xdr:spPr>
          <a:xfrm>
            <a:off x="7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9" name="Oval 822"/>
          <xdr:cNvSpPr>
            <a:spLocks noChangeAspect="1"/>
          </xdr:cNvSpPr>
        </xdr:nvSpPr>
        <xdr:spPr>
          <a:xfrm>
            <a:off x="702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0" name="Oval 823"/>
          <xdr:cNvSpPr>
            <a:spLocks noChangeAspect="1"/>
          </xdr:cNvSpPr>
        </xdr:nvSpPr>
        <xdr:spPr>
          <a:xfrm>
            <a:off x="714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1" name="Oval 824"/>
          <xdr:cNvSpPr>
            <a:spLocks noChangeAspect="1"/>
          </xdr:cNvSpPr>
        </xdr:nvSpPr>
        <xdr:spPr>
          <a:xfrm>
            <a:off x="678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2" name="Oval 825"/>
          <xdr:cNvSpPr>
            <a:spLocks noChangeAspect="1"/>
          </xdr:cNvSpPr>
        </xdr:nvSpPr>
        <xdr:spPr>
          <a:xfrm>
            <a:off x="690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3" name="Oval 826"/>
          <xdr:cNvSpPr>
            <a:spLocks noChangeAspect="1"/>
          </xdr:cNvSpPr>
        </xdr:nvSpPr>
        <xdr:spPr>
          <a:xfrm>
            <a:off x="666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4" name="Rectangle 827"/>
          <xdr:cNvSpPr>
            <a:spLocks noChangeAspect="1"/>
          </xdr:cNvSpPr>
        </xdr:nvSpPr>
        <xdr:spPr>
          <a:xfrm>
            <a:off x="7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5" name="Line 830"/>
          <xdr:cNvSpPr>
            <a:spLocks noChangeAspect="1"/>
          </xdr:cNvSpPr>
        </xdr:nvSpPr>
        <xdr:spPr>
          <a:xfrm flipV="1">
            <a:off x="68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6" name="Line 831"/>
          <xdr:cNvSpPr>
            <a:spLocks noChangeAspect="1"/>
          </xdr:cNvSpPr>
        </xdr:nvSpPr>
        <xdr:spPr>
          <a:xfrm>
            <a:off x="68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152</xdr:col>
      <xdr:colOff>609600</xdr:colOff>
      <xdr:row>49</xdr:row>
      <xdr:rowOff>57150</xdr:rowOff>
    </xdr:from>
    <xdr:to>
      <xdr:col>153</xdr:col>
      <xdr:colOff>466725</xdr:colOff>
      <xdr:row>49</xdr:row>
      <xdr:rowOff>171450</xdr:rowOff>
    </xdr:to>
    <xdr:grpSp>
      <xdr:nvGrpSpPr>
        <xdr:cNvPr id="1147" name="Group 395"/>
        <xdr:cNvGrpSpPr>
          <a:grpSpLocks noChangeAspect="1"/>
        </xdr:cNvGrpSpPr>
      </xdr:nvGrpSpPr>
      <xdr:grpSpPr>
        <a:xfrm>
          <a:off x="113080800" y="115252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148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9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0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1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2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3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4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381000</xdr:colOff>
      <xdr:row>52</xdr:row>
      <xdr:rowOff>57150</xdr:rowOff>
    </xdr:from>
    <xdr:to>
      <xdr:col>141</xdr:col>
      <xdr:colOff>238125</xdr:colOff>
      <xdr:row>52</xdr:row>
      <xdr:rowOff>171450</xdr:rowOff>
    </xdr:to>
    <xdr:grpSp>
      <xdr:nvGrpSpPr>
        <xdr:cNvPr id="1155" name="Group 395"/>
        <xdr:cNvGrpSpPr>
          <a:grpSpLocks noChangeAspect="1"/>
        </xdr:cNvGrpSpPr>
      </xdr:nvGrpSpPr>
      <xdr:grpSpPr>
        <a:xfrm>
          <a:off x="103936800" y="122110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156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7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8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9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0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1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2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142</xdr:col>
      <xdr:colOff>47625</xdr:colOff>
      <xdr:row>58</xdr:row>
      <xdr:rowOff>57150</xdr:rowOff>
    </xdr:from>
    <xdr:to>
      <xdr:col>142</xdr:col>
      <xdr:colOff>876300</xdr:colOff>
      <xdr:row>58</xdr:row>
      <xdr:rowOff>171450</xdr:rowOff>
    </xdr:to>
    <xdr:grpSp>
      <xdr:nvGrpSpPr>
        <xdr:cNvPr id="1163" name="Group 395"/>
        <xdr:cNvGrpSpPr>
          <a:grpSpLocks noChangeAspect="1"/>
        </xdr:cNvGrpSpPr>
      </xdr:nvGrpSpPr>
      <xdr:grpSpPr>
        <a:xfrm>
          <a:off x="105089325" y="135826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164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5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6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7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8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9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0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142</xdr:col>
      <xdr:colOff>619125</xdr:colOff>
      <xdr:row>61</xdr:row>
      <xdr:rowOff>57150</xdr:rowOff>
    </xdr:from>
    <xdr:to>
      <xdr:col>143</xdr:col>
      <xdr:colOff>485775</xdr:colOff>
      <xdr:row>61</xdr:row>
      <xdr:rowOff>171450</xdr:rowOff>
    </xdr:to>
    <xdr:grpSp>
      <xdr:nvGrpSpPr>
        <xdr:cNvPr id="1171" name="Group 395"/>
        <xdr:cNvGrpSpPr>
          <a:grpSpLocks noChangeAspect="1"/>
        </xdr:cNvGrpSpPr>
      </xdr:nvGrpSpPr>
      <xdr:grpSpPr>
        <a:xfrm>
          <a:off x="105660825" y="14268450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1172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3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4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5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6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7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8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714375</xdr:colOff>
      <xdr:row>64</xdr:row>
      <xdr:rowOff>57150</xdr:rowOff>
    </xdr:from>
    <xdr:to>
      <xdr:col>140</xdr:col>
      <xdr:colOff>57150</xdr:colOff>
      <xdr:row>64</xdr:row>
      <xdr:rowOff>171450</xdr:rowOff>
    </xdr:to>
    <xdr:grpSp>
      <xdr:nvGrpSpPr>
        <xdr:cNvPr id="1179" name="Group 395"/>
        <xdr:cNvGrpSpPr>
          <a:grpSpLocks noChangeAspect="1"/>
        </xdr:cNvGrpSpPr>
      </xdr:nvGrpSpPr>
      <xdr:grpSpPr>
        <a:xfrm>
          <a:off x="102784275" y="149542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180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1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2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3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4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5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6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136</xdr:col>
      <xdr:colOff>95250</xdr:colOff>
      <xdr:row>67</xdr:row>
      <xdr:rowOff>57150</xdr:rowOff>
    </xdr:from>
    <xdr:to>
      <xdr:col>136</xdr:col>
      <xdr:colOff>923925</xdr:colOff>
      <xdr:row>67</xdr:row>
      <xdr:rowOff>171450</xdr:rowOff>
    </xdr:to>
    <xdr:grpSp>
      <xdr:nvGrpSpPr>
        <xdr:cNvPr id="1187" name="Group 395"/>
        <xdr:cNvGrpSpPr>
          <a:grpSpLocks noChangeAspect="1"/>
        </xdr:cNvGrpSpPr>
      </xdr:nvGrpSpPr>
      <xdr:grpSpPr>
        <a:xfrm>
          <a:off x="100679250" y="156400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188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9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0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1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2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3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4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137</xdr:col>
      <xdr:colOff>304800</xdr:colOff>
      <xdr:row>70</xdr:row>
      <xdr:rowOff>57150</xdr:rowOff>
    </xdr:from>
    <xdr:to>
      <xdr:col>138</xdr:col>
      <xdr:colOff>619125</xdr:colOff>
      <xdr:row>70</xdr:row>
      <xdr:rowOff>171450</xdr:rowOff>
    </xdr:to>
    <xdr:grpSp>
      <xdr:nvGrpSpPr>
        <xdr:cNvPr id="1195" name="Group 395"/>
        <xdr:cNvGrpSpPr>
          <a:grpSpLocks noChangeAspect="1"/>
        </xdr:cNvGrpSpPr>
      </xdr:nvGrpSpPr>
      <xdr:grpSpPr>
        <a:xfrm>
          <a:off x="101860350" y="163258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196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7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8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9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0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1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2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136</xdr:col>
      <xdr:colOff>47625</xdr:colOff>
      <xdr:row>73</xdr:row>
      <xdr:rowOff>57150</xdr:rowOff>
    </xdr:from>
    <xdr:to>
      <xdr:col>136</xdr:col>
      <xdr:colOff>876300</xdr:colOff>
      <xdr:row>73</xdr:row>
      <xdr:rowOff>171450</xdr:rowOff>
    </xdr:to>
    <xdr:grpSp>
      <xdr:nvGrpSpPr>
        <xdr:cNvPr id="1203" name="Group 395"/>
        <xdr:cNvGrpSpPr>
          <a:grpSpLocks noChangeAspect="1"/>
        </xdr:cNvGrpSpPr>
      </xdr:nvGrpSpPr>
      <xdr:grpSpPr>
        <a:xfrm>
          <a:off x="100631625" y="170116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204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5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6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7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8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9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0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137</xdr:col>
      <xdr:colOff>47625</xdr:colOff>
      <xdr:row>76</xdr:row>
      <xdr:rowOff>57150</xdr:rowOff>
    </xdr:from>
    <xdr:to>
      <xdr:col>138</xdr:col>
      <xdr:colOff>361950</xdr:colOff>
      <xdr:row>76</xdr:row>
      <xdr:rowOff>171450</xdr:rowOff>
    </xdr:to>
    <xdr:grpSp>
      <xdr:nvGrpSpPr>
        <xdr:cNvPr id="1211" name="Group 395"/>
        <xdr:cNvGrpSpPr>
          <a:grpSpLocks noChangeAspect="1"/>
        </xdr:cNvGrpSpPr>
      </xdr:nvGrpSpPr>
      <xdr:grpSpPr>
        <a:xfrm>
          <a:off x="101603175" y="176974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212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3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4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5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6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7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8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323850</xdr:colOff>
      <xdr:row>78</xdr:row>
      <xdr:rowOff>66675</xdr:rowOff>
    </xdr:from>
    <xdr:to>
      <xdr:col>139</xdr:col>
      <xdr:colOff>190500</xdr:colOff>
      <xdr:row>78</xdr:row>
      <xdr:rowOff>180975</xdr:rowOff>
    </xdr:to>
    <xdr:grpSp>
      <xdr:nvGrpSpPr>
        <xdr:cNvPr id="1219" name="Group 395"/>
        <xdr:cNvGrpSpPr>
          <a:grpSpLocks noChangeAspect="1"/>
        </xdr:cNvGrpSpPr>
      </xdr:nvGrpSpPr>
      <xdr:grpSpPr>
        <a:xfrm>
          <a:off x="102393750" y="18164175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1220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1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2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3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4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5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6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127</xdr:col>
      <xdr:colOff>152400</xdr:colOff>
      <xdr:row>82</xdr:row>
      <xdr:rowOff>57150</xdr:rowOff>
    </xdr:from>
    <xdr:to>
      <xdr:col>128</xdr:col>
      <xdr:colOff>466725</xdr:colOff>
      <xdr:row>82</xdr:row>
      <xdr:rowOff>171450</xdr:rowOff>
    </xdr:to>
    <xdr:grpSp>
      <xdr:nvGrpSpPr>
        <xdr:cNvPr id="1227" name="Group 395"/>
        <xdr:cNvGrpSpPr>
          <a:grpSpLocks noChangeAspect="1"/>
        </xdr:cNvGrpSpPr>
      </xdr:nvGrpSpPr>
      <xdr:grpSpPr>
        <a:xfrm>
          <a:off x="94278450" y="190690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228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9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0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1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2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3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4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126</xdr:col>
      <xdr:colOff>104775</xdr:colOff>
      <xdr:row>46</xdr:row>
      <xdr:rowOff>57150</xdr:rowOff>
    </xdr:from>
    <xdr:to>
      <xdr:col>126</xdr:col>
      <xdr:colOff>933450</xdr:colOff>
      <xdr:row>46</xdr:row>
      <xdr:rowOff>171450</xdr:rowOff>
    </xdr:to>
    <xdr:grpSp>
      <xdr:nvGrpSpPr>
        <xdr:cNvPr id="1235" name="Group 1279"/>
        <xdr:cNvGrpSpPr>
          <a:grpSpLocks noChangeAspect="1"/>
        </xdr:cNvGrpSpPr>
      </xdr:nvGrpSpPr>
      <xdr:grpSpPr>
        <a:xfrm>
          <a:off x="93259275" y="10839450"/>
          <a:ext cx="828675" cy="114300"/>
          <a:chOff x="666" y="95"/>
          <a:chExt cx="76" cy="12"/>
        </a:xfrm>
        <a:solidFill>
          <a:srgbClr val="FFFFFF"/>
        </a:solidFill>
      </xdr:grpSpPr>
      <xdr:sp>
        <xdr:nvSpPr>
          <xdr:cNvPr id="1236" name="Line 821"/>
          <xdr:cNvSpPr>
            <a:spLocks noChangeAspect="1"/>
          </xdr:cNvSpPr>
        </xdr:nvSpPr>
        <xdr:spPr>
          <a:xfrm>
            <a:off x="7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7" name="Oval 822"/>
          <xdr:cNvSpPr>
            <a:spLocks noChangeAspect="1"/>
          </xdr:cNvSpPr>
        </xdr:nvSpPr>
        <xdr:spPr>
          <a:xfrm>
            <a:off x="702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8" name="Oval 823"/>
          <xdr:cNvSpPr>
            <a:spLocks noChangeAspect="1"/>
          </xdr:cNvSpPr>
        </xdr:nvSpPr>
        <xdr:spPr>
          <a:xfrm>
            <a:off x="714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9" name="Oval 824"/>
          <xdr:cNvSpPr>
            <a:spLocks noChangeAspect="1"/>
          </xdr:cNvSpPr>
        </xdr:nvSpPr>
        <xdr:spPr>
          <a:xfrm>
            <a:off x="678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0" name="Oval 825"/>
          <xdr:cNvSpPr>
            <a:spLocks noChangeAspect="1"/>
          </xdr:cNvSpPr>
        </xdr:nvSpPr>
        <xdr:spPr>
          <a:xfrm>
            <a:off x="690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1" name="Oval 826"/>
          <xdr:cNvSpPr>
            <a:spLocks noChangeAspect="1"/>
          </xdr:cNvSpPr>
        </xdr:nvSpPr>
        <xdr:spPr>
          <a:xfrm>
            <a:off x="666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2" name="Rectangle 827"/>
          <xdr:cNvSpPr>
            <a:spLocks noChangeAspect="1"/>
          </xdr:cNvSpPr>
        </xdr:nvSpPr>
        <xdr:spPr>
          <a:xfrm>
            <a:off x="7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3" name="Line 830"/>
          <xdr:cNvSpPr>
            <a:spLocks noChangeAspect="1"/>
          </xdr:cNvSpPr>
        </xdr:nvSpPr>
        <xdr:spPr>
          <a:xfrm flipV="1">
            <a:off x="68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4" name="Line 831"/>
          <xdr:cNvSpPr>
            <a:spLocks noChangeAspect="1"/>
          </xdr:cNvSpPr>
        </xdr:nvSpPr>
        <xdr:spPr>
          <a:xfrm>
            <a:off x="68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819150</xdr:colOff>
      <xdr:row>48</xdr:row>
      <xdr:rowOff>0</xdr:rowOff>
    </xdr:from>
    <xdr:to>
      <xdr:col>12</xdr:col>
      <xdr:colOff>504825</xdr:colOff>
      <xdr:row>48</xdr:row>
      <xdr:rowOff>0</xdr:rowOff>
    </xdr:to>
    <xdr:sp>
      <xdr:nvSpPr>
        <xdr:cNvPr id="1" name="Line 10"/>
        <xdr:cNvSpPr>
          <a:spLocks/>
        </xdr:cNvSpPr>
      </xdr:nvSpPr>
      <xdr:spPr>
        <a:xfrm flipH="1">
          <a:off x="1036320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819150</xdr:colOff>
      <xdr:row>48</xdr:row>
      <xdr:rowOff>0</xdr:rowOff>
    </xdr:from>
    <xdr:to>
      <xdr:col>13</xdr:col>
      <xdr:colOff>0</xdr:colOff>
      <xdr:row>48</xdr:row>
      <xdr:rowOff>0</xdr:rowOff>
    </xdr:to>
    <xdr:sp>
      <xdr:nvSpPr>
        <xdr:cNvPr id="2" name="Line 11"/>
        <xdr:cNvSpPr>
          <a:spLocks/>
        </xdr:cNvSpPr>
      </xdr:nvSpPr>
      <xdr:spPr>
        <a:xfrm flipH="1">
          <a:off x="10363200" y="15640050"/>
          <a:ext cx="1047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4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5.75390625" style="53" customWidth="1"/>
    <col min="2" max="2" width="15.75390625" style="107" customWidth="1"/>
    <col min="3" max="12" width="15.75390625" style="53" customWidth="1"/>
    <col min="13" max="13" width="5.75390625" style="53" customWidth="1"/>
    <col min="14" max="14" width="2.75390625" style="53" customWidth="1"/>
    <col min="15" max="16384" width="9.125" style="53" customWidth="1"/>
  </cols>
  <sheetData>
    <row r="1" spans="2:11" s="51" customFormat="1" ht="9.75" customHeight="1"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2:11" ht="36" customHeight="1">
      <c r="B2" s="53"/>
      <c r="D2" s="110"/>
      <c r="E2" s="110"/>
      <c r="F2" s="110"/>
      <c r="G2" s="110"/>
      <c r="H2" s="110"/>
      <c r="I2" s="110"/>
      <c r="J2" s="110"/>
      <c r="K2" s="110"/>
    </row>
    <row r="3" spans="2:12" s="54" customFormat="1" ht="21" customHeight="1">
      <c r="B3" s="55"/>
      <c r="C3" s="55"/>
      <c r="D3" s="56"/>
      <c r="I3" s="57"/>
      <c r="J3" s="55"/>
      <c r="K3" s="55"/>
      <c r="L3" s="58"/>
    </row>
    <row r="4" spans="1:15" s="87" customFormat="1" ht="24.75" customHeight="1">
      <c r="A4" s="111"/>
      <c r="B4" s="112" t="s">
        <v>215</v>
      </c>
      <c r="C4" s="113" t="s">
        <v>213</v>
      </c>
      <c r="D4" s="114"/>
      <c r="E4" s="111"/>
      <c r="F4" s="280"/>
      <c r="G4" s="281" t="s">
        <v>90</v>
      </c>
      <c r="H4" s="282"/>
      <c r="J4" s="115"/>
      <c r="K4" s="116"/>
      <c r="L4" s="112"/>
      <c r="M4" s="111"/>
      <c r="N4" s="111"/>
      <c r="O4" s="111"/>
    </row>
    <row r="5" spans="1:15" s="87" customFormat="1" ht="24.75" customHeight="1">
      <c r="A5" s="111"/>
      <c r="B5" s="112" t="s">
        <v>215</v>
      </c>
      <c r="C5" s="113" t="s">
        <v>119</v>
      </c>
      <c r="D5" s="114"/>
      <c r="E5" s="111"/>
      <c r="F5" s="280"/>
      <c r="G5" s="281" t="s">
        <v>212</v>
      </c>
      <c r="H5" s="282"/>
      <c r="J5" s="115"/>
      <c r="K5" s="116"/>
      <c r="L5" s="112"/>
      <c r="M5" s="111"/>
      <c r="N5" s="111"/>
      <c r="O5" s="111"/>
    </row>
    <row r="6" spans="1:15" s="87" customFormat="1" ht="24.75" customHeight="1">
      <c r="A6" s="111"/>
      <c r="B6" s="112" t="s">
        <v>215</v>
      </c>
      <c r="C6" s="113" t="s">
        <v>206</v>
      </c>
      <c r="D6" s="114"/>
      <c r="E6" s="111"/>
      <c r="F6" s="280"/>
      <c r="G6" s="281" t="s">
        <v>214</v>
      </c>
      <c r="H6" s="282"/>
      <c r="J6" s="115"/>
      <c r="K6" s="116"/>
      <c r="L6" s="112"/>
      <c r="M6" s="111"/>
      <c r="N6" s="111"/>
      <c r="O6" s="111"/>
    </row>
    <row r="7" spans="2:12" s="117" customFormat="1" ht="21" customHeight="1" thickBot="1">
      <c r="B7" s="118"/>
      <c r="C7" s="119"/>
      <c r="D7" s="119"/>
      <c r="H7" s="119"/>
      <c r="I7" s="120"/>
      <c r="J7" s="121"/>
      <c r="K7" s="119"/>
      <c r="L7" s="119"/>
    </row>
    <row r="8" spans="1:13" s="111" customFormat="1" ht="24.75" customHeight="1">
      <c r="A8" s="122"/>
      <c r="B8" s="123"/>
      <c r="C8" s="124"/>
      <c r="D8" s="123"/>
      <c r="E8" s="125"/>
      <c r="F8" s="125"/>
      <c r="G8" s="125"/>
      <c r="H8" s="125"/>
      <c r="I8" s="123"/>
      <c r="J8" s="123"/>
      <c r="K8" s="123"/>
      <c r="L8" s="123"/>
      <c r="M8" s="126"/>
    </row>
    <row r="9" spans="1:13" ht="21" customHeight="1">
      <c r="A9" s="127"/>
      <c r="B9" s="128"/>
      <c r="C9" s="201"/>
      <c r="D9" s="129"/>
      <c r="E9" s="129"/>
      <c r="F9" s="130"/>
      <c r="G9" s="129"/>
      <c r="H9" s="129"/>
      <c r="I9" s="129"/>
      <c r="J9" s="129"/>
      <c r="K9" s="129"/>
      <c r="L9" s="131"/>
      <c r="M9" s="69"/>
    </row>
    <row r="10" spans="1:13" ht="25.5" customHeight="1">
      <c r="A10" s="127"/>
      <c r="B10" s="555" t="s">
        <v>28</v>
      </c>
      <c r="C10" s="556"/>
      <c r="D10" s="132"/>
      <c r="E10" s="288"/>
      <c r="F10" s="288"/>
      <c r="G10" s="288"/>
      <c r="H10" s="288"/>
      <c r="I10" s="288"/>
      <c r="J10" s="132"/>
      <c r="K10" s="132"/>
      <c r="L10" s="135"/>
      <c r="M10" s="69"/>
    </row>
    <row r="11" spans="1:13" ht="25.5" customHeight="1">
      <c r="A11" s="127"/>
      <c r="B11" s="557" t="s">
        <v>29</v>
      </c>
      <c r="C11" s="558"/>
      <c r="D11" s="132"/>
      <c r="E11" s="288"/>
      <c r="F11" s="133"/>
      <c r="G11" s="134" t="s">
        <v>82</v>
      </c>
      <c r="H11" s="133"/>
      <c r="I11" s="288"/>
      <c r="J11" s="132"/>
      <c r="K11" s="568" t="s">
        <v>66</v>
      </c>
      <c r="L11" s="574"/>
      <c r="M11" s="69"/>
    </row>
    <row r="12" spans="1:13" ht="25.5" customHeight="1">
      <c r="A12" s="127"/>
      <c r="B12" s="572" t="s">
        <v>30</v>
      </c>
      <c r="C12" s="573"/>
      <c r="D12" s="132"/>
      <c r="E12" s="85"/>
      <c r="F12" s="85"/>
      <c r="G12" s="264" t="s">
        <v>84</v>
      </c>
      <c r="H12" s="91"/>
      <c r="I12" s="91"/>
      <c r="J12" s="132"/>
      <c r="K12" s="132"/>
      <c r="L12" s="135"/>
      <c r="M12" s="69"/>
    </row>
    <row r="13" spans="1:13" ht="21" customHeight="1">
      <c r="A13" s="127"/>
      <c r="B13" s="137"/>
      <c r="C13" s="138"/>
      <c r="D13" s="138"/>
      <c r="E13" s="138"/>
      <c r="F13" s="138"/>
      <c r="G13" s="138"/>
      <c r="H13" s="138"/>
      <c r="I13" s="138"/>
      <c r="J13" s="138"/>
      <c r="K13" s="138"/>
      <c r="L13" s="139"/>
      <c r="M13" s="69"/>
    </row>
    <row r="14" spans="1:13" ht="21" customHeight="1">
      <c r="A14" s="127"/>
      <c r="B14" s="265"/>
      <c r="C14" s="262"/>
      <c r="D14" s="262"/>
      <c r="E14" s="132"/>
      <c r="F14" s="132"/>
      <c r="G14" s="132"/>
      <c r="H14" s="132"/>
      <c r="I14" s="132"/>
      <c r="J14" s="132"/>
      <c r="K14" s="132"/>
      <c r="L14" s="263"/>
      <c r="M14" s="69"/>
    </row>
    <row r="15" spans="1:13" ht="21" customHeight="1">
      <c r="A15" s="127"/>
      <c r="B15" s="577" t="s">
        <v>31</v>
      </c>
      <c r="C15" s="578"/>
      <c r="E15" s="140" t="s">
        <v>46</v>
      </c>
      <c r="H15" s="140" t="s">
        <v>91</v>
      </c>
      <c r="I15" s="198"/>
      <c r="K15" s="140" t="s">
        <v>99</v>
      </c>
      <c r="L15" s="266"/>
      <c r="M15" s="69"/>
    </row>
    <row r="16" spans="1:13" ht="21" customHeight="1">
      <c r="A16" s="127"/>
      <c r="B16" s="567" t="s">
        <v>32</v>
      </c>
      <c r="C16" s="568"/>
      <c r="E16" s="285">
        <v>279.28</v>
      </c>
      <c r="G16" s="286"/>
      <c r="H16" s="319">
        <v>279.8</v>
      </c>
      <c r="I16" s="198"/>
      <c r="K16" s="319"/>
      <c r="L16" s="199"/>
      <c r="M16" s="69"/>
    </row>
    <row r="17" spans="1:13" ht="21" customHeight="1">
      <c r="A17" s="127"/>
      <c r="B17" s="561" t="s">
        <v>33</v>
      </c>
      <c r="C17" s="562"/>
      <c r="E17" s="207" t="s">
        <v>45</v>
      </c>
      <c r="H17" s="206" t="s">
        <v>86</v>
      </c>
      <c r="I17" s="198"/>
      <c r="K17" s="206" t="s">
        <v>85</v>
      </c>
      <c r="L17" s="199"/>
      <c r="M17" s="69"/>
    </row>
    <row r="18" spans="1:13" s="110" customFormat="1" ht="21" customHeight="1">
      <c r="A18" s="127"/>
      <c r="B18" s="561" t="s">
        <v>34</v>
      </c>
      <c r="C18" s="562"/>
      <c r="D18" s="198"/>
      <c r="E18" s="287"/>
      <c r="H18" s="296" t="s">
        <v>98</v>
      </c>
      <c r="I18" s="198"/>
      <c r="K18" s="296" t="s">
        <v>87</v>
      </c>
      <c r="L18" s="200"/>
      <c r="M18" s="69"/>
    </row>
    <row r="19" spans="1:13" ht="21" customHeight="1">
      <c r="A19" s="127"/>
      <c r="B19" s="569"/>
      <c r="C19" s="570"/>
      <c r="D19" s="257"/>
      <c r="E19" s="257"/>
      <c r="F19" s="257"/>
      <c r="G19" s="257"/>
      <c r="H19" s="257"/>
      <c r="I19" s="257"/>
      <c r="J19" s="257"/>
      <c r="K19" s="257"/>
      <c r="L19" s="260"/>
      <c r="M19" s="69"/>
    </row>
    <row r="20" spans="1:13" s="167" customFormat="1" ht="21" customHeight="1">
      <c r="A20" s="127"/>
      <c r="B20" s="261"/>
      <c r="C20" s="198"/>
      <c r="D20" s="198"/>
      <c r="E20" s="198"/>
      <c r="F20" s="198"/>
      <c r="G20" s="198"/>
      <c r="H20" s="198"/>
      <c r="I20" s="198"/>
      <c r="J20" s="198"/>
      <c r="K20" s="198"/>
      <c r="L20" s="200"/>
      <c r="M20" s="162"/>
    </row>
    <row r="21" spans="1:13" s="87" customFormat="1" ht="21" customHeight="1">
      <c r="A21" s="127"/>
      <c r="B21" s="565" t="s">
        <v>38</v>
      </c>
      <c r="C21" s="566"/>
      <c r="D21" s="153"/>
      <c r="E21" s="153"/>
      <c r="F21" s="154" t="s">
        <v>39</v>
      </c>
      <c r="G21" s="153"/>
      <c r="H21" s="175" t="s">
        <v>40</v>
      </c>
      <c r="I21" s="153"/>
      <c r="J21" s="153"/>
      <c r="K21" s="153"/>
      <c r="L21" s="176"/>
      <c r="M21" s="150"/>
    </row>
    <row r="22" spans="1:13" s="87" customFormat="1" ht="21" customHeight="1">
      <c r="A22" s="127"/>
      <c r="B22" s="561" t="s">
        <v>41</v>
      </c>
      <c r="C22" s="562"/>
      <c r="D22" s="85"/>
      <c r="E22" s="85"/>
      <c r="F22" s="255" t="s">
        <v>42</v>
      </c>
      <c r="G22" s="85"/>
      <c r="H22" s="250" t="s">
        <v>43</v>
      </c>
      <c r="I22" s="85"/>
      <c r="J22" s="85"/>
      <c r="K22" s="85"/>
      <c r="L22" s="256"/>
      <c r="M22" s="150"/>
    </row>
    <row r="23" spans="1:13" s="87" customFormat="1" ht="21" customHeight="1">
      <c r="A23" s="127"/>
      <c r="B23" s="254"/>
      <c r="C23" s="155"/>
      <c r="D23" s="155"/>
      <c r="E23" s="155"/>
      <c r="F23" s="155"/>
      <c r="G23" s="155"/>
      <c r="H23" s="253"/>
      <c r="I23" s="155"/>
      <c r="J23" s="155"/>
      <c r="K23" s="155"/>
      <c r="L23" s="156"/>
      <c r="M23" s="150"/>
    </row>
    <row r="24" spans="1:13" ht="24.75" customHeight="1">
      <c r="A24" s="127"/>
      <c r="B24" s="141"/>
      <c r="C24" s="141"/>
      <c r="D24" s="141"/>
      <c r="E24" s="141"/>
      <c r="F24" s="384"/>
      <c r="G24" s="384"/>
      <c r="H24" s="141"/>
      <c r="I24" s="141"/>
      <c r="J24" s="143"/>
      <c r="K24" s="141"/>
      <c r="L24" s="141"/>
      <c r="M24" s="162"/>
    </row>
    <row r="25" spans="1:13" ht="21" customHeight="1">
      <c r="A25" s="127"/>
      <c r="B25" s="144"/>
      <c r="C25" s="202"/>
      <c r="D25" s="129"/>
      <c r="E25" s="129"/>
      <c r="F25" s="145"/>
      <c r="G25" s="146"/>
      <c r="H25" s="146"/>
      <c r="I25" s="146"/>
      <c r="J25" s="129"/>
      <c r="K25" s="146"/>
      <c r="L25" s="131"/>
      <c r="M25" s="69"/>
    </row>
    <row r="26" spans="1:13" ht="25.5" customHeight="1">
      <c r="A26" s="127"/>
      <c r="B26" s="555" t="s">
        <v>35</v>
      </c>
      <c r="C26" s="556"/>
      <c r="D26" s="110"/>
      <c r="E26" s="147" t="s">
        <v>93</v>
      </c>
      <c r="F26" s="287"/>
      <c r="I26" s="110"/>
      <c r="J26" s="147" t="s">
        <v>94</v>
      </c>
      <c r="K26" s="287"/>
      <c r="L26" s="161"/>
      <c r="M26" s="69"/>
    </row>
    <row r="27" spans="1:13" s="87" customFormat="1" ht="25.5" customHeight="1">
      <c r="A27" s="127"/>
      <c r="B27" s="557" t="s">
        <v>29</v>
      </c>
      <c r="C27" s="558"/>
      <c r="D27" s="148"/>
      <c r="E27" s="149" t="s">
        <v>36</v>
      </c>
      <c r="F27" s="148"/>
      <c r="I27" s="148"/>
      <c r="J27" s="149" t="s">
        <v>36</v>
      </c>
      <c r="K27" s="148"/>
      <c r="L27" s="161"/>
      <c r="M27" s="150"/>
    </row>
    <row r="28" spans="1:13" s="87" customFormat="1" ht="25.5" customHeight="1">
      <c r="A28" s="127"/>
      <c r="B28" s="572" t="s">
        <v>30</v>
      </c>
      <c r="C28" s="573"/>
      <c r="D28" s="91"/>
      <c r="E28" s="136" t="s">
        <v>92</v>
      </c>
      <c r="F28" s="287"/>
      <c r="I28" s="91"/>
      <c r="J28" s="136" t="s">
        <v>95</v>
      </c>
      <c r="K28" s="287"/>
      <c r="L28" s="161"/>
      <c r="M28" s="150"/>
    </row>
    <row r="29" spans="1:13" ht="21" customHeight="1">
      <c r="A29" s="127"/>
      <c r="B29" s="569"/>
      <c r="C29" s="570"/>
      <c r="D29" s="257"/>
      <c r="E29" s="257"/>
      <c r="F29" s="257"/>
      <c r="G29" s="258"/>
      <c r="H29" s="258"/>
      <c r="I29" s="257"/>
      <c r="J29" s="257"/>
      <c r="K29" s="257"/>
      <c r="L29" s="260"/>
      <c r="M29" s="69"/>
    </row>
    <row r="30" spans="1:13" s="87" customFormat="1" ht="25.5" customHeight="1">
      <c r="A30" s="127"/>
      <c r="B30" s="563" t="s">
        <v>37</v>
      </c>
      <c r="C30" s="564"/>
      <c r="D30" s="151"/>
      <c r="E30" s="230">
        <v>10</v>
      </c>
      <c r="F30" s="151"/>
      <c r="G30" s="151"/>
      <c r="H30" s="151"/>
      <c r="I30" s="151"/>
      <c r="J30" s="230">
        <v>10</v>
      </c>
      <c r="K30" s="151"/>
      <c r="L30" s="152"/>
      <c r="M30" s="150"/>
    </row>
    <row r="31" spans="1:13" s="167" customFormat="1" ht="21" customHeight="1">
      <c r="A31" s="127"/>
      <c r="B31" s="261"/>
      <c r="C31" s="198"/>
      <c r="D31" s="198"/>
      <c r="E31" s="198"/>
      <c r="F31" s="198"/>
      <c r="G31" s="198"/>
      <c r="H31" s="198"/>
      <c r="I31" s="198"/>
      <c r="J31" s="198"/>
      <c r="K31" s="198"/>
      <c r="L31" s="200"/>
      <c r="M31" s="162"/>
    </row>
    <row r="32" spans="1:13" s="87" customFormat="1" ht="21" customHeight="1">
      <c r="A32" s="127"/>
      <c r="B32" s="565" t="s">
        <v>38</v>
      </c>
      <c r="C32" s="566"/>
      <c r="D32" s="153"/>
      <c r="E32" s="153"/>
      <c r="F32" s="154" t="s">
        <v>39</v>
      </c>
      <c r="G32" s="153"/>
      <c r="H32" s="175" t="s">
        <v>40</v>
      </c>
      <c r="I32" s="153"/>
      <c r="J32" s="153"/>
      <c r="K32" s="153"/>
      <c r="L32" s="176"/>
      <c r="M32" s="150"/>
    </row>
    <row r="33" spans="1:13" s="87" customFormat="1" ht="21" customHeight="1">
      <c r="A33" s="127"/>
      <c r="B33" s="561" t="s">
        <v>41</v>
      </c>
      <c r="C33" s="562"/>
      <c r="D33" s="85"/>
      <c r="E33" s="85"/>
      <c r="F33" s="255" t="s">
        <v>42</v>
      </c>
      <c r="G33" s="85"/>
      <c r="H33" s="250" t="s">
        <v>43</v>
      </c>
      <c r="I33" s="85"/>
      <c r="J33" s="85"/>
      <c r="K33" s="85"/>
      <c r="L33" s="256"/>
      <c r="M33" s="150"/>
    </row>
    <row r="34" spans="1:13" s="87" customFormat="1" ht="21" customHeight="1">
      <c r="A34" s="127"/>
      <c r="B34" s="254"/>
      <c r="C34" s="155"/>
      <c r="D34" s="155"/>
      <c r="E34" s="155"/>
      <c r="F34" s="155"/>
      <c r="G34" s="155"/>
      <c r="H34" s="253"/>
      <c r="I34" s="155"/>
      <c r="J34" s="155"/>
      <c r="K34" s="155"/>
      <c r="L34" s="156"/>
      <c r="M34" s="150"/>
    </row>
    <row r="35" spans="1:13" ht="21" customHeight="1">
      <c r="A35" s="127"/>
      <c r="B35" s="144"/>
      <c r="C35" s="202"/>
      <c r="D35" s="129"/>
      <c r="E35" s="129"/>
      <c r="F35" s="129"/>
      <c r="G35" s="129"/>
      <c r="H35" s="129"/>
      <c r="I35" s="129"/>
      <c r="J35" s="129"/>
      <c r="K35" s="129"/>
      <c r="L35" s="131"/>
      <c r="M35" s="69"/>
    </row>
    <row r="36" spans="1:13" ht="25.5" customHeight="1">
      <c r="A36" s="127"/>
      <c r="B36" s="575" t="s">
        <v>35</v>
      </c>
      <c r="C36" s="576"/>
      <c r="D36" s="110"/>
      <c r="E36" s="147" t="s">
        <v>205</v>
      </c>
      <c r="F36" s="231"/>
      <c r="G36" s="231"/>
      <c r="H36" s="231"/>
      <c r="I36" s="110"/>
      <c r="J36" s="147" t="s">
        <v>96</v>
      </c>
      <c r="K36" s="231"/>
      <c r="L36" s="232"/>
      <c r="M36" s="69"/>
    </row>
    <row r="37" spans="1:13" s="87" customFormat="1" ht="25.5" customHeight="1">
      <c r="A37" s="127"/>
      <c r="B37" s="557" t="s">
        <v>29</v>
      </c>
      <c r="C37" s="558"/>
      <c r="D37" s="148"/>
      <c r="E37" s="149" t="s">
        <v>83</v>
      </c>
      <c r="F37" s="148"/>
      <c r="G37" s="231"/>
      <c r="H37" s="231"/>
      <c r="I37" s="148"/>
      <c r="J37" s="149" t="s">
        <v>81</v>
      </c>
      <c r="K37" s="148"/>
      <c r="L37" s="232"/>
      <c r="M37" s="150"/>
    </row>
    <row r="38" spans="1:13" s="87" customFormat="1" ht="25.5" customHeight="1">
      <c r="A38" s="127"/>
      <c r="B38" s="572" t="s">
        <v>30</v>
      </c>
      <c r="C38" s="573"/>
      <c r="D38" s="91"/>
      <c r="E38" s="288"/>
      <c r="F38" s="132"/>
      <c r="G38" s="132"/>
      <c r="H38" s="132"/>
      <c r="I38" s="288"/>
      <c r="J38" s="136" t="s">
        <v>97</v>
      </c>
      <c r="K38" s="288"/>
      <c r="L38" s="232"/>
      <c r="M38" s="150"/>
    </row>
    <row r="39" spans="1:13" ht="21" customHeight="1">
      <c r="A39" s="127"/>
      <c r="B39" s="569"/>
      <c r="C39" s="570"/>
      <c r="D39" s="257"/>
      <c r="E39" s="257"/>
      <c r="F39" s="257"/>
      <c r="G39" s="258"/>
      <c r="H39" s="257"/>
      <c r="I39" s="257"/>
      <c r="J39" s="257"/>
      <c r="K39" s="259"/>
      <c r="L39" s="260"/>
      <c r="M39" s="69"/>
    </row>
    <row r="40" spans="1:13" s="87" customFormat="1" ht="25.5" customHeight="1">
      <c r="A40" s="127"/>
      <c r="B40" s="563" t="s">
        <v>37</v>
      </c>
      <c r="C40" s="564"/>
      <c r="D40" s="151"/>
      <c r="E40" s="230">
        <v>1</v>
      </c>
      <c r="F40" s="151"/>
      <c r="G40" s="151"/>
      <c r="H40" s="151"/>
      <c r="I40" s="151"/>
      <c r="J40" s="230">
        <v>14</v>
      </c>
      <c r="K40" s="151"/>
      <c r="L40" s="152"/>
      <c r="M40" s="150"/>
    </row>
    <row r="41" spans="1:13" s="167" customFormat="1" ht="21" customHeight="1">
      <c r="A41" s="127"/>
      <c r="B41" s="261"/>
      <c r="C41" s="198"/>
      <c r="D41" s="198"/>
      <c r="E41" s="198"/>
      <c r="F41" s="198"/>
      <c r="G41" s="198"/>
      <c r="H41" s="198"/>
      <c r="I41" s="198"/>
      <c r="J41" s="198"/>
      <c r="K41" s="198"/>
      <c r="L41" s="200"/>
      <c r="M41" s="162"/>
    </row>
    <row r="42" spans="1:13" s="87" customFormat="1" ht="21" customHeight="1">
      <c r="A42" s="127"/>
      <c r="B42" s="565" t="s">
        <v>38</v>
      </c>
      <c r="C42" s="566"/>
      <c r="D42" s="571" t="s">
        <v>209</v>
      </c>
      <c r="E42" s="571"/>
      <c r="F42" s="175" t="s">
        <v>65</v>
      </c>
      <c r="I42" s="559" t="s">
        <v>39</v>
      </c>
      <c r="J42" s="559"/>
      <c r="K42" s="175" t="s">
        <v>40</v>
      </c>
      <c r="L42" s="176"/>
      <c r="M42" s="150"/>
    </row>
    <row r="43" spans="1:13" s="87" customFormat="1" ht="21" customHeight="1">
      <c r="A43" s="127"/>
      <c r="B43" s="561" t="s">
        <v>41</v>
      </c>
      <c r="C43" s="562"/>
      <c r="D43" s="554" t="s">
        <v>210</v>
      </c>
      <c r="E43" s="554"/>
      <c r="F43" s="250" t="s">
        <v>211</v>
      </c>
      <c r="I43" s="560" t="s">
        <v>42</v>
      </c>
      <c r="J43" s="560"/>
      <c r="K43" s="250" t="s">
        <v>43</v>
      </c>
      <c r="L43" s="256"/>
      <c r="M43" s="150"/>
    </row>
    <row r="44" spans="1:13" s="87" customFormat="1" ht="21" customHeight="1">
      <c r="A44" s="127"/>
      <c r="B44" s="254"/>
      <c r="C44" s="155"/>
      <c r="D44" s="155"/>
      <c r="E44" s="155"/>
      <c r="F44" s="155"/>
      <c r="G44" s="155"/>
      <c r="H44" s="253"/>
      <c r="I44" s="155"/>
      <c r="J44" s="155"/>
      <c r="K44" s="155"/>
      <c r="L44" s="156"/>
      <c r="M44" s="150"/>
    </row>
    <row r="45" spans="1:13" ht="24.75" customHeight="1">
      <c r="A45" s="127"/>
      <c r="B45" s="141"/>
      <c r="C45" s="141"/>
      <c r="D45" s="141"/>
      <c r="E45" s="141"/>
      <c r="F45" s="141"/>
      <c r="G45" s="141"/>
      <c r="H45" s="141"/>
      <c r="I45" s="141"/>
      <c r="J45" s="142"/>
      <c r="K45" s="142"/>
      <c r="L45" s="142"/>
      <c r="M45" s="69"/>
    </row>
    <row r="46" spans="1:13" ht="30" customHeight="1">
      <c r="A46" s="88"/>
      <c r="B46" s="64"/>
      <c r="C46" s="65"/>
      <c r="D46" s="65"/>
      <c r="E46" s="65"/>
      <c r="F46" s="65"/>
      <c r="G46" s="66" t="s">
        <v>44</v>
      </c>
      <c r="H46" s="65"/>
      <c r="I46" s="65"/>
      <c r="J46" s="67"/>
      <c r="K46" s="67"/>
      <c r="L46" s="68"/>
      <c r="M46" s="69"/>
    </row>
    <row r="47" spans="1:13" ht="21" customHeight="1" thickBot="1">
      <c r="A47" s="88"/>
      <c r="B47" s="71" t="s">
        <v>6</v>
      </c>
      <c r="C47" s="72" t="s">
        <v>22</v>
      </c>
      <c r="D47" s="72" t="s">
        <v>23</v>
      </c>
      <c r="E47" s="73" t="s">
        <v>24</v>
      </c>
      <c r="F47" s="74"/>
      <c r="G47" s="75"/>
      <c r="H47" s="75"/>
      <c r="I47" s="76" t="s">
        <v>25</v>
      </c>
      <c r="J47" s="75"/>
      <c r="K47" s="75"/>
      <c r="L47" s="77"/>
      <c r="M47" s="69"/>
    </row>
    <row r="48" spans="1:13" s="163" customFormat="1" ht="21" customHeight="1" thickTop="1">
      <c r="A48" s="127"/>
      <c r="B48" s="79"/>
      <c r="C48" s="80"/>
      <c r="D48" s="81"/>
      <c r="E48" s="82"/>
      <c r="F48" s="157"/>
      <c r="G48" s="158"/>
      <c r="H48" s="158"/>
      <c r="I48" s="159"/>
      <c r="J48" s="160"/>
      <c r="K48" s="160"/>
      <c r="L48" s="161"/>
      <c r="M48" s="162"/>
    </row>
    <row r="49" spans="1:13" s="167" customFormat="1" ht="21" customHeight="1">
      <c r="A49" s="165"/>
      <c r="B49" s="177" t="s">
        <v>100</v>
      </c>
      <c r="C49" s="108">
        <v>279.623</v>
      </c>
      <c r="D49" s="108">
        <v>280.023</v>
      </c>
      <c r="E49" s="168">
        <f>(D49-C49)*1000</f>
        <v>400.0000000000341</v>
      </c>
      <c r="F49" s="157"/>
      <c r="G49" s="158"/>
      <c r="H49" s="158"/>
      <c r="I49" s="164" t="s">
        <v>48</v>
      </c>
      <c r="J49" s="158"/>
      <c r="K49" s="158"/>
      <c r="L49" s="161"/>
      <c r="M49" s="162"/>
    </row>
    <row r="50" spans="1:13" s="158" customFormat="1" ht="21" customHeight="1">
      <c r="A50" s="165"/>
      <c r="B50" s="79"/>
      <c r="C50" s="182"/>
      <c r="D50" s="183"/>
      <c r="E50" s="166"/>
      <c r="F50" s="157"/>
      <c r="L50" s="161"/>
      <c r="M50" s="162"/>
    </row>
    <row r="51" spans="1:13" s="158" customFormat="1" ht="21" customHeight="1">
      <c r="A51" s="165"/>
      <c r="B51" s="89" t="s">
        <v>101</v>
      </c>
      <c r="C51" s="108">
        <v>279.685</v>
      </c>
      <c r="D51" s="108">
        <v>279.943</v>
      </c>
      <c r="E51" s="168">
        <f>(D51-C51)*1000</f>
        <v>257.99999999998136</v>
      </c>
      <c r="F51" s="157"/>
      <c r="I51" s="164" t="s">
        <v>47</v>
      </c>
      <c r="L51" s="161"/>
      <c r="M51" s="162"/>
    </row>
    <row r="52" spans="1:13" s="158" customFormat="1" ht="21" customHeight="1">
      <c r="A52" s="165"/>
      <c r="B52" s="79"/>
      <c r="C52" s="182"/>
      <c r="D52" s="183"/>
      <c r="E52" s="166"/>
      <c r="F52" s="157"/>
      <c r="L52" s="161"/>
      <c r="M52" s="162"/>
    </row>
    <row r="53" spans="1:13" s="158" customFormat="1" ht="21" customHeight="1">
      <c r="A53" s="165"/>
      <c r="B53" s="177">
        <v>9</v>
      </c>
      <c r="C53" s="108">
        <v>279.686</v>
      </c>
      <c r="D53" s="108">
        <v>279.936</v>
      </c>
      <c r="E53" s="168">
        <f>(D53-C53)*1000</f>
        <v>250</v>
      </c>
      <c r="F53" s="157"/>
      <c r="I53" s="164" t="s">
        <v>49</v>
      </c>
      <c r="L53" s="161"/>
      <c r="M53" s="162"/>
    </row>
    <row r="54" spans="1:13" s="158" customFormat="1" ht="21" customHeight="1">
      <c r="A54" s="165"/>
      <c r="B54" s="417"/>
      <c r="C54" s="418"/>
      <c r="D54" s="418"/>
      <c r="E54" s="419"/>
      <c r="F54" s="420"/>
      <c r="G54" s="421"/>
      <c r="H54" s="421"/>
      <c r="I54" s="422"/>
      <c r="J54" s="421"/>
      <c r="K54" s="421"/>
      <c r="L54" s="423"/>
      <c r="M54" s="162"/>
    </row>
    <row r="55" spans="1:13" s="158" customFormat="1" ht="21" customHeight="1">
      <c r="A55" s="165"/>
      <c r="B55" s="79"/>
      <c r="C55" s="182"/>
      <c r="D55" s="185"/>
      <c r="E55" s="166"/>
      <c r="F55" s="157"/>
      <c r="L55" s="161"/>
      <c r="M55" s="162"/>
    </row>
    <row r="56" spans="1:13" s="158" customFormat="1" ht="21" customHeight="1">
      <c r="A56" s="165"/>
      <c r="B56" s="177">
        <v>101</v>
      </c>
      <c r="C56" s="108">
        <v>0.216</v>
      </c>
      <c r="D56" s="108">
        <v>0.366</v>
      </c>
      <c r="E56" s="168">
        <f>(D56-C56)*1000</f>
        <v>150</v>
      </c>
      <c r="F56" s="157"/>
      <c r="I56" s="164" t="s">
        <v>102</v>
      </c>
      <c r="L56" s="161"/>
      <c r="M56" s="162"/>
    </row>
    <row r="57" spans="1:13" s="158" customFormat="1" ht="21" customHeight="1">
      <c r="A57" s="165"/>
      <c r="B57" s="79"/>
      <c r="C57" s="182"/>
      <c r="D57" s="185"/>
      <c r="E57" s="166"/>
      <c r="F57" s="157"/>
      <c r="I57" s="287"/>
      <c r="L57" s="161"/>
      <c r="M57" s="162"/>
    </row>
    <row r="58" spans="1:13" s="158" customFormat="1" ht="21" customHeight="1">
      <c r="A58" s="165"/>
      <c r="B58" s="177">
        <v>103</v>
      </c>
      <c r="C58" s="108">
        <v>0.212</v>
      </c>
      <c r="D58" s="108">
        <v>0.347</v>
      </c>
      <c r="E58" s="168">
        <f>(D58-C58)*1000</f>
        <v>134.99999999999997</v>
      </c>
      <c r="F58" s="169"/>
      <c r="I58" s="164" t="s">
        <v>103</v>
      </c>
      <c r="L58" s="161"/>
      <c r="M58" s="162"/>
    </row>
    <row r="59" spans="1:13" s="158" customFormat="1" ht="21" customHeight="1">
      <c r="A59" s="165"/>
      <c r="B59" s="429"/>
      <c r="C59" s="430"/>
      <c r="D59" s="430"/>
      <c r="E59" s="431"/>
      <c r="F59" s="173"/>
      <c r="G59" s="432"/>
      <c r="H59" s="432"/>
      <c r="I59" s="433"/>
      <c r="J59" s="432"/>
      <c r="K59" s="432"/>
      <c r="L59" s="434"/>
      <c r="M59" s="162"/>
    </row>
    <row r="60" spans="1:13" s="158" customFormat="1" ht="21" customHeight="1">
      <c r="A60" s="165"/>
      <c r="B60" s="79"/>
      <c r="C60" s="182"/>
      <c r="D60" s="185"/>
      <c r="E60" s="166"/>
      <c r="F60" s="157"/>
      <c r="L60" s="161"/>
      <c r="M60" s="162"/>
    </row>
    <row r="61" spans="1:13" s="158" customFormat="1" ht="21" customHeight="1">
      <c r="A61" s="165"/>
      <c r="B61" s="425">
        <v>1</v>
      </c>
      <c r="C61" s="426">
        <v>279.445</v>
      </c>
      <c r="D61" s="426">
        <v>279.604</v>
      </c>
      <c r="E61" s="427">
        <f>(D61-C61)*1000</f>
        <v>158.99999999999181</v>
      </c>
      <c r="F61" s="157"/>
      <c r="I61" s="428" t="s">
        <v>216</v>
      </c>
      <c r="L61" s="161"/>
      <c r="M61" s="162"/>
    </row>
    <row r="62" spans="1:13" s="158" customFormat="1" ht="21" customHeight="1">
      <c r="A62" s="165"/>
      <c r="B62" s="79"/>
      <c r="C62" s="182"/>
      <c r="D62" s="185"/>
      <c r="E62" s="166"/>
      <c r="F62" s="157"/>
      <c r="I62" s="287"/>
      <c r="L62" s="161"/>
      <c r="M62" s="162"/>
    </row>
    <row r="63" spans="1:13" s="158" customFormat="1" ht="21" customHeight="1">
      <c r="A63" s="165"/>
      <c r="B63" s="425">
        <v>4</v>
      </c>
      <c r="C63" s="426">
        <v>279.446</v>
      </c>
      <c r="D63" s="426">
        <v>279.637</v>
      </c>
      <c r="E63" s="427">
        <f>(D63-C63)*1000</f>
        <v>190.99999999997408</v>
      </c>
      <c r="F63" s="169"/>
      <c r="I63" s="428" t="s">
        <v>216</v>
      </c>
      <c r="L63" s="161"/>
      <c r="M63" s="162"/>
    </row>
    <row r="64" spans="1:13" s="163" customFormat="1" ht="21" customHeight="1">
      <c r="A64" s="127"/>
      <c r="B64" s="170"/>
      <c r="C64" s="171"/>
      <c r="D64" s="424"/>
      <c r="E64" s="172"/>
      <c r="F64" s="173"/>
      <c r="G64" s="174"/>
      <c r="H64" s="174"/>
      <c r="I64" s="174"/>
      <c r="J64" s="174"/>
      <c r="K64" s="174"/>
      <c r="L64" s="172"/>
      <c r="M64" s="162"/>
    </row>
    <row r="65" spans="1:13" ht="24.75" customHeight="1" thickBot="1">
      <c r="A65" s="103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6"/>
    </row>
    <row r="67" spans="1:15" ht="12.75">
      <c r="A67" s="167"/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</row>
    <row r="68" spans="1:15" ht="12.75">
      <c r="A68" s="167"/>
      <c r="B68" s="167"/>
      <c r="C68" s="167"/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</row>
    <row r="69" spans="1:15" ht="12.75">
      <c r="A69" s="167"/>
      <c r="B69" s="167"/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</row>
    <row r="70" spans="1:15" ht="12.75">
      <c r="A70" s="167"/>
      <c r="B70" s="167"/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</row>
    <row r="71" spans="1:15" ht="12.75">
      <c r="A71" s="167"/>
      <c r="B71" s="167"/>
      <c r="C71" s="16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</row>
    <row r="72" spans="1:15" ht="12.75">
      <c r="A72" s="167"/>
      <c r="B72" s="167"/>
      <c r="C72" s="16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</row>
    <row r="73" spans="1:15" ht="12.75">
      <c r="A73" s="167"/>
      <c r="B73" s="167"/>
      <c r="C73" s="167"/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</row>
    <row r="74" spans="1:15" ht="12.75">
      <c r="A74" s="167"/>
      <c r="B74" s="167"/>
      <c r="C74" s="167"/>
      <c r="D74" s="167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</row>
    <row r="75" spans="1:15" ht="12.75">
      <c r="A75" s="167"/>
      <c r="B75" s="167"/>
      <c r="C75" s="167"/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</row>
    <row r="76" spans="1:15" ht="12.75">
      <c r="A76" s="167"/>
      <c r="B76" s="167"/>
      <c r="C76" s="167"/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</row>
    <row r="77" spans="1:15" ht="12.75">
      <c r="A77" s="167"/>
      <c r="B77" s="167"/>
      <c r="C77" s="167"/>
      <c r="D77" s="167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</row>
    <row r="78" spans="1:15" ht="12.75">
      <c r="A78" s="167"/>
      <c r="B78" s="167"/>
      <c r="C78" s="167"/>
      <c r="D78" s="167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</row>
    <row r="79" spans="1:15" ht="12.75">
      <c r="A79" s="167"/>
      <c r="B79" s="167"/>
      <c r="C79" s="167"/>
      <c r="D79" s="167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</row>
    <row r="80" spans="1:15" ht="12.75">
      <c r="A80" s="167"/>
      <c r="B80" s="167"/>
      <c r="C80" s="167"/>
      <c r="D80" s="167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</row>
    <row r="81" spans="1:15" ht="12.75">
      <c r="A81" s="167"/>
      <c r="B81" s="167"/>
      <c r="C81" s="167"/>
      <c r="D81" s="167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</row>
    <row r="82" spans="1:15" ht="12.75">
      <c r="A82" s="167"/>
      <c r="B82" s="167"/>
      <c r="C82" s="167"/>
      <c r="D82" s="167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</row>
    <row r="83" spans="1:15" ht="12.75">
      <c r="A83" s="167"/>
      <c r="B83" s="167"/>
      <c r="C83" s="167"/>
      <c r="D83" s="167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</row>
    <row r="84" spans="1:15" ht="12.75">
      <c r="A84" s="167"/>
      <c r="B84" s="167"/>
      <c r="C84" s="167"/>
      <c r="D84" s="167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</row>
    <row r="85" spans="1:15" ht="12.75">
      <c r="A85" s="167"/>
      <c r="B85" s="167"/>
      <c r="C85" s="167"/>
      <c r="D85" s="167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</row>
    <row r="86" spans="1:15" ht="12.75">
      <c r="A86" s="167"/>
      <c r="B86" s="167"/>
      <c r="C86" s="167"/>
      <c r="D86" s="167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</row>
    <row r="87" spans="1:15" ht="12.75">
      <c r="A87" s="167"/>
      <c r="B87" s="167"/>
      <c r="C87" s="167"/>
      <c r="D87" s="167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</row>
    <row r="88" spans="1:15" ht="12.75">
      <c r="A88" s="167"/>
      <c r="B88" s="167"/>
      <c r="C88" s="167"/>
      <c r="D88" s="167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</row>
    <row r="89" spans="1:15" ht="12.75">
      <c r="A89" s="167"/>
      <c r="B89" s="167"/>
      <c r="C89" s="167"/>
      <c r="D89" s="167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</row>
    <row r="90" spans="1:15" ht="12.75">
      <c r="A90" s="167"/>
      <c r="B90" s="167"/>
      <c r="C90" s="167"/>
      <c r="D90" s="167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</row>
    <row r="91" spans="1:15" ht="12.75">
      <c r="A91" s="167"/>
      <c r="B91" s="167"/>
      <c r="C91" s="167"/>
      <c r="D91" s="167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</row>
    <row r="92" spans="1:15" ht="12.75">
      <c r="A92" s="167"/>
      <c r="B92" s="167"/>
      <c r="C92" s="167"/>
      <c r="D92" s="167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</row>
    <row r="93" spans="1:15" ht="12.75">
      <c r="A93" s="167"/>
      <c r="B93" s="167"/>
      <c r="C93" s="167"/>
      <c r="D93" s="167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</row>
    <row r="94" spans="1:15" ht="12.75">
      <c r="A94" s="167"/>
      <c r="B94" s="167"/>
      <c r="C94" s="167"/>
      <c r="D94" s="167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</row>
  </sheetData>
  <sheetProtection password="E9A7" sheet="1" objects="1" scenarios="1"/>
  <mergeCells count="29">
    <mergeCell ref="K11:L11"/>
    <mergeCell ref="B29:C29"/>
    <mergeCell ref="B30:C30"/>
    <mergeCell ref="B10:C10"/>
    <mergeCell ref="B36:C36"/>
    <mergeCell ref="B11:C11"/>
    <mergeCell ref="B19:C19"/>
    <mergeCell ref="B17:C17"/>
    <mergeCell ref="B12:C12"/>
    <mergeCell ref="B15:C15"/>
    <mergeCell ref="B16:C16"/>
    <mergeCell ref="B21:C21"/>
    <mergeCell ref="B22:C22"/>
    <mergeCell ref="B39:C39"/>
    <mergeCell ref="D42:E42"/>
    <mergeCell ref="B18:C18"/>
    <mergeCell ref="B32:C32"/>
    <mergeCell ref="B28:C28"/>
    <mergeCell ref="B38:C38"/>
    <mergeCell ref="D43:E43"/>
    <mergeCell ref="B26:C26"/>
    <mergeCell ref="B27:C27"/>
    <mergeCell ref="I42:J42"/>
    <mergeCell ref="I43:J43"/>
    <mergeCell ref="B43:C43"/>
    <mergeCell ref="B33:C33"/>
    <mergeCell ref="B40:C40"/>
    <mergeCell ref="B37:C37"/>
    <mergeCell ref="B42:C42"/>
  </mergeCells>
  <printOptions horizontalCentered="1"/>
  <pageMargins left="0.3937007874015748" right="0.3937007874015748" top="0.5905511811023623" bottom="0.5905511811023623" header="0" footer="0"/>
  <pageSetup horizontalDpi="240" verticalDpi="24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J95"/>
  <sheetViews>
    <sheetView showGridLines="0" showRowColHeaders="0" tabSelected="1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435" customWidth="1"/>
    <col min="3" max="3" width="12.75390625" style="435" customWidth="1"/>
    <col min="4" max="4" width="6.75390625" style="435" customWidth="1"/>
    <col min="5" max="5" width="12.75390625" style="435" customWidth="1"/>
    <col min="6" max="6" width="6.75390625" style="435" customWidth="1"/>
    <col min="7" max="7" width="12.75390625" style="435" customWidth="1"/>
    <col min="8" max="8" width="6.75390625" style="435" customWidth="1"/>
    <col min="9" max="9" width="12.75390625" style="435" customWidth="1"/>
    <col min="10" max="10" width="6.75390625" style="435" customWidth="1"/>
    <col min="11" max="11" width="12.75390625" style="435" customWidth="1"/>
    <col min="12" max="12" width="6.75390625" style="435" customWidth="1"/>
    <col min="13" max="13" width="12.75390625" style="435" customWidth="1"/>
    <col min="14" max="14" width="6.75390625" style="435" customWidth="1"/>
    <col min="15" max="15" width="12.75390625" style="435" customWidth="1"/>
    <col min="16" max="16" width="6.75390625" style="435" customWidth="1"/>
    <col min="17" max="17" width="12.75390625" style="435" customWidth="1"/>
    <col min="18" max="18" width="6.75390625" style="435" customWidth="1"/>
    <col min="19" max="19" width="12.75390625" style="435" customWidth="1"/>
    <col min="20" max="20" width="6.75390625" style="435" customWidth="1"/>
    <col min="21" max="21" width="12.75390625" style="435" customWidth="1"/>
    <col min="22" max="22" width="6.75390625" style="435" customWidth="1"/>
    <col min="23" max="23" width="12.75390625" style="435" customWidth="1"/>
    <col min="24" max="24" width="6.75390625" style="435" customWidth="1"/>
    <col min="25" max="25" width="12.75390625" style="435" customWidth="1"/>
    <col min="26" max="26" width="6.75390625" style="435" customWidth="1"/>
    <col min="27" max="27" width="12.75390625" style="435" customWidth="1"/>
    <col min="28" max="28" width="6.75390625" style="435" customWidth="1"/>
    <col min="29" max="29" width="12.75390625" style="435" customWidth="1"/>
    <col min="30" max="30" width="6.75390625" style="435" customWidth="1"/>
    <col min="31" max="31" width="12.75390625" style="435" customWidth="1"/>
    <col min="32" max="32" width="6.75390625" style="435" customWidth="1"/>
    <col min="33" max="33" width="12.75390625" style="435" customWidth="1"/>
    <col min="34" max="34" width="6.75390625" style="435" customWidth="1"/>
    <col min="35" max="35" width="12.75390625" style="435" customWidth="1"/>
    <col min="36" max="36" width="6.75390625" style="435" customWidth="1"/>
    <col min="37" max="37" width="12.75390625" style="435" customWidth="1"/>
    <col min="38" max="38" width="6.75390625" style="435" customWidth="1"/>
    <col min="39" max="39" width="12.75390625" style="435" customWidth="1"/>
    <col min="40" max="40" width="6.75390625" style="435" customWidth="1"/>
    <col min="41" max="41" width="12.75390625" style="435" customWidth="1"/>
    <col min="42" max="42" width="6.75390625" style="435" customWidth="1"/>
    <col min="43" max="43" width="12.75390625" style="435" customWidth="1"/>
    <col min="44" max="44" width="6.75390625" style="435" customWidth="1"/>
    <col min="45" max="45" width="12.75390625" style="435" customWidth="1"/>
    <col min="46" max="46" width="6.75390625" style="435" customWidth="1"/>
    <col min="47" max="47" width="12.75390625" style="435" customWidth="1"/>
    <col min="48" max="48" width="6.75390625" style="435" customWidth="1"/>
    <col min="49" max="49" width="12.75390625" style="435" customWidth="1"/>
    <col min="50" max="50" width="6.75390625" style="435" customWidth="1"/>
    <col min="51" max="51" width="12.75390625" style="435" customWidth="1"/>
    <col min="52" max="52" width="6.75390625" style="435" customWidth="1"/>
    <col min="53" max="53" width="12.75390625" style="435" customWidth="1"/>
    <col min="54" max="54" width="6.75390625" style="435" customWidth="1"/>
    <col min="55" max="55" width="12.75390625" style="435" customWidth="1"/>
    <col min="56" max="56" width="6.75390625" style="435" customWidth="1"/>
    <col min="57" max="57" width="12.75390625" style="435" customWidth="1"/>
    <col min="58" max="58" width="6.75390625" style="435" customWidth="1"/>
    <col min="59" max="59" width="12.75390625" style="435" customWidth="1"/>
    <col min="60" max="60" width="6.75390625" style="435" customWidth="1"/>
    <col min="61" max="61" width="12.75390625" style="435" customWidth="1"/>
    <col min="62" max="62" width="6.75390625" style="435" customWidth="1"/>
    <col min="63" max="63" width="12.75390625" style="435" customWidth="1"/>
    <col min="64" max="64" width="6.75390625" style="435" customWidth="1"/>
    <col min="65" max="65" width="12.75390625" style="435" customWidth="1"/>
    <col min="66" max="66" width="6.75390625" style="435" customWidth="1"/>
    <col min="67" max="67" width="12.75390625" style="435" customWidth="1"/>
    <col min="68" max="68" width="6.75390625" style="435" customWidth="1"/>
    <col min="69" max="69" width="12.75390625" style="435" customWidth="1"/>
    <col min="70" max="70" width="6.75390625" style="435" customWidth="1"/>
    <col min="71" max="71" width="12.75390625" style="435" customWidth="1"/>
    <col min="72" max="72" width="6.75390625" style="435" customWidth="1"/>
    <col min="73" max="73" width="12.75390625" style="435" customWidth="1"/>
    <col min="74" max="74" width="6.75390625" style="435" customWidth="1"/>
    <col min="75" max="75" width="12.75390625" style="435" customWidth="1"/>
    <col min="76" max="76" width="6.75390625" style="435" customWidth="1"/>
    <col min="77" max="77" width="12.75390625" style="435" customWidth="1"/>
    <col min="78" max="78" width="6.75390625" style="435" customWidth="1"/>
    <col min="79" max="79" width="12.75390625" style="435" customWidth="1"/>
    <col min="80" max="80" width="6.75390625" style="435" customWidth="1"/>
    <col min="81" max="81" width="12.75390625" style="435" customWidth="1"/>
    <col min="82" max="82" width="6.75390625" style="435" customWidth="1"/>
    <col min="83" max="83" width="12.75390625" style="435" customWidth="1"/>
    <col min="84" max="84" width="6.75390625" style="435" customWidth="1"/>
    <col min="85" max="85" width="12.75390625" style="435" customWidth="1"/>
    <col min="86" max="86" width="6.75390625" style="435" customWidth="1"/>
    <col min="87" max="87" width="12.75390625" style="435" customWidth="1"/>
    <col min="88" max="88" width="6.75390625" style="435" customWidth="1"/>
    <col min="89" max="89" width="12.75390625" style="435" customWidth="1"/>
    <col min="90" max="90" width="6.75390625" style="435" customWidth="1"/>
    <col min="91" max="91" width="12.75390625" style="435" customWidth="1"/>
    <col min="92" max="92" width="6.75390625" style="435" customWidth="1"/>
    <col min="93" max="93" width="12.75390625" style="435" customWidth="1"/>
    <col min="94" max="94" width="6.75390625" style="435" customWidth="1"/>
    <col min="95" max="95" width="12.75390625" style="435" customWidth="1"/>
    <col min="96" max="96" width="6.75390625" style="435" customWidth="1"/>
    <col min="97" max="97" width="12.75390625" style="435" customWidth="1"/>
    <col min="98" max="98" width="6.75390625" style="435" customWidth="1"/>
    <col min="99" max="99" width="12.75390625" style="435" customWidth="1"/>
    <col min="100" max="100" width="6.75390625" style="435" customWidth="1"/>
    <col min="101" max="101" width="12.75390625" style="435" customWidth="1"/>
    <col min="102" max="102" width="6.75390625" style="435" customWidth="1"/>
    <col min="103" max="103" width="12.75390625" style="435" customWidth="1"/>
    <col min="104" max="104" width="6.75390625" style="435" customWidth="1"/>
    <col min="105" max="105" width="12.75390625" style="435" customWidth="1"/>
    <col min="106" max="106" width="6.75390625" style="435" customWidth="1"/>
    <col min="107" max="107" width="12.75390625" style="435" customWidth="1"/>
    <col min="108" max="108" width="6.75390625" style="435" customWidth="1"/>
    <col min="109" max="109" width="12.75390625" style="435" customWidth="1"/>
    <col min="110" max="110" width="6.75390625" style="435" customWidth="1"/>
    <col min="111" max="111" width="12.75390625" style="435" customWidth="1"/>
    <col min="112" max="112" width="6.75390625" style="435" customWidth="1"/>
    <col min="113" max="113" width="12.75390625" style="435" customWidth="1"/>
    <col min="114" max="114" width="6.75390625" style="435" customWidth="1"/>
    <col min="115" max="115" width="12.75390625" style="435" customWidth="1"/>
    <col min="116" max="116" width="6.75390625" style="435" customWidth="1"/>
    <col min="117" max="117" width="12.75390625" style="435" customWidth="1"/>
    <col min="118" max="118" width="6.75390625" style="435" customWidth="1"/>
    <col min="119" max="119" width="12.75390625" style="435" customWidth="1"/>
    <col min="120" max="120" width="6.75390625" style="435" customWidth="1"/>
    <col min="121" max="121" width="12.75390625" style="435" customWidth="1"/>
    <col min="122" max="122" width="6.75390625" style="435" customWidth="1"/>
    <col min="123" max="123" width="12.75390625" style="435" customWidth="1"/>
    <col min="124" max="124" width="6.75390625" style="435" customWidth="1"/>
    <col min="125" max="125" width="12.75390625" style="435" customWidth="1"/>
    <col min="126" max="126" width="6.75390625" style="435" customWidth="1"/>
    <col min="127" max="127" width="12.75390625" style="435" customWidth="1"/>
    <col min="128" max="128" width="6.75390625" style="435" customWidth="1"/>
    <col min="129" max="129" width="12.75390625" style="435" customWidth="1"/>
    <col min="130" max="130" width="6.75390625" style="435" customWidth="1"/>
    <col min="131" max="131" width="12.75390625" style="435" customWidth="1"/>
    <col min="132" max="132" width="6.75390625" style="435" customWidth="1"/>
    <col min="133" max="133" width="12.75390625" style="435" customWidth="1"/>
    <col min="134" max="134" width="6.75390625" style="435" customWidth="1"/>
    <col min="135" max="135" width="12.75390625" style="435" customWidth="1"/>
    <col min="136" max="136" width="6.75390625" style="435" customWidth="1"/>
    <col min="137" max="137" width="12.75390625" style="435" customWidth="1"/>
    <col min="138" max="138" width="6.75390625" style="435" customWidth="1"/>
    <col min="139" max="139" width="12.75390625" style="435" customWidth="1"/>
    <col min="140" max="140" width="6.75390625" style="435" customWidth="1"/>
    <col min="141" max="141" width="12.75390625" style="435" customWidth="1"/>
    <col min="142" max="142" width="6.75390625" style="435" customWidth="1"/>
    <col min="143" max="143" width="12.75390625" style="435" customWidth="1"/>
    <col min="144" max="144" width="6.75390625" style="435" customWidth="1"/>
    <col min="145" max="145" width="12.75390625" style="435" customWidth="1"/>
    <col min="146" max="146" width="6.75390625" style="435" customWidth="1"/>
    <col min="147" max="147" width="12.75390625" style="435" customWidth="1"/>
    <col min="148" max="148" width="6.75390625" style="435" customWidth="1"/>
    <col min="149" max="149" width="12.75390625" style="435" customWidth="1"/>
    <col min="150" max="150" width="6.75390625" style="435" customWidth="1"/>
    <col min="151" max="151" width="12.75390625" style="435" customWidth="1"/>
    <col min="152" max="152" width="6.75390625" style="435" customWidth="1"/>
    <col min="153" max="153" width="12.75390625" style="435" customWidth="1"/>
    <col min="154" max="154" width="6.75390625" style="435" customWidth="1"/>
    <col min="155" max="155" width="12.75390625" style="435" customWidth="1"/>
    <col min="156" max="156" width="6.75390625" style="435" customWidth="1"/>
    <col min="157" max="157" width="12.75390625" style="435" customWidth="1"/>
    <col min="158" max="158" width="6.75390625" style="435" customWidth="1"/>
    <col min="159" max="159" width="12.75390625" style="435" customWidth="1"/>
    <col min="160" max="160" width="6.75390625" style="435" customWidth="1"/>
    <col min="161" max="161" width="12.75390625" style="435" customWidth="1"/>
    <col min="162" max="162" width="6.75390625" style="435" customWidth="1"/>
    <col min="163" max="163" width="12.75390625" style="435" customWidth="1"/>
    <col min="164" max="164" width="6.75390625" style="435" customWidth="1"/>
    <col min="165" max="165" width="12.75390625" style="435" customWidth="1"/>
    <col min="166" max="166" width="6.75390625" style="435" customWidth="1"/>
    <col min="167" max="167" width="12.75390625" style="435" customWidth="1"/>
    <col min="168" max="168" width="6.75390625" style="435" customWidth="1"/>
    <col min="169" max="169" width="12.75390625" style="435" customWidth="1"/>
    <col min="170" max="170" width="6.75390625" style="435" customWidth="1"/>
    <col min="171" max="171" width="12.75390625" style="435" customWidth="1"/>
    <col min="172" max="172" width="6.75390625" style="435" customWidth="1"/>
    <col min="173" max="173" width="12.75390625" style="435" customWidth="1"/>
    <col min="174" max="174" width="6.75390625" style="435" customWidth="1"/>
    <col min="175" max="175" width="12.75390625" style="435" customWidth="1"/>
    <col min="176" max="176" width="6.75390625" style="435" customWidth="1"/>
    <col min="177" max="177" width="12.75390625" style="435" customWidth="1"/>
    <col min="178" max="178" width="6.75390625" style="435" customWidth="1"/>
    <col min="179" max="179" width="12.75390625" style="435" customWidth="1"/>
    <col min="180" max="180" width="6.75390625" style="435" customWidth="1"/>
    <col min="181" max="181" width="12.75390625" style="435" customWidth="1"/>
    <col min="182" max="182" width="6.75390625" style="435" customWidth="1"/>
    <col min="183" max="183" width="12.75390625" style="435" customWidth="1"/>
    <col min="184" max="184" width="6.75390625" style="435" customWidth="1"/>
    <col min="185" max="185" width="12.75390625" style="435" customWidth="1"/>
    <col min="186" max="186" width="6.75390625" style="435" customWidth="1"/>
    <col min="187" max="187" width="12.75390625" style="435" customWidth="1"/>
    <col min="188" max="188" width="6.75390625" style="435" customWidth="1"/>
    <col min="189" max="189" width="12.75390625" style="435" customWidth="1"/>
    <col min="190" max="190" width="6.75390625" style="435" customWidth="1"/>
    <col min="191" max="191" width="12.75390625" style="435" customWidth="1"/>
    <col min="192" max="193" width="6.75390625" style="435" customWidth="1"/>
    <col min="194" max="16384" width="9.125" style="435" customWidth="1"/>
  </cols>
  <sheetData>
    <row r="1" spans="48:145" ht="12.75" customHeight="1">
      <c r="AV1" s="436" t="s">
        <v>217</v>
      </c>
      <c r="AW1" s="437" t="s">
        <v>217</v>
      </c>
      <c r="CR1" s="436" t="s">
        <v>217</v>
      </c>
      <c r="CS1" s="437" t="s">
        <v>217</v>
      </c>
      <c r="CU1" s="438"/>
      <c r="CV1" s="438"/>
      <c r="CW1" s="438"/>
      <c r="CX1" s="438"/>
      <c r="CY1" s="438"/>
      <c r="CZ1" s="438"/>
      <c r="DA1" s="438"/>
      <c r="DB1" s="438"/>
      <c r="DC1" s="438"/>
      <c r="DD1" s="438"/>
      <c r="EN1" s="436" t="s">
        <v>217</v>
      </c>
      <c r="EO1" s="437" t="s">
        <v>217</v>
      </c>
    </row>
    <row r="2" ht="36" customHeight="1"/>
    <row r="3" ht="18" customHeight="1"/>
    <row r="4" spans="83:103" ht="23.25">
      <c r="CE4" s="439">
        <v>0.439</v>
      </c>
      <c r="CY4" s="440" t="s">
        <v>218</v>
      </c>
    </row>
    <row r="5" spans="72:77" ht="18" customHeight="1">
      <c r="BT5" s="441"/>
      <c r="BV5" s="441"/>
      <c r="BW5" s="441"/>
      <c r="BX5" s="441"/>
      <c r="BY5" s="441"/>
    </row>
    <row r="6" spans="72:104" ht="21" customHeight="1" thickBot="1">
      <c r="BT6" s="441"/>
      <c r="BU6" s="441"/>
      <c r="CI6" s="442"/>
      <c r="CX6" s="443" t="s">
        <v>219</v>
      </c>
      <c r="CY6" s="444" t="s">
        <v>220</v>
      </c>
      <c r="CZ6" s="445" t="s">
        <v>221</v>
      </c>
    </row>
    <row r="7" spans="2:179" ht="18" customHeight="1">
      <c r="B7" s="581" t="s">
        <v>222</v>
      </c>
      <c r="C7" s="582"/>
      <c r="D7" s="582"/>
      <c r="E7" s="583"/>
      <c r="H7" s="581" t="s">
        <v>222</v>
      </c>
      <c r="I7" s="582"/>
      <c r="J7" s="582"/>
      <c r="K7" s="583"/>
      <c r="N7" s="581" t="s">
        <v>222</v>
      </c>
      <c r="O7" s="582"/>
      <c r="P7" s="582"/>
      <c r="Q7" s="583"/>
      <c r="CE7" s="446">
        <v>0.446</v>
      </c>
      <c r="CI7" s="441"/>
      <c r="FW7" s="447"/>
    </row>
    <row r="8" spans="2:179" ht="18" customHeight="1" thickBot="1">
      <c r="B8" s="584" t="s">
        <v>223</v>
      </c>
      <c r="C8" s="585"/>
      <c r="D8" s="585"/>
      <c r="E8" s="586"/>
      <c r="H8" s="584" t="s">
        <v>223</v>
      </c>
      <c r="I8" s="585"/>
      <c r="J8" s="585"/>
      <c r="K8" s="586"/>
      <c r="N8" s="584" t="s">
        <v>223</v>
      </c>
      <c r="O8" s="585"/>
      <c r="P8" s="585"/>
      <c r="Q8" s="586"/>
      <c r="BV8" s="441"/>
      <c r="BW8" s="441"/>
      <c r="BX8" s="441"/>
      <c r="BY8" s="441"/>
      <c r="CI8" s="448"/>
      <c r="CM8" s="441"/>
      <c r="CN8" s="441"/>
      <c r="CO8" s="441"/>
      <c r="CY8" s="449" t="s">
        <v>224</v>
      </c>
      <c r="FW8" s="447"/>
    </row>
    <row r="9" spans="2:179" ht="18" customHeight="1" thickBot="1">
      <c r="B9" s="450"/>
      <c r="C9" s="451" t="s">
        <v>225</v>
      </c>
      <c r="D9" s="452"/>
      <c r="E9" s="453" t="s">
        <v>226</v>
      </c>
      <c r="G9" s="454"/>
      <c r="H9" s="450"/>
      <c r="I9" s="451" t="s">
        <v>225</v>
      </c>
      <c r="J9" s="452"/>
      <c r="K9" s="453" t="s">
        <v>226</v>
      </c>
      <c r="N9" s="450"/>
      <c r="O9" s="451" t="s">
        <v>225</v>
      </c>
      <c r="P9" s="452"/>
      <c r="Q9" s="453" t="s">
        <v>226</v>
      </c>
      <c r="BU9" s="441"/>
      <c r="CD9" s="455" t="s">
        <v>55</v>
      </c>
      <c r="CI9" s="448"/>
      <c r="CN9" s="456" t="s">
        <v>174</v>
      </c>
      <c r="FW9" s="457"/>
    </row>
    <row r="10" spans="2:87" ht="18" customHeight="1" thickTop="1">
      <c r="B10" s="458"/>
      <c r="C10" s="459"/>
      <c r="D10" s="460"/>
      <c r="E10" s="461"/>
      <c r="H10" s="458"/>
      <c r="I10" s="459"/>
      <c r="J10" s="460"/>
      <c r="K10" s="461"/>
      <c r="N10" s="458"/>
      <c r="O10" s="459"/>
      <c r="P10" s="460"/>
      <c r="Q10" s="461"/>
      <c r="CC10" s="462">
        <v>112</v>
      </c>
      <c r="CI10" s="441"/>
    </row>
    <row r="11" spans="2:103" ht="18" customHeight="1" thickBot="1">
      <c r="B11" s="458"/>
      <c r="C11" s="463" t="s">
        <v>227</v>
      </c>
      <c r="D11" s="460"/>
      <c r="E11" s="464">
        <v>701</v>
      </c>
      <c r="G11" s="454"/>
      <c r="H11" s="458"/>
      <c r="I11" s="463" t="s">
        <v>228</v>
      </c>
      <c r="J11" s="460"/>
      <c r="K11" s="464">
        <v>363</v>
      </c>
      <c r="N11" s="458"/>
      <c r="O11" s="463" t="s">
        <v>229</v>
      </c>
      <c r="P11" s="460"/>
      <c r="Q11" s="464">
        <v>374</v>
      </c>
      <c r="BV11" s="441"/>
      <c r="BW11" s="441"/>
      <c r="BX11" s="441"/>
      <c r="BZ11" s="441"/>
      <c r="CA11" s="441"/>
      <c r="CB11" s="441"/>
      <c r="CC11" s="441"/>
      <c r="CI11" s="441"/>
      <c r="CP11" s="457"/>
      <c r="CY11" s="465" t="s">
        <v>230</v>
      </c>
    </row>
    <row r="12" spans="2:191" ht="18" customHeight="1" thickTop="1">
      <c r="B12" s="458"/>
      <c r="C12" s="463" t="s">
        <v>231</v>
      </c>
      <c r="D12" s="460"/>
      <c r="E12" s="464">
        <v>701</v>
      </c>
      <c r="H12" s="458"/>
      <c r="I12" s="463" t="s">
        <v>232</v>
      </c>
      <c r="J12" s="460"/>
      <c r="K12" s="464">
        <v>375</v>
      </c>
      <c r="N12" s="458"/>
      <c r="O12" s="463" t="s">
        <v>233</v>
      </c>
      <c r="P12" s="460"/>
      <c r="Q12" s="464">
        <v>362</v>
      </c>
      <c r="BU12" s="441"/>
      <c r="BZ12" s="441"/>
      <c r="CA12" s="441"/>
      <c r="CI12" s="441"/>
      <c r="CY12" s="466" t="s">
        <v>234</v>
      </c>
      <c r="ER12" s="467"/>
      <c r="ES12" s="468"/>
      <c r="ET12" s="468"/>
      <c r="EU12" s="468"/>
      <c r="EV12" s="468"/>
      <c r="EW12" s="468"/>
      <c r="EX12" s="468"/>
      <c r="EY12" s="468"/>
      <c r="EZ12" s="468"/>
      <c r="FA12" s="468"/>
      <c r="FB12" s="468"/>
      <c r="FC12" s="468"/>
      <c r="FD12" s="468"/>
      <c r="FE12" s="468"/>
      <c r="FF12" s="468"/>
      <c r="FG12" s="468"/>
      <c r="FH12" s="468"/>
      <c r="FI12" s="468"/>
      <c r="FJ12" s="468"/>
      <c r="FK12" s="468"/>
      <c r="FL12" s="468"/>
      <c r="FM12" s="468"/>
      <c r="FN12" s="468"/>
      <c r="FO12" s="468"/>
      <c r="FP12" s="468"/>
      <c r="FQ12" s="468"/>
      <c r="FR12" s="468"/>
      <c r="FS12" s="468"/>
      <c r="FT12" s="468"/>
      <c r="FU12" s="468"/>
      <c r="FV12" s="468"/>
      <c r="FW12" s="468"/>
      <c r="FX12" s="468"/>
      <c r="FY12" s="468"/>
      <c r="FZ12" s="468"/>
      <c r="GA12" s="468"/>
      <c r="GB12" s="468"/>
      <c r="GC12" s="468"/>
      <c r="GD12" s="468"/>
      <c r="GE12" s="468"/>
      <c r="GF12" s="468"/>
      <c r="GG12" s="468"/>
      <c r="GH12" s="468"/>
      <c r="GI12" s="469"/>
    </row>
    <row r="13" spans="2:191" ht="18" customHeight="1">
      <c r="B13" s="458"/>
      <c r="C13" s="463"/>
      <c r="D13" s="460"/>
      <c r="E13" s="464"/>
      <c r="G13" s="454"/>
      <c r="H13" s="458"/>
      <c r="I13" s="463" t="s">
        <v>235</v>
      </c>
      <c r="J13" s="460"/>
      <c r="K13" s="464">
        <v>417</v>
      </c>
      <c r="N13" s="458"/>
      <c r="O13" s="463" t="s">
        <v>236</v>
      </c>
      <c r="P13" s="460"/>
      <c r="Q13" s="464">
        <v>320</v>
      </c>
      <c r="CG13" s="470" t="s">
        <v>69</v>
      </c>
      <c r="CI13" s="441"/>
      <c r="CY13" s="466" t="s">
        <v>237</v>
      </c>
      <c r="ER13" s="471"/>
      <c r="ES13" s="447"/>
      <c r="ET13" s="447"/>
      <c r="EU13" s="447"/>
      <c r="EV13" s="447"/>
      <c r="EW13" s="447"/>
      <c r="EX13" s="447"/>
      <c r="EY13" s="447"/>
      <c r="EZ13" s="447"/>
      <c r="FA13" s="447"/>
      <c r="FB13" s="447"/>
      <c r="FC13" s="447"/>
      <c r="FD13" s="447"/>
      <c r="FE13" s="447"/>
      <c r="FF13" s="447"/>
      <c r="FG13" s="447"/>
      <c r="FH13" s="447"/>
      <c r="FI13" s="447"/>
      <c r="FJ13" s="447"/>
      <c r="FK13" s="447"/>
      <c r="FL13" s="447"/>
      <c r="FM13" s="447"/>
      <c r="FN13" s="447"/>
      <c r="FO13" s="447"/>
      <c r="FP13" s="447"/>
      <c r="FQ13" s="447"/>
      <c r="FR13" s="447"/>
      <c r="FS13" s="447"/>
      <c r="FT13" s="447"/>
      <c r="FU13" s="447"/>
      <c r="FV13" s="447"/>
      <c r="FW13" s="457"/>
      <c r="FX13" s="447"/>
      <c r="FY13" s="447"/>
      <c r="FZ13" s="447"/>
      <c r="GA13" s="447"/>
      <c r="GB13" s="447"/>
      <c r="GC13" s="447"/>
      <c r="GD13" s="447"/>
      <c r="GE13" s="447"/>
      <c r="GF13" s="447"/>
      <c r="GG13" s="447"/>
      <c r="GH13" s="447"/>
      <c r="GI13" s="472"/>
    </row>
    <row r="14" spans="2:191" ht="18" customHeight="1">
      <c r="B14" s="458"/>
      <c r="C14" s="463" t="s">
        <v>238</v>
      </c>
      <c r="D14" s="460"/>
      <c r="E14" s="464">
        <v>650</v>
      </c>
      <c r="H14" s="458"/>
      <c r="I14" s="463" t="s">
        <v>239</v>
      </c>
      <c r="J14" s="460"/>
      <c r="K14" s="464">
        <v>451</v>
      </c>
      <c r="N14" s="458"/>
      <c r="O14" s="463" t="s">
        <v>240</v>
      </c>
      <c r="P14" s="460"/>
      <c r="Q14" s="464">
        <v>286</v>
      </c>
      <c r="BC14" s="454"/>
      <c r="BU14" s="473" t="s">
        <v>156</v>
      </c>
      <c r="ER14" s="471"/>
      <c r="ES14" s="447"/>
      <c r="ET14" s="447"/>
      <c r="EU14" s="447"/>
      <c r="EV14" s="447"/>
      <c r="EW14" s="447"/>
      <c r="EX14" s="447"/>
      <c r="EY14" s="447"/>
      <c r="EZ14" s="447"/>
      <c r="FA14" s="447"/>
      <c r="FB14" s="447"/>
      <c r="FC14" s="447"/>
      <c r="FD14" s="447"/>
      <c r="FE14" s="447"/>
      <c r="FF14" s="447"/>
      <c r="FG14" s="447"/>
      <c r="FH14" s="447"/>
      <c r="FI14" s="447"/>
      <c r="FJ14" s="447"/>
      <c r="FK14" s="447"/>
      <c r="FL14" s="447"/>
      <c r="FM14" s="447"/>
      <c r="FN14" s="447"/>
      <c r="FO14" s="447"/>
      <c r="FP14" s="447"/>
      <c r="FQ14" s="447"/>
      <c r="FR14" s="447"/>
      <c r="FS14" s="447"/>
      <c r="FT14" s="447"/>
      <c r="FU14" s="447"/>
      <c r="FW14" s="447"/>
      <c r="FX14" s="447"/>
      <c r="FY14" s="447"/>
      <c r="FZ14" s="447"/>
      <c r="GA14" s="447"/>
      <c r="GB14" s="447"/>
      <c r="GC14" s="447"/>
      <c r="GD14" s="447"/>
      <c r="GE14" s="474" t="s">
        <v>241</v>
      </c>
      <c r="GF14" s="447"/>
      <c r="GG14" s="447"/>
      <c r="GH14" s="447"/>
      <c r="GI14" s="472"/>
    </row>
    <row r="15" spans="2:191" ht="18" customHeight="1">
      <c r="B15" s="458"/>
      <c r="C15" s="463" t="s">
        <v>242</v>
      </c>
      <c r="D15" s="460"/>
      <c r="E15" s="464">
        <v>650</v>
      </c>
      <c r="H15" s="458"/>
      <c r="I15" s="463"/>
      <c r="J15" s="460"/>
      <c r="K15" s="464"/>
      <c r="N15" s="458"/>
      <c r="O15" s="463" t="s">
        <v>243</v>
      </c>
      <c r="P15" s="460"/>
      <c r="Q15" s="464">
        <v>737</v>
      </c>
      <c r="BB15" s="475" t="s">
        <v>244</v>
      </c>
      <c r="ER15" s="471"/>
      <c r="ES15" s="447"/>
      <c r="ET15" s="447"/>
      <c r="EU15" s="447"/>
      <c r="EV15" s="447"/>
      <c r="EW15" s="447"/>
      <c r="EX15" s="447"/>
      <c r="EY15" s="447"/>
      <c r="EZ15" s="447"/>
      <c r="FA15" s="447"/>
      <c r="FB15" s="447"/>
      <c r="FC15" s="447"/>
      <c r="FD15" s="447"/>
      <c r="FE15" s="447"/>
      <c r="FF15" s="447"/>
      <c r="FG15" s="447"/>
      <c r="FH15" s="447"/>
      <c r="FI15" s="447"/>
      <c r="FJ15" s="447"/>
      <c r="FK15" s="447"/>
      <c r="FL15" s="447"/>
      <c r="FM15" s="447"/>
      <c r="FN15" s="447"/>
      <c r="FO15" s="447"/>
      <c r="FP15" s="447"/>
      <c r="FQ15" s="447"/>
      <c r="FR15" s="447"/>
      <c r="FS15" s="447"/>
      <c r="FT15" s="476" t="s">
        <v>245</v>
      </c>
      <c r="FU15" s="447"/>
      <c r="FX15" s="447"/>
      <c r="FY15" s="447"/>
      <c r="FZ15" s="447"/>
      <c r="GA15" s="447"/>
      <c r="GB15" s="447"/>
      <c r="GC15" s="447"/>
      <c r="GD15" s="447"/>
      <c r="GF15" s="447"/>
      <c r="GG15" s="447"/>
      <c r="GH15" s="477">
        <v>2.564</v>
      </c>
      <c r="GI15" s="472"/>
    </row>
    <row r="16" spans="2:191" ht="18" customHeight="1" thickBot="1">
      <c r="B16" s="478"/>
      <c r="C16" s="479"/>
      <c r="D16" s="480"/>
      <c r="E16" s="481"/>
      <c r="H16" s="478"/>
      <c r="I16" s="479"/>
      <c r="J16" s="480"/>
      <c r="K16" s="481"/>
      <c r="N16" s="478"/>
      <c r="O16" s="479"/>
      <c r="P16" s="480"/>
      <c r="Q16" s="481"/>
      <c r="BB16" s="475" t="s">
        <v>246</v>
      </c>
      <c r="BD16" s="482">
        <v>111</v>
      </c>
      <c r="BE16" s="441"/>
      <c r="BO16" s="448"/>
      <c r="BV16" s="483"/>
      <c r="BW16" s="484" t="s">
        <v>155</v>
      </c>
      <c r="ER16" s="471"/>
      <c r="ES16" s="447"/>
      <c r="ET16" s="447"/>
      <c r="EU16" s="447"/>
      <c r="EV16" s="447"/>
      <c r="EW16" s="447"/>
      <c r="EX16" s="447"/>
      <c r="EY16" s="447"/>
      <c r="EZ16" s="447"/>
      <c r="FA16" s="447"/>
      <c r="FB16" s="447"/>
      <c r="FC16" s="447"/>
      <c r="FD16" s="447"/>
      <c r="FE16" s="447"/>
      <c r="FF16" s="447"/>
      <c r="FG16" s="447"/>
      <c r="FH16" s="447"/>
      <c r="FI16" s="447"/>
      <c r="FJ16" s="447"/>
      <c r="FK16" s="447"/>
      <c r="FL16" s="447"/>
      <c r="FM16" s="447"/>
      <c r="FN16" s="447"/>
      <c r="FO16" s="447"/>
      <c r="FP16" s="447"/>
      <c r="FQ16" s="447"/>
      <c r="FR16" s="447"/>
      <c r="FS16" s="447"/>
      <c r="FT16" s="485" t="s">
        <v>247</v>
      </c>
      <c r="FU16" s="447"/>
      <c r="FX16" s="447"/>
      <c r="FY16" s="447"/>
      <c r="FZ16" s="447"/>
      <c r="GA16" s="447"/>
      <c r="GB16" s="457"/>
      <c r="GC16" s="457"/>
      <c r="GD16" s="457"/>
      <c r="GF16" s="447"/>
      <c r="GG16" s="447"/>
      <c r="GH16" s="447"/>
      <c r="GI16" s="472"/>
    </row>
    <row r="17" spans="56:191" ht="18" customHeight="1">
      <c r="BD17" s="441"/>
      <c r="ER17" s="471"/>
      <c r="ES17" s="447"/>
      <c r="ET17" s="447"/>
      <c r="EU17" s="447"/>
      <c r="EV17" s="447"/>
      <c r="EW17" s="447"/>
      <c r="EX17" s="447"/>
      <c r="EY17" s="447"/>
      <c r="EZ17" s="447"/>
      <c r="FA17" s="447"/>
      <c r="FB17" s="447"/>
      <c r="FC17" s="447"/>
      <c r="FD17" s="447"/>
      <c r="FE17" s="447"/>
      <c r="FF17" s="447"/>
      <c r="FG17" s="447"/>
      <c r="FH17" s="447"/>
      <c r="FI17" s="447"/>
      <c r="FJ17" s="447"/>
      <c r="FK17" s="447"/>
      <c r="FL17" s="447"/>
      <c r="FM17" s="447"/>
      <c r="FN17" s="447"/>
      <c r="FO17" s="447"/>
      <c r="FP17" s="447"/>
      <c r="FQ17" s="447"/>
      <c r="FR17" s="447"/>
      <c r="FS17" s="447"/>
      <c r="FT17" s="486" t="s">
        <v>248</v>
      </c>
      <c r="FU17" s="447"/>
      <c r="FV17" s="447"/>
      <c r="FX17" s="447"/>
      <c r="FY17" s="447"/>
      <c r="FZ17" s="447"/>
      <c r="GA17" s="457"/>
      <c r="GB17" s="447"/>
      <c r="GC17" s="447"/>
      <c r="GD17" s="447"/>
      <c r="GE17" s="447"/>
      <c r="GF17" s="447"/>
      <c r="GG17" s="447"/>
      <c r="GH17" s="447"/>
      <c r="GI17" s="472"/>
    </row>
    <row r="18" spans="53:191" ht="18" customHeight="1">
      <c r="BA18" s="441"/>
      <c r="BB18" s="441"/>
      <c r="BC18" s="441"/>
      <c r="BM18" s="441"/>
      <c r="ER18" s="471"/>
      <c r="ES18" s="447"/>
      <c r="ET18" s="447"/>
      <c r="EU18" s="447"/>
      <c r="EV18" s="447"/>
      <c r="EW18" s="447"/>
      <c r="EX18" s="447"/>
      <c r="EY18" s="447"/>
      <c r="EZ18" s="447"/>
      <c r="FA18" s="447"/>
      <c r="FB18" s="447"/>
      <c r="FC18" s="447"/>
      <c r="FD18" s="447"/>
      <c r="FE18" s="447"/>
      <c r="FF18" s="447"/>
      <c r="FG18" s="447"/>
      <c r="FH18" s="447"/>
      <c r="FI18" s="447"/>
      <c r="FJ18" s="447"/>
      <c r="FK18" s="447"/>
      <c r="FL18" s="447"/>
      <c r="FM18" s="447"/>
      <c r="FN18" s="447"/>
      <c r="FO18" s="447"/>
      <c r="FP18" s="447"/>
      <c r="FQ18" s="447"/>
      <c r="FR18" s="447"/>
      <c r="FS18" s="447"/>
      <c r="FT18" s="447"/>
      <c r="FU18" s="447"/>
      <c r="FV18" s="447"/>
      <c r="FW18" s="447"/>
      <c r="FX18" s="487">
        <v>56</v>
      </c>
      <c r="FY18" s="447"/>
      <c r="FZ18" s="447"/>
      <c r="GA18" s="447"/>
      <c r="GB18" s="447"/>
      <c r="GC18" s="447"/>
      <c r="GD18" s="447"/>
      <c r="GE18" s="447"/>
      <c r="GF18" s="447"/>
      <c r="GG18" s="447"/>
      <c r="GH18" s="477">
        <v>2.564</v>
      </c>
      <c r="GI18" s="472"/>
    </row>
    <row r="19" spans="52:191" ht="18" customHeight="1" thickBot="1">
      <c r="AZ19" s="482">
        <v>110</v>
      </c>
      <c r="BA19" s="441"/>
      <c r="BO19" s="448"/>
      <c r="ER19" s="471"/>
      <c r="ES19" s="486"/>
      <c r="ET19" s="447"/>
      <c r="EU19" s="447"/>
      <c r="EV19" s="447"/>
      <c r="EW19" s="447"/>
      <c r="EX19" s="447"/>
      <c r="EY19" s="447"/>
      <c r="EZ19" s="447"/>
      <c r="FA19" s="447"/>
      <c r="FB19" s="447"/>
      <c r="FC19" s="447"/>
      <c r="FD19" s="447"/>
      <c r="FE19" s="447"/>
      <c r="FF19" s="447"/>
      <c r="FG19" s="447"/>
      <c r="FH19" s="447"/>
      <c r="FI19" s="447"/>
      <c r="FJ19" s="447"/>
      <c r="FK19" s="447"/>
      <c r="FL19" s="447"/>
      <c r="FM19" s="447"/>
      <c r="FN19" s="447"/>
      <c r="FO19" s="447"/>
      <c r="FP19" s="447"/>
      <c r="FQ19" s="447"/>
      <c r="FR19" s="457"/>
      <c r="FS19" s="457"/>
      <c r="FT19" s="457"/>
      <c r="FU19" s="457"/>
      <c r="FV19" s="447"/>
      <c r="FW19" s="447"/>
      <c r="FX19" s="457"/>
      <c r="FY19" s="447"/>
      <c r="FZ19" s="447"/>
      <c r="GA19" s="447"/>
      <c r="GB19" s="447"/>
      <c r="GC19" s="447"/>
      <c r="GD19" s="447"/>
      <c r="GF19" s="447"/>
      <c r="GG19" s="447"/>
      <c r="GH19" s="447"/>
      <c r="GI19" s="472"/>
    </row>
    <row r="20" spans="2:191" ht="18" customHeight="1">
      <c r="B20" s="581" t="s">
        <v>222</v>
      </c>
      <c r="C20" s="582"/>
      <c r="D20" s="582"/>
      <c r="E20" s="583"/>
      <c r="H20" s="581" t="s">
        <v>222</v>
      </c>
      <c r="I20" s="582"/>
      <c r="J20" s="582"/>
      <c r="K20" s="583"/>
      <c r="N20" s="581" t="s">
        <v>222</v>
      </c>
      <c r="O20" s="582"/>
      <c r="P20" s="582"/>
      <c r="Q20" s="583"/>
      <c r="AZ20" s="441"/>
      <c r="BI20" s="448"/>
      <c r="ER20" s="471"/>
      <c r="ES20" s="447"/>
      <c r="ET20" s="447"/>
      <c r="EU20" s="488" t="s">
        <v>67</v>
      </c>
      <c r="EW20" s="447"/>
      <c r="EX20" s="447"/>
      <c r="EY20" s="447"/>
      <c r="EZ20" s="447"/>
      <c r="FA20" s="447"/>
      <c r="FB20" s="447"/>
      <c r="FC20" s="447"/>
      <c r="FD20" s="447"/>
      <c r="FE20" s="447"/>
      <c r="FF20" s="447"/>
      <c r="FG20" s="447"/>
      <c r="FH20" s="447"/>
      <c r="FI20" s="447"/>
      <c r="FJ20" s="447"/>
      <c r="FK20" s="447"/>
      <c r="FL20" s="447"/>
      <c r="FM20" s="447"/>
      <c r="FN20" s="447"/>
      <c r="FO20" s="447"/>
      <c r="FP20" s="447"/>
      <c r="FQ20" s="447"/>
      <c r="FR20" s="457"/>
      <c r="FS20" s="457"/>
      <c r="FT20" s="447"/>
      <c r="FU20" s="447"/>
      <c r="FV20" s="447"/>
      <c r="FW20" s="447"/>
      <c r="FX20" s="447"/>
      <c r="FY20" s="447"/>
      <c r="FZ20" s="447"/>
      <c r="GA20" s="447"/>
      <c r="GB20" s="447"/>
      <c r="GC20" s="447"/>
      <c r="GD20" s="447"/>
      <c r="GE20" s="447"/>
      <c r="GF20" s="489" t="s">
        <v>175</v>
      </c>
      <c r="GG20" s="447"/>
      <c r="GH20" s="447"/>
      <c r="GI20" s="472"/>
    </row>
    <row r="21" spans="2:191" ht="18" customHeight="1" thickBot="1">
      <c r="B21" s="584" t="s">
        <v>223</v>
      </c>
      <c r="C21" s="585"/>
      <c r="D21" s="585"/>
      <c r="E21" s="586"/>
      <c r="H21" s="584" t="s">
        <v>223</v>
      </c>
      <c r="I21" s="585"/>
      <c r="J21" s="585"/>
      <c r="K21" s="586"/>
      <c r="N21" s="584" t="s">
        <v>223</v>
      </c>
      <c r="O21" s="585"/>
      <c r="P21" s="585"/>
      <c r="Q21" s="586"/>
      <c r="AY21" s="441"/>
      <c r="BC21" s="441"/>
      <c r="ER21" s="471"/>
      <c r="ES21" s="447"/>
      <c r="ET21" s="447"/>
      <c r="EU21" s="447"/>
      <c r="EV21" s="447"/>
      <c r="EW21" s="447"/>
      <c r="EX21" s="447"/>
      <c r="EY21" s="447"/>
      <c r="EZ21" s="447"/>
      <c r="FA21" s="447"/>
      <c r="FB21" s="447"/>
      <c r="FC21" s="447"/>
      <c r="FD21" s="447"/>
      <c r="FE21" s="447"/>
      <c r="FF21" s="447"/>
      <c r="FG21" s="447"/>
      <c r="FH21" s="447"/>
      <c r="FI21" s="447"/>
      <c r="FJ21" s="447"/>
      <c r="FK21" s="447"/>
      <c r="FL21" s="447"/>
      <c r="FM21" s="447"/>
      <c r="FN21" s="447"/>
      <c r="FO21" s="490">
        <v>55</v>
      </c>
      <c r="FP21" s="447"/>
      <c r="FQ21" s="447"/>
      <c r="FR21" s="447"/>
      <c r="FS21" s="447"/>
      <c r="FT21" s="447"/>
      <c r="FU21" s="447"/>
      <c r="FV21" s="447"/>
      <c r="FW21" s="447"/>
      <c r="FX21" s="447"/>
      <c r="FY21" s="447"/>
      <c r="FZ21" s="447"/>
      <c r="GA21" s="447"/>
      <c r="GB21" s="447"/>
      <c r="GC21" s="447"/>
      <c r="GD21" s="447"/>
      <c r="GE21" s="447"/>
      <c r="GF21" s="447"/>
      <c r="GG21" s="447"/>
      <c r="GH21" s="447"/>
      <c r="GI21" s="472"/>
    </row>
    <row r="22" spans="2:191" ht="18" customHeight="1" thickBot="1">
      <c r="B22" s="450"/>
      <c r="C22" s="451" t="s">
        <v>225</v>
      </c>
      <c r="D22" s="452"/>
      <c r="E22" s="453" t="s">
        <v>226</v>
      </c>
      <c r="H22" s="450"/>
      <c r="I22" s="451" t="s">
        <v>225</v>
      </c>
      <c r="J22" s="452"/>
      <c r="K22" s="453" t="s">
        <v>226</v>
      </c>
      <c r="N22" s="450"/>
      <c r="O22" s="451" t="s">
        <v>225</v>
      </c>
      <c r="P22" s="452"/>
      <c r="Q22" s="453" t="s">
        <v>226</v>
      </c>
      <c r="AO22" s="474" t="s">
        <v>249</v>
      </c>
      <c r="AV22" s="482">
        <v>106</v>
      </c>
      <c r="AX22" s="441"/>
      <c r="BB22" s="441"/>
      <c r="BC22" s="491" t="s">
        <v>59</v>
      </c>
      <c r="ER22" s="471"/>
      <c r="ET22" s="447"/>
      <c r="EU22" s="447"/>
      <c r="EV22" s="447"/>
      <c r="EW22" s="447"/>
      <c r="EX22" s="447"/>
      <c r="EY22" s="447"/>
      <c r="EZ22" s="447"/>
      <c r="FA22" s="447"/>
      <c r="FB22" s="447"/>
      <c r="FC22" s="492"/>
      <c r="FD22" s="447"/>
      <c r="FF22" s="447"/>
      <c r="FG22" s="447"/>
      <c r="FH22" s="447"/>
      <c r="FI22" s="447"/>
      <c r="FJ22" s="447"/>
      <c r="FK22" s="492"/>
      <c r="FL22" s="447"/>
      <c r="FM22" s="447"/>
      <c r="FN22" s="447"/>
      <c r="FO22" s="457"/>
      <c r="FP22" s="447"/>
      <c r="FQ22" s="447"/>
      <c r="FR22" s="447"/>
      <c r="FS22" s="447"/>
      <c r="FT22" s="447"/>
      <c r="FU22" s="447"/>
      <c r="FV22" s="447"/>
      <c r="FW22" s="447"/>
      <c r="FX22" s="447"/>
      <c r="FY22" s="447"/>
      <c r="FZ22" s="447"/>
      <c r="GA22" s="447"/>
      <c r="GB22" s="447"/>
      <c r="GC22" s="447"/>
      <c r="GD22" s="447"/>
      <c r="GE22" s="447"/>
      <c r="GF22" s="447"/>
      <c r="GG22" s="447"/>
      <c r="GH22" s="457"/>
      <c r="GI22" s="472"/>
    </row>
    <row r="23" spans="2:191" ht="18" customHeight="1" thickTop="1">
      <c r="B23" s="458"/>
      <c r="C23" s="459"/>
      <c r="D23" s="460"/>
      <c r="E23" s="461"/>
      <c r="H23" s="458"/>
      <c r="I23" s="459"/>
      <c r="J23" s="460"/>
      <c r="K23" s="461"/>
      <c r="N23" s="458"/>
      <c r="O23" s="459"/>
      <c r="P23" s="460"/>
      <c r="Q23" s="461"/>
      <c r="AJ23" s="493">
        <v>0.033</v>
      </c>
      <c r="AV23" s="441"/>
      <c r="AW23" s="441"/>
      <c r="BA23" s="441"/>
      <c r="ER23" s="471"/>
      <c r="ES23" s="447"/>
      <c r="ET23" s="447"/>
      <c r="EU23" s="447"/>
      <c r="EV23" s="447"/>
      <c r="EW23" s="447"/>
      <c r="EX23" s="447"/>
      <c r="EY23" s="447"/>
      <c r="FB23" s="447"/>
      <c r="FC23" s="447"/>
      <c r="FD23" s="447"/>
      <c r="FF23" s="447"/>
      <c r="FG23" s="447"/>
      <c r="FH23" s="447"/>
      <c r="FI23" s="447"/>
      <c r="FJ23" s="447"/>
      <c r="FK23" s="447"/>
      <c r="FL23" s="447"/>
      <c r="FM23" s="447"/>
      <c r="FN23" s="447"/>
      <c r="FO23" s="447"/>
      <c r="FP23" s="447"/>
      <c r="FQ23" s="447"/>
      <c r="FR23" s="447"/>
      <c r="FS23" s="447"/>
      <c r="FT23" s="447"/>
      <c r="FU23" s="447"/>
      <c r="FV23" s="447"/>
      <c r="FW23" s="447"/>
      <c r="FX23" s="447"/>
      <c r="FY23" s="447"/>
      <c r="FZ23" s="447"/>
      <c r="GA23" s="447"/>
      <c r="GB23" s="447"/>
      <c r="GC23" s="447"/>
      <c r="GD23" s="447"/>
      <c r="GE23" s="447"/>
      <c r="GF23" s="447"/>
      <c r="GG23" s="447"/>
      <c r="GH23" s="447"/>
      <c r="GI23" s="472"/>
    </row>
    <row r="24" spans="2:191" ht="18" customHeight="1">
      <c r="B24" s="458"/>
      <c r="C24" s="463" t="s">
        <v>250</v>
      </c>
      <c r="D24" s="460"/>
      <c r="E24" s="464">
        <v>375</v>
      </c>
      <c r="H24" s="458"/>
      <c r="I24" s="463" t="s">
        <v>251</v>
      </c>
      <c r="J24" s="460"/>
      <c r="K24" s="464">
        <v>263</v>
      </c>
      <c r="N24" s="458"/>
      <c r="O24" s="463" t="s">
        <v>252</v>
      </c>
      <c r="P24" s="460"/>
      <c r="Q24" s="464">
        <v>653</v>
      </c>
      <c r="AS24" s="441"/>
      <c r="AT24" s="441"/>
      <c r="AU24" s="441"/>
      <c r="AY24" s="441"/>
      <c r="AZ24" s="441"/>
      <c r="BE24" s="491" t="s">
        <v>58</v>
      </c>
      <c r="BO24" s="441"/>
      <c r="ER24" s="471"/>
      <c r="ES24" s="447"/>
      <c r="ET24" s="447"/>
      <c r="EU24" s="447"/>
      <c r="EV24" s="447"/>
      <c r="EW24" s="447"/>
      <c r="EX24" s="447"/>
      <c r="EY24" s="447"/>
      <c r="FA24" s="494" t="s">
        <v>253</v>
      </c>
      <c r="FC24" s="447"/>
      <c r="FD24" s="447"/>
      <c r="FE24" s="447"/>
      <c r="FF24" s="495" t="s">
        <v>77</v>
      </c>
      <c r="FG24" s="447"/>
      <c r="FH24" s="447"/>
      <c r="FJ24" s="447"/>
      <c r="FK24" s="447"/>
      <c r="FL24" s="447"/>
      <c r="FM24" s="447"/>
      <c r="FN24" s="447"/>
      <c r="FO24" s="447"/>
      <c r="FP24" s="447"/>
      <c r="FQ24" s="447"/>
      <c r="FR24" s="447"/>
      <c r="FS24" s="447"/>
      <c r="FT24" s="447"/>
      <c r="FU24" s="447"/>
      <c r="FV24" s="447"/>
      <c r="FW24" s="447"/>
      <c r="FX24" s="447"/>
      <c r="FY24" s="447"/>
      <c r="FZ24" s="447"/>
      <c r="GA24" s="496" t="s">
        <v>80</v>
      </c>
      <c r="GB24" s="447"/>
      <c r="GC24" s="447"/>
      <c r="GD24" s="447"/>
      <c r="GE24" s="457"/>
      <c r="GF24" s="457"/>
      <c r="GG24" s="457"/>
      <c r="GH24" s="447"/>
      <c r="GI24" s="472"/>
    </row>
    <row r="25" spans="2:191" ht="18" customHeight="1">
      <c r="B25" s="458"/>
      <c r="C25" s="463" t="s">
        <v>254</v>
      </c>
      <c r="D25" s="460"/>
      <c r="E25" s="464">
        <v>360</v>
      </c>
      <c r="H25" s="458"/>
      <c r="I25" s="463" t="s">
        <v>255</v>
      </c>
      <c r="J25" s="460"/>
      <c r="K25" s="464">
        <v>278</v>
      </c>
      <c r="N25" s="458"/>
      <c r="O25" s="463" t="s">
        <v>256</v>
      </c>
      <c r="P25" s="460"/>
      <c r="Q25" s="464">
        <v>778</v>
      </c>
      <c r="AX25" s="441"/>
      <c r="BB25" s="441"/>
      <c r="ER25" s="471"/>
      <c r="ES25" s="447"/>
      <c r="ET25" s="447"/>
      <c r="EU25" s="447"/>
      <c r="EV25" s="447"/>
      <c r="EW25" s="447"/>
      <c r="EX25" s="447"/>
      <c r="EY25" s="447"/>
      <c r="EZ25" s="447"/>
      <c r="FA25" s="447"/>
      <c r="FB25" s="447"/>
      <c r="FC25" s="447"/>
      <c r="FD25" s="447"/>
      <c r="FE25" s="447"/>
      <c r="FF25" s="447"/>
      <c r="FG25" s="447"/>
      <c r="FH25" s="447"/>
      <c r="FI25" s="447"/>
      <c r="FJ25" s="447"/>
      <c r="FK25" s="447"/>
      <c r="FL25" s="447"/>
      <c r="FM25" s="447"/>
      <c r="FN25" s="447"/>
      <c r="FO25" s="447"/>
      <c r="FP25" s="447"/>
      <c r="FQ25" s="447"/>
      <c r="FR25" s="447"/>
      <c r="FS25" s="447"/>
      <c r="FT25" s="447"/>
      <c r="FU25" s="447"/>
      <c r="FV25" s="447"/>
      <c r="FW25" s="447"/>
      <c r="FX25" s="447"/>
      <c r="FY25" s="447"/>
      <c r="FZ25" s="447"/>
      <c r="GA25" s="447"/>
      <c r="GB25" s="447"/>
      <c r="GC25" s="447"/>
      <c r="GD25" s="447"/>
      <c r="GE25" s="457"/>
      <c r="GF25" s="457"/>
      <c r="GG25" s="457"/>
      <c r="GH25" s="447"/>
      <c r="GI25" s="472"/>
    </row>
    <row r="26" spans="2:191" ht="18" customHeight="1">
      <c r="B26" s="458"/>
      <c r="C26" s="463" t="s">
        <v>257</v>
      </c>
      <c r="D26" s="460"/>
      <c r="E26" s="464">
        <v>412</v>
      </c>
      <c r="H26" s="458"/>
      <c r="I26" s="463" t="s">
        <v>258</v>
      </c>
      <c r="J26" s="460"/>
      <c r="K26" s="464">
        <v>226</v>
      </c>
      <c r="N26" s="458"/>
      <c r="O26" s="463" t="s">
        <v>259</v>
      </c>
      <c r="P26" s="460"/>
      <c r="Q26" s="464">
        <v>774</v>
      </c>
      <c r="BA26" s="441"/>
      <c r="BE26" s="441"/>
      <c r="BG26" s="483"/>
      <c r="BO26" s="474" t="s">
        <v>260</v>
      </c>
      <c r="ER26" s="471"/>
      <c r="ES26" s="447"/>
      <c r="ET26" s="447"/>
      <c r="EU26" s="447"/>
      <c r="EV26" s="447"/>
      <c r="EW26" s="486"/>
      <c r="EX26" s="447"/>
      <c r="EY26" s="447"/>
      <c r="FC26" s="497">
        <v>280.89</v>
      </c>
      <c r="FD26" s="447"/>
      <c r="FE26" s="447"/>
      <c r="FF26" s="447"/>
      <c r="FG26" s="447"/>
      <c r="FH26" s="447"/>
      <c r="FI26" s="447"/>
      <c r="FJ26" s="447"/>
      <c r="FK26" s="447"/>
      <c r="FL26" s="447"/>
      <c r="FM26" s="447"/>
      <c r="FN26" s="447"/>
      <c r="FO26" s="447"/>
      <c r="FP26" s="447"/>
      <c r="FQ26" s="447"/>
      <c r="FR26" s="447"/>
      <c r="FS26" s="447"/>
      <c r="FT26" s="447"/>
      <c r="FU26" s="447"/>
      <c r="FV26" s="447"/>
      <c r="FW26" s="447"/>
      <c r="FX26" s="447"/>
      <c r="FY26" s="447"/>
      <c r="FZ26" s="447"/>
      <c r="GA26" s="447"/>
      <c r="GB26" s="447"/>
      <c r="GC26" s="447"/>
      <c r="GD26" s="447"/>
      <c r="GE26" s="447"/>
      <c r="GF26" s="447"/>
      <c r="GG26" s="447"/>
      <c r="GH26" s="447"/>
      <c r="GI26" s="472"/>
    </row>
    <row r="27" spans="2:191" ht="18" customHeight="1">
      <c r="B27" s="458"/>
      <c r="C27" s="463" t="s">
        <v>261</v>
      </c>
      <c r="D27" s="460"/>
      <c r="E27" s="464">
        <v>428</v>
      </c>
      <c r="H27" s="458"/>
      <c r="I27" s="463" t="s">
        <v>262</v>
      </c>
      <c r="J27" s="460"/>
      <c r="K27" s="464">
        <v>210</v>
      </c>
      <c r="N27" s="458"/>
      <c r="O27" s="463"/>
      <c r="P27" s="460"/>
      <c r="Q27" s="464"/>
      <c r="AZ27" s="441"/>
      <c r="BE27" s="498" t="s">
        <v>263</v>
      </c>
      <c r="BO27" s="474" t="s">
        <v>264</v>
      </c>
      <c r="ER27" s="471"/>
      <c r="ES27" s="447"/>
      <c r="ET27" s="447"/>
      <c r="EU27" s="447"/>
      <c r="EV27" s="447"/>
      <c r="EW27" s="486"/>
      <c r="EY27" s="499" t="s">
        <v>265</v>
      </c>
      <c r="EZ27" s="500" t="s">
        <v>266</v>
      </c>
      <c r="FB27" s="447"/>
      <c r="FC27" s="447"/>
      <c r="FD27" s="447"/>
      <c r="FE27" s="447"/>
      <c r="FF27" s="447"/>
      <c r="FG27" s="447"/>
      <c r="FH27" s="447"/>
      <c r="FI27" s="447"/>
      <c r="FJ27" s="447"/>
      <c r="FK27" s="447"/>
      <c r="FL27" s="447"/>
      <c r="FM27" s="447"/>
      <c r="FN27" s="447"/>
      <c r="FO27" s="447"/>
      <c r="FP27" s="447"/>
      <c r="FQ27" s="447"/>
      <c r="FR27" s="447"/>
      <c r="FS27" s="447"/>
      <c r="FT27" s="447"/>
      <c r="FU27" s="447"/>
      <c r="FV27" s="447"/>
      <c r="FW27" s="447"/>
      <c r="FX27" s="447"/>
      <c r="FY27" s="447"/>
      <c r="FZ27" s="447"/>
      <c r="GA27" s="447"/>
      <c r="GB27" s="447"/>
      <c r="GC27" s="447"/>
      <c r="GD27" s="447"/>
      <c r="GE27" s="447"/>
      <c r="GF27" s="447"/>
      <c r="GG27" s="447"/>
      <c r="GH27" s="447"/>
      <c r="GI27" s="472"/>
    </row>
    <row r="28" spans="2:191" ht="18" customHeight="1">
      <c r="B28" s="458"/>
      <c r="C28" s="463"/>
      <c r="D28" s="460"/>
      <c r="E28" s="464"/>
      <c r="H28" s="458"/>
      <c r="I28" s="463" t="s">
        <v>267</v>
      </c>
      <c r="J28" s="460"/>
      <c r="K28" s="464">
        <v>638</v>
      </c>
      <c r="N28" s="458"/>
      <c r="O28" s="463" t="s">
        <v>268</v>
      </c>
      <c r="P28" s="460"/>
      <c r="Q28" s="464">
        <v>399</v>
      </c>
      <c r="BV28" s="493">
        <v>0.359</v>
      </c>
      <c r="CD28" s="501"/>
      <c r="CE28" s="501"/>
      <c r="ER28" s="471"/>
      <c r="ES28" s="447"/>
      <c r="ET28" s="447"/>
      <c r="EU28" s="447"/>
      <c r="EV28" s="447"/>
      <c r="EW28" s="447"/>
      <c r="EX28" s="447"/>
      <c r="EY28" s="447"/>
      <c r="FB28" s="447"/>
      <c r="FC28" s="447"/>
      <c r="FD28" s="447"/>
      <c r="FE28" s="447"/>
      <c r="FF28" s="447"/>
      <c r="FG28" s="447"/>
      <c r="FH28" s="447"/>
      <c r="FI28" s="447"/>
      <c r="FJ28" s="447"/>
      <c r="FK28" s="447"/>
      <c r="FL28" s="447"/>
      <c r="FM28" s="447"/>
      <c r="GI28" s="472"/>
    </row>
    <row r="29" spans="2:191" ht="18" customHeight="1" thickBot="1">
      <c r="B29" s="478"/>
      <c r="C29" s="479"/>
      <c r="D29" s="480"/>
      <c r="E29" s="481"/>
      <c r="H29" s="478"/>
      <c r="I29" s="479"/>
      <c r="J29" s="480"/>
      <c r="K29" s="481"/>
      <c r="N29" s="478"/>
      <c r="O29" s="479"/>
      <c r="P29" s="480"/>
      <c r="Q29" s="481"/>
      <c r="AZ29" s="441"/>
      <c r="BA29" s="441"/>
      <c r="BB29" s="441"/>
      <c r="ER29" s="471"/>
      <c r="EZ29" s="476" t="s">
        <v>269</v>
      </c>
      <c r="GI29" s="472"/>
    </row>
    <row r="30" spans="51:192" ht="18" customHeight="1">
      <c r="AY30" s="441"/>
      <c r="CD30" s="502"/>
      <c r="CE30" s="503"/>
      <c r="CF30" s="503"/>
      <c r="CG30" s="503"/>
      <c r="CH30" s="503"/>
      <c r="CI30" s="503"/>
      <c r="CJ30" s="503"/>
      <c r="CK30" s="503"/>
      <c r="CL30" s="503"/>
      <c r="CM30" s="503"/>
      <c r="CN30" s="503"/>
      <c r="CO30" s="503"/>
      <c r="CP30" s="503"/>
      <c r="CQ30" s="503"/>
      <c r="CR30" s="503"/>
      <c r="CS30" s="503"/>
      <c r="CT30" s="503"/>
      <c r="CU30" s="503"/>
      <c r="CV30" s="503"/>
      <c r="CW30" s="504"/>
      <c r="ER30" s="471"/>
      <c r="EZ30" s="485" t="s">
        <v>270</v>
      </c>
      <c r="FF30" s="447"/>
      <c r="FG30" s="447"/>
      <c r="FH30" s="447"/>
      <c r="FI30" s="447"/>
      <c r="FJ30" s="447"/>
      <c r="FK30" s="447"/>
      <c r="FL30" s="447"/>
      <c r="FM30" s="447"/>
      <c r="FN30" s="447"/>
      <c r="FO30" s="447"/>
      <c r="FP30" s="447"/>
      <c r="FQ30" s="447"/>
      <c r="FR30" s="447"/>
      <c r="FS30" s="447"/>
      <c r="FT30" s="447"/>
      <c r="FU30" s="447"/>
      <c r="FV30" s="447"/>
      <c r="FW30" s="447"/>
      <c r="FX30" s="447"/>
      <c r="FY30" s="447"/>
      <c r="FZ30" s="447"/>
      <c r="GA30" s="447"/>
      <c r="GB30" s="447"/>
      <c r="GC30" s="447"/>
      <c r="GD30" s="447"/>
      <c r="GE30" s="447"/>
      <c r="GF30" s="447"/>
      <c r="GG30" s="447"/>
      <c r="GH30" s="447"/>
      <c r="GI30" s="472"/>
      <c r="GJ30" s="454"/>
    </row>
    <row r="31" spans="48:191" ht="18" customHeight="1">
      <c r="AV31" s="482">
        <v>107</v>
      </c>
      <c r="AY31" s="482">
        <v>109</v>
      </c>
      <c r="BE31" s="455" t="s">
        <v>271</v>
      </c>
      <c r="BF31" s="505" t="s">
        <v>272</v>
      </c>
      <c r="CD31" s="506"/>
      <c r="CE31" s="507"/>
      <c r="CF31" s="507"/>
      <c r="CG31" s="507"/>
      <c r="CH31" s="507"/>
      <c r="CI31" s="507"/>
      <c r="CJ31" s="507"/>
      <c r="CK31" s="507"/>
      <c r="CL31" s="507"/>
      <c r="CM31" s="507"/>
      <c r="CN31" s="507"/>
      <c r="CO31" s="507"/>
      <c r="CR31" s="507"/>
      <c r="CS31" s="507"/>
      <c r="CT31" s="507"/>
      <c r="CU31" s="507"/>
      <c r="CV31" s="507"/>
      <c r="CW31" s="508"/>
      <c r="ER31" s="471"/>
      <c r="FN31" s="447"/>
      <c r="FO31" s="447"/>
      <c r="FP31" s="447"/>
      <c r="FQ31" s="447"/>
      <c r="FR31" s="447"/>
      <c r="FS31" s="447"/>
      <c r="FT31" s="447"/>
      <c r="FU31" s="447"/>
      <c r="FV31" s="447"/>
      <c r="FW31" s="447"/>
      <c r="FX31" s="447"/>
      <c r="FY31" s="447"/>
      <c r="FZ31" s="447"/>
      <c r="GA31" s="447"/>
      <c r="GB31" s="447"/>
      <c r="GC31" s="447"/>
      <c r="GD31" s="447"/>
      <c r="GE31" s="447"/>
      <c r="GF31" s="447"/>
      <c r="GG31" s="447"/>
      <c r="GH31" s="447"/>
      <c r="GI31" s="472"/>
    </row>
    <row r="32" spans="48:191" ht="18" customHeight="1" thickBot="1">
      <c r="AV32" s="441"/>
      <c r="BV32" s="439">
        <v>0.358</v>
      </c>
      <c r="CD32" s="506"/>
      <c r="CE32" s="507"/>
      <c r="CF32" s="507"/>
      <c r="CG32" s="507"/>
      <c r="CH32" s="507"/>
      <c r="CI32" s="507"/>
      <c r="CJ32" s="507"/>
      <c r="CK32" s="507"/>
      <c r="CL32" s="507"/>
      <c r="CM32" s="507"/>
      <c r="CN32" s="507"/>
      <c r="CO32" s="507"/>
      <c r="CR32" s="507"/>
      <c r="CS32" s="507"/>
      <c r="CT32" s="507"/>
      <c r="CU32" s="507"/>
      <c r="CV32" s="507"/>
      <c r="CW32" s="508"/>
      <c r="ER32" s="509"/>
      <c r="ES32" s="510"/>
      <c r="ET32" s="510"/>
      <c r="EU32" s="510"/>
      <c r="EV32" s="510"/>
      <c r="EW32" s="510"/>
      <c r="EX32" s="510"/>
      <c r="EY32" s="510"/>
      <c r="EZ32" s="510"/>
      <c r="FA32" s="510"/>
      <c r="FB32" s="510"/>
      <c r="FC32" s="510"/>
      <c r="FD32" s="510"/>
      <c r="FE32" s="510"/>
      <c r="FF32" s="510"/>
      <c r="FG32" s="510"/>
      <c r="FH32" s="510"/>
      <c r="FI32" s="510"/>
      <c r="FJ32" s="510"/>
      <c r="FK32" s="510"/>
      <c r="FL32" s="510"/>
      <c r="FM32" s="510"/>
      <c r="FN32" s="510"/>
      <c r="FO32" s="510"/>
      <c r="FP32" s="510"/>
      <c r="FQ32" s="510"/>
      <c r="FR32" s="510"/>
      <c r="FS32" s="510"/>
      <c r="FT32" s="510"/>
      <c r="FU32" s="510"/>
      <c r="FV32" s="510"/>
      <c r="FW32" s="510"/>
      <c r="FX32" s="510"/>
      <c r="FY32" s="510"/>
      <c r="FZ32" s="510"/>
      <c r="GA32" s="510"/>
      <c r="GB32" s="510"/>
      <c r="GC32" s="510"/>
      <c r="GD32" s="510"/>
      <c r="GE32" s="510"/>
      <c r="GF32" s="510"/>
      <c r="GG32" s="510"/>
      <c r="GH32" s="510"/>
      <c r="GI32" s="511"/>
    </row>
    <row r="33" spans="41:101" ht="18" customHeight="1" thickTop="1">
      <c r="AO33" s="455" t="s">
        <v>273</v>
      </c>
      <c r="AS33" s="441"/>
      <c r="AT33" s="441"/>
      <c r="AU33" s="441"/>
      <c r="AV33" s="441"/>
      <c r="AW33" s="441"/>
      <c r="AX33" s="441"/>
      <c r="CD33" s="506"/>
      <c r="CE33" s="507"/>
      <c r="CF33" s="507"/>
      <c r="CG33" s="507"/>
      <c r="CH33" s="507"/>
      <c r="CI33" s="507"/>
      <c r="CJ33" s="507"/>
      <c r="CK33" s="507"/>
      <c r="CL33" s="507"/>
      <c r="CM33" s="507"/>
      <c r="CN33" s="507"/>
      <c r="CO33" s="507"/>
      <c r="CR33" s="507"/>
      <c r="CS33" s="507"/>
      <c r="CT33" s="507"/>
      <c r="CU33" s="507"/>
      <c r="CV33" s="507"/>
      <c r="CW33" s="508"/>
    </row>
    <row r="34" spans="46:101" ht="18" customHeight="1">
      <c r="AT34" s="441"/>
      <c r="AU34" s="441"/>
      <c r="AX34" s="482">
        <v>108</v>
      </c>
      <c r="BE34" s="498" t="s">
        <v>274</v>
      </c>
      <c r="CD34" s="512"/>
      <c r="CE34" s="513"/>
      <c r="CF34" s="513"/>
      <c r="CG34" s="513"/>
      <c r="CH34" s="513"/>
      <c r="CI34" s="513"/>
      <c r="CJ34" s="513"/>
      <c r="CK34" s="513"/>
      <c r="CL34" s="513"/>
      <c r="CM34" s="513"/>
      <c r="CN34" s="513"/>
      <c r="CO34" s="513"/>
      <c r="CP34" s="513"/>
      <c r="CQ34" s="513"/>
      <c r="CR34" s="513"/>
      <c r="CS34" s="513"/>
      <c r="CT34" s="513"/>
      <c r="CU34" s="513"/>
      <c r="CV34" s="513"/>
      <c r="CW34" s="514"/>
    </row>
    <row r="35" spans="32:73" ht="18" customHeight="1">
      <c r="AF35" s="441"/>
      <c r="AG35" s="441"/>
      <c r="AO35" s="482">
        <v>104</v>
      </c>
      <c r="AS35" s="441"/>
      <c r="BB35" s="441"/>
      <c r="BF35" s="505" t="s">
        <v>275</v>
      </c>
      <c r="BU35" s="515">
        <v>0.35</v>
      </c>
    </row>
    <row r="36" spans="32:116" ht="18" customHeight="1">
      <c r="AF36" s="441"/>
      <c r="AP36" s="516" t="s">
        <v>276</v>
      </c>
      <c r="AS36" s="482">
        <v>105</v>
      </c>
      <c r="BB36" s="441"/>
      <c r="BC36" s="441"/>
      <c r="BD36" s="441"/>
      <c r="CG36" s="483"/>
      <c r="CH36" s="483"/>
      <c r="CI36" s="483"/>
      <c r="CJ36" s="483"/>
      <c r="CK36" s="483"/>
      <c r="CL36" s="483"/>
      <c r="CM36" s="483"/>
      <c r="CN36" s="483"/>
      <c r="CO36" s="483"/>
      <c r="CP36" s="483"/>
      <c r="CQ36" s="483"/>
      <c r="CR36" s="483"/>
      <c r="CS36" s="441"/>
      <c r="CT36" s="483"/>
      <c r="CU36" s="483"/>
      <c r="CV36" s="483"/>
      <c r="CW36" s="483"/>
      <c r="CX36" s="483"/>
      <c r="CY36" s="483"/>
      <c r="CZ36" s="483"/>
      <c r="DA36" s="483"/>
      <c r="DB36" s="483"/>
      <c r="DC36" s="483"/>
      <c r="DD36" s="483"/>
      <c r="DE36" s="483"/>
      <c r="DF36" s="483"/>
      <c r="DG36" s="483"/>
      <c r="DH36" s="483"/>
      <c r="DI36" s="483"/>
      <c r="DJ36" s="483"/>
      <c r="DK36" s="483"/>
      <c r="DL36" s="483"/>
    </row>
    <row r="37" ht="18" customHeight="1"/>
    <row r="38" spans="29:115" ht="18" customHeight="1">
      <c r="AC38" s="441"/>
      <c r="AO38" s="441"/>
      <c r="AQ38" s="441"/>
      <c r="AS38" s="517" t="s">
        <v>277</v>
      </c>
      <c r="BE38" s="518" t="s">
        <v>278</v>
      </c>
      <c r="CA38" s="441"/>
      <c r="CB38" s="441"/>
      <c r="CC38" s="441"/>
      <c r="CD38" s="441"/>
      <c r="CE38" s="441"/>
      <c r="CU38" s="448"/>
      <c r="DG38" s="441"/>
      <c r="DH38" s="441"/>
      <c r="DI38" s="441"/>
      <c r="DK38" s="519"/>
    </row>
    <row r="39" spans="80:114" ht="18" customHeight="1">
      <c r="CB39" s="441"/>
      <c r="CC39" s="441"/>
      <c r="CG39" s="520" t="s">
        <v>61</v>
      </c>
      <c r="DI39" s="441"/>
      <c r="DJ39" s="441"/>
    </row>
    <row r="40" spans="25:115" ht="18" customHeight="1">
      <c r="Y40" s="441"/>
      <c r="CA40" s="441"/>
      <c r="DE40" s="473" t="s">
        <v>151</v>
      </c>
      <c r="DK40" s="441"/>
    </row>
    <row r="41" spans="26:117" ht="18" customHeight="1">
      <c r="Z41" s="441"/>
      <c r="AA41" s="441"/>
      <c r="AO41" s="521" t="s">
        <v>279</v>
      </c>
      <c r="AP41" s="498" t="s">
        <v>280</v>
      </c>
      <c r="BZ41" s="441"/>
      <c r="CA41" s="441"/>
      <c r="CB41" s="441"/>
      <c r="CU41" s="448"/>
      <c r="DJ41" s="441"/>
      <c r="DK41" s="441"/>
      <c r="DL41" s="441"/>
      <c r="DM41" s="441"/>
    </row>
    <row r="42" spans="65:118" ht="18" customHeight="1">
      <c r="BM42" s="446">
        <v>279.561</v>
      </c>
      <c r="BX42" s="522">
        <v>24</v>
      </c>
      <c r="BY42" s="441"/>
      <c r="CC42" s="441"/>
      <c r="CD42" s="483"/>
      <c r="CE42" s="483"/>
      <c r="CF42" s="483"/>
      <c r="CG42" s="483"/>
      <c r="CH42" s="483"/>
      <c r="DM42" s="441"/>
      <c r="DN42" s="522">
        <v>25</v>
      </c>
    </row>
    <row r="43" spans="37:191" ht="18" customHeight="1">
      <c r="AK43" s="441"/>
      <c r="AL43" s="441"/>
      <c r="AM43" s="441"/>
      <c r="AN43" s="441"/>
      <c r="AO43" s="441"/>
      <c r="AP43" s="441"/>
      <c r="AQ43" s="441"/>
      <c r="BX43" s="441"/>
      <c r="CC43" s="483"/>
      <c r="CD43" s="483"/>
      <c r="CE43" s="483"/>
      <c r="CF43" s="483"/>
      <c r="CG43" s="483"/>
      <c r="CH43" s="483"/>
      <c r="CI43" s="483"/>
      <c r="CJ43" s="483"/>
      <c r="CK43" s="483"/>
      <c r="CL43" s="483"/>
      <c r="CM43" s="483"/>
      <c r="CN43" s="483"/>
      <c r="CO43" s="483"/>
      <c r="CP43" s="483"/>
      <c r="CQ43" s="483"/>
      <c r="CR43" s="483"/>
      <c r="CS43" s="483"/>
      <c r="CT43" s="483"/>
      <c r="CU43" s="483"/>
      <c r="CV43" s="483"/>
      <c r="CW43" s="483"/>
      <c r="CX43" s="483"/>
      <c r="CY43" s="483"/>
      <c r="CZ43" s="483"/>
      <c r="DA43" s="483"/>
      <c r="DB43" s="483"/>
      <c r="DC43" s="483"/>
      <c r="DD43" s="483"/>
      <c r="DE43" s="483"/>
      <c r="DF43" s="523"/>
      <c r="DG43" s="523"/>
      <c r="DN43" s="441"/>
      <c r="GG43" s="441"/>
      <c r="GH43" s="441"/>
      <c r="GI43" s="441"/>
    </row>
    <row r="44" spans="20:191" ht="18" customHeight="1">
      <c r="T44" s="454" t="s">
        <v>281</v>
      </c>
      <c r="AH44" s="524" t="s">
        <v>282</v>
      </c>
      <c r="AI44" s="482">
        <v>103</v>
      </c>
      <c r="AO44" s="521" t="s">
        <v>283</v>
      </c>
      <c r="AP44" s="498" t="s">
        <v>284</v>
      </c>
      <c r="CA44" s="520" t="s">
        <v>60</v>
      </c>
      <c r="CC44" s="483"/>
      <c r="CD44" s="483"/>
      <c r="CE44" s="483"/>
      <c r="CF44" s="483"/>
      <c r="CG44" s="483"/>
      <c r="CH44" s="483"/>
      <c r="CI44" s="483"/>
      <c r="CJ44" s="483"/>
      <c r="CK44" s="483"/>
      <c r="CL44" s="483"/>
      <c r="CM44" s="483"/>
      <c r="CN44" s="483"/>
      <c r="CO44" s="483"/>
      <c r="CP44" s="483"/>
      <c r="CQ44" s="483"/>
      <c r="CR44" s="483"/>
      <c r="CS44" s="441"/>
      <c r="CT44" s="483"/>
      <c r="CU44" s="483"/>
      <c r="CV44" s="483"/>
      <c r="CW44" s="483"/>
      <c r="CX44" s="483"/>
      <c r="CY44" s="483"/>
      <c r="CZ44" s="483"/>
      <c r="DA44" s="483"/>
      <c r="DB44" s="483"/>
      <c r="DC44" s="483"/>
      <c r="DD44" s="483"/>
      <c r="DE44" s="483"/>
      <c r="DF44" s="483"/>
      <c r="GG44" s="441"/>
      <c r="GH44" s="441"/>
      <c r="GI44" s="441"/>
    </row>
    <row r="45" spans="9:95" ht="18" customHeight="1">
      <c r="I45" s="439">
        <v>279.055</v>
      </c>
      <c r="L45" s="482">
        <v>100</v>
      </c>
      <c r="N45" s="441"/>
      <c r="O45" s="441"/>
      <c r="AI45" s="441"/>
      <c r="AK45" s="441"/>
      <c r="AL45" s="441"/>
      <c r="AM45" s="441"/>
      <c r="AN45" s="441"/>
      <c r="BN45" s="525" t="s">
        <v>285</v>
      </c>
      <c r="CC45" s="483"/>
      <c r="CD45" s="483"/>
      <c r="CE45" s="483"/>
      <c r="CF45" s="483"/>
      <c r="CG45" s="483"/>
      <c r="CH45" s="483"/>
      <c r="CI45" s="483"/>
      <c r="CJ45" s="483"/>
      <c r="CK45" s="483"/>
      <c r="CL45" s="483"/>
      <c r="CM45" s="483"/>
      <c r="CN45" s="483"/>
      <c r="CO45" s="483"/>
      <c r="CP45" s="483"/>
      <c r="CQ45" s="483"/>
    </row>
    <row r="46" spans="12:177" ht="18" customHeight="1">
      <c r="L46" s="441"/>
      <c r="M46" s="441"/>
      <c r="N46" s="441"/>
      <c r="R46" s="441"/>
      <c r="S46" s="441"/>
      <c r="T46" s="441"/>
      <c r="U46" s="441"/>
      <c r="AH46" s="441"/>
      <c r="AI46" s="441"/>
      <c r="AJ46" s="441"/>
      <c r="AK46" s="441"/>
      <c r="AM46" s="441"/>
      <c r="AN46" s="441"/>
      <c r="AO46" s="441"/>
      <c r="BT46" s="522">
        <v>23</v>
      </c>
      <c r="BU46" s="441"/>
      <c r="BV46" s="441"/>
      <c r="BW46" s="441"/>
      <c r="CC46" s="483"/>
      <c r="CD46" s="483"/>
      <c r="CE46" s="483"/>
      <c r="CF46" s="483"/>
      <c r="CG46" s="483"/>
      <c r="CH46" s="483"/>
      <c r="CI46" s="483"/>
      <c r="CJ46" s="483"/>
      <c r="CK46" s="483"/>
      <c r="CL46" s="483"/>
      <c r="CM46" s="483"/>
      <c r="CN46" s="483"/>
      <c r="CO46" s="483"/>
      <c r="CP46" s="483"/>
      <c r="CQ46" s="483"/>
      <c r="CU46" s="448"/>
      <c r="DO46" s="441"/>
      <c r="DP46" s="441"/>
      <c r="DQ46" s="441"/>
      <c r="DR46" s="522">
        <v>26</v>
      </c>
      <c r="DW46" s="484" t="s">
        <v>154</v>
      </c>
      <c r="FU46" s="455" t="s">
        <v>74</v>
      </c>
    </row>
    <row r="47" spans="20:189" ht="18" customHeight="1">
      <c r="T47" s="521" t="s">
        <v>286</v>
      </c>
      <c r="U47" s="441"/>
      <c r="AF47" s="482">
        <v>101</v>
      </c>
      <c r="AG47" s="441"/>
      <c r="AI47" s="579">
        <v>102</v>
      </c>
      <c r="BA47" s="526" t="s">
        <v>136</v>
      </c>
      <c r="BT47" s="441"/>
      <c r="BU47" s="441"/>
      <c r="BY47" s="520" t="s">
        <v>135</v>
      </c>
      <c r="CC47" s="483"/>
      <c r="CD47" s="483"/>
      <c r="CE47" s="483"/>
      <c r="CF47" s="483"/>
      <c r="CG47" s="483"/>
      <c r="CH47" s="483"/>
      <c r="CI47" s="483"/>
      <c r="CJ47" s="483"/>
      <c r="CK47" s="483"/>
      <c r="CL47" s="483"/>
      <c r="CM47" s="483"/>
      <c r="CN47" s="483"/>
      <c r="CO47" s="483"/>
      <c r="CP47" s="483"/>
      <c r="CQ47" s="483"/>
      <c r="DQ47" s="441"/>
      <c r="DR47" s="441"/>
      <c r="FD47" s="498" t="s">
        <v>19</v>
      </c>
      <c r="GE47" s="527" t="s">
        <v>78</v>
      </c>
      <c r="GG47" s="456" t="s">
        <v>51</v>
      </c>
    </row>
    <row r="48" spans="9:177" ht="18" customHeight="1">
      <c r="I48" s="439">
        <v>279.055</v>
      </c>
      <c r="S48" s="517" t="s">
        <v>287</v>
      </c>
      <c r="Y48" s="528">
        <v>4</v>
      </c>
      <c r="AB48" s="528">
        <v>5</v>
      </c>
      <c r="AC48" s="528">
        <v>6</v>
      </c>
      <c r="AF48" s="441"/>
      <c r="AI48" s="579"/>
      <c r="AZ48" s="522">
        <v>17</v>
      </c>
      <c r="BO48" s="522">
        <v>22</v>
      </c>
      <c r="CC48" s="483"/>
      <c r="CD48" s="483"/>
      <c r="CE48" s="483"/>
      <c r="CF48" s="483"/>
      <c r="CG48" s="483"/>
      <c r="CH48" s="483"/>
      <c r="CI48" s="483"/>
      <c r="CJ48" s="483"/>
      <c r="CK48" s="483"/>
      <c r="CL48" s="483"/>
      <c r="CM48" s="483"/>
      <c r="CN48" s="483"/>
      <c r="CO48" s="483"/>
      <c r="CP48" s="483"/>
      <c r="CQ48" s="483"/>
      <c r="DL48" s="529" t="s">
        <v>149</v>
      </c>
      <c r="DW48" s="522">
        <v>27</v>
      </c>
      <c r="EX48" s="522">
        <v>36</v>
      </c>
      <c r="FU48" s="522">
        <v>51</v>
      </c>
    </row>
    <row r="49" spans="25:192" ht="18" customHeight="1">
      <c r="Y49" s="441"/>
      <c r="AB49" s="441"/>
      <c r="AC49" s="441"/>
      <c r="AD49" s="441"/>
      <c r="AE49" s="441"/>
      <c r="AZ49" s="441"/>
      <c r="BI49" s="448"/>
      <c r="BO49" s="441"/>
      <c r="BP49" s="441"/>
      <c r="BQ49" s="441"/>
      <c r="CC49" s="483"/>
      <c r="CD49" s="483"/>
      <c r="CE49" s="483"/>
      <c r="CF49" s="483"/>
      <c r="CG49" s="483"/>
      <c r="CH49" s="483"/>
      <c r="CI49" s="483"/>
      <c r="CJ49" s="483"/>
      <c r="CK49" s="483"/>
      <c r="CL49" s="483"/>
      <c r="CM49" s="483"/>
      <c r="CN49" s="483"/>
      <c r="CO49" s="483"/>
      <c r="CP49" s="483"/>
      <c r="CQ49" s="483"/>
      <c r="CU49" s="448"/>
      <c r="DU49" s="441"/>
      <c r="DV49" s="441"/>
      <c r="DW49" s="441"/>
      <c r="EK49" s="448"/>
      <c r="EX49" s="441"/>
      <c r="FU49" s="441"/>
      <c r="GJ49" s="457"/>
    </row>
    <row r="50" spans="1:178" ht="18" customHeight="1">
      <c r="A50" s="454"/>
      <c r="D50" s="530" t="s">
        <v>3</v>
      </c>
      <c r="G50" s="531" t="s">
        <v>1</v>
      </c>
      <c r="S50" s="532" t="s">
        <v>288</v>
      </c>
      <c r="AG50" s="533" t="s">
        <v>72</v>
      </c>
      <c r="AQ50" s="533" t="s">
        <v>88</v>
      </c>
      <c r="AZ50" s="491" t="s">
        <v>126</v>
      </c>
      <c r="CC50" s="483"/>
      <c r="CD50" s="483"/>
      <c r="CE50" s="483"/>
      <c r="CF50" s="483"/>
      <c r="CG50" s="483"/>
      <c r="CH50" s="483"/>
      <c r="CI50" s="483"/>
      <c r="CJ50" s="483"/>
      <c r="CK50" s="483"/>
      <c r="CL50" s="483"/>
      <c r="CM50" s="483"/>
      <c r="CN50" s="483"/>
      <c r="CO50" s="483"/>
      <c r="CP50" s="483"/>
      <c r="CQ50" s="483"/>
      <c r="FK50" s="455" t="s">
        <v>20</v>
      </c>
      <c r="FV50" s="498" t="s">
        <v>75</v>
      </c>
    </row>
    <row r="51" spans="14:170" ht="18" customHeight="1">
      <c r="N51" s="522">
        <v>1</v>
      </c>
      <c r="W51" s="522">
        <v>2</v>
      </c>
      <c r="AG51" s="522">
        <v>8</v>
      </c>
      <c r="AO51" s="522">
        <v>11</v>
      </c>
      <c r="BW51" s="483"/>
      <c r="BX51" s="483"/>
      <c r="BY51" s="483"/>
      <c r="BZ51" s="483"/>
      <c r="CA51" s="483"/>
      <c r="CB51" s="483"/>
      <c r="CC51" s="483"/>
      <c r="CD51" s="483"/>
      <c r="CE51" s="483"/>
      <c r="CF51" s="483"/>
      <c r="CG51" s="483"/>
      <c r="CH51" s="483"/>
      <c r="CI51" s="483"/>
      <c r="CJ51" s="483"/>
      <c r="CK51" s="483"/>
      <c r="CL51" s="483"/>
      <c r="CM51" s="483"/>
      <c r="CN51" s="483"/>
      <c r="CO51" s="483"/>
      <c r="CP51" s="483"/>
      <c r="CQ51" s="483"/>
      <c r="CR51" s="483"/>
      <c r="CS51" s="483"/>
      <c r="CT51" s="483"/>
      <c r="CU51" s="483"/>
      <c r="CV51" s="483"/>
      <c r="CW51" s="483"/>
      <c r="CX51" s="483"/>
      <c r="CY51" s="483"/>
      <c r="CZ51" s="483"/>
      <c r="DA51" s="483"/>
      <c r="DB51" s="483"/>
      <c r="DC51" s="483"/>
      <c r="DD51" s="483"/>
      <c r="DE51" s="483"/>
      <c r="DF51" s="483"/>
      <c r="DG51" s="483"/>
      <c r="DH51" s="483"/>
      <c r="DI51" s="483"/>
      <c r="DJ51" s="483"/>
      <c r="DK51" s="483"/>
      <c r="DL51" s="483"/>
      <c r="DM51" s="483"/>
      <c r="DN51" s="483"/>
      <c r="EW51" s="473" t="s">
        <v>150</v>
      </c>
      <c r="FG51" s="522">
        <v>43</v>
      </c>
      <c r="FN51" s="534" t="s">
        <v>21</v>
      </c>
    </row>
    <row r="52" spans="2:190" ht="18" customHeight="1">
      <c r="B52" s="442"/>
      <c r="N52" s="441"/>
      <c r="U52" s="483"/>
      <c r="W52" s="441"/>
      <c r="AG52" s="441"/>
      <c r="AO52" s="441"/>
      <c r="BI52" s="448"/>
      <c r="BW52" s="483"/>
      <c r="BX52" s="483"/>
      <c r="BY52" s="483"/>
      <c r="BZ52" s="483"/>
      <c r="CA52" s="483"/>
      <c r="CB52" s="483"/>
      <c r="CC52" s="483"/>
      <c r="CD52" s="483"/>
      <c r="CE52" s="483"/>
      <c r="CF52" s="483"/>
      <c r="CG52" s="483"/>
      <c r="CH52" s="483"/>
      <c r="CI52" s="483"/>
      <c r="CJ52" s="483"/>
      <c r="CK52" s="483"/>
      <c r="CL52" s="483"/>
      <c r="CM52" s="483"/>
      <c r="CN52" s="483"/>
      <c r="CO52" s="483"/>
      <c r="CP52" s="483"/>
      <c r="CQ52" s="483"/>
      <c r="CR52" s="483"/>
      <c r="CS52" s="441"/>
      <c r="CT52" s="483"/>
      <c r="CU52" s="483"/>
      <c r="CV52" s="483"/>
      <c r="CW52" s="483"/>
      <c r="CX52" s="483"/>
      <c r="CY52" s="483"/>
      <c r="CZ52" s="483"/>
      <c r="DA52" s="483"/>
      <c r="DB52" s="483"/>
      <c r="DC52" s="483"/>
      <c r="DD52" s="483"/>
      <c r="DE52" s="483"/>
      <c r="DF52" s="483"/>
      <c r="DG52" s="483"/>
      <c r="DH52" s="483"/>
      <c r="DI52" s="483"/>
      <c r="DJ52" s="483"/>
      <c r="DK52" s="483"/>
      <c r="DL52" s="483"/>
      <c r="DM52" s="483"/>
      <c r="DN52" s="483"/>
      <c r="EH52" s="441"/>
      <c r="EI52" s="441"/>
      <c r="EJ52" s="441"/>
      <c r="FC52" s="441"/>
      <c r="FD52" s="441"/>
      <c r="FG52" s="441"/>
      <c r="FH52" s="441"/>
      <c r="FI52" s="441"/>
      <c r="FJ52" s="441"/>
      <c r="FK52" s="441"/>
      <c r="FL52" s="441"/>
      <c r="FO52" s="441"/>
      <c r="GH52" s="442"/>
    </row>
    <row r="53" spans="21:171" ht="18" customHeight="1">
      <c r="U53" s="483"/>
      <c r="AR53" s="491" t="s">
        <v>134</v>
      </c>
      <c r="BM53" s="441"/>
      <c r="BO53" s="454"/>
      <c r="BW53" s="483"/>
      <c r="BX53" s="483"/>
      <c r="BY53" s="483"/>
      <c r="BZ53" s="483"/>
      <c r="CA53" s="483"/>
      <c r="CB53" s="483"/>
      <c r="CC53" s="483"/>
      <c r="CD53" s="483"/>
      <c r="CE53" s="483"/>
      <c r="CF53" s="483"/>
      <c r="CG53" s="483"/>
      <c r="CH53" s="483"/>
      <c r="CI53" s="483"/>
      <c r="CJ53" s="483"/>
      <c r="CK53" s="483"/>
      <c r="CL53" s="483"/>
      <c r="CM53" s="483"/>
      <c r="CN53" s="483"/>
      <c r="CO53" s="483"/>
      <c r="CP53" s="483"/>
      <c r="CQ53" s="483"/>
      <c r="CR53" s="483"/>
      <c r="CS53" s="483"/>
      <c r="CT53" s="483"/>
      <c r="CU53" s="483"/>
      <c r="CV53" s="483"/>
      <c r="CW53" s="483"/>
      <c r="CX53" s="483"/>
      <c r="CY53" s="483"/>
      <c r="CZ53" s="483"/>
      <c r="DA53" s="483"/>
      <c r="DB53" s="483"/>
      <c r="DC53" s="483"/>
      <c r="DD53" s="483"/>
      <c r="DE53" s="483"/>
      <c r="DF53" s="483"/>
      <c r="DG53" s="483"/>
      <c r="DH53" s="483"/>
      <c r="DI53" s="483"/>
      <c r="DJ53" s="483"/>
      <c r="DK53" s="483"/>
      <c r="DL53" s="483"/>
      <c r="DM53" s="483"/>
      <c r="DN53" s="483"/>
      <c r="FD53" s="522">
        <v>42</v>
      </c>
      <c r="FI53" s="441"/>
      <c r="FJ53" s="498" t="s">
        <v>64</v>
      </c>
      <c r="FK53" s="522">
        <v>46</v>
      </c>
      <c r="FL53" s="522">
        <v>47</v>
      </c>
      <c r="FO53" s="522">
        <v>48</v>
      </c>
    </row>
    <row r="54" spans="14:189" ht="18" customHeight="1">
      <c r="N54" s="517" t="s">
        <v>169</v>
      </c>
      <c r="U54" s="483"/>
      <c r="AO54" s="517" t="s">
        <v>0</v>
      </c>
      <c r="BO54" s="454"/>
      <c r="BU54" s="535" t="s">
        <v>147</v>
      </c>
      <c r="BW54" s="483"/>
      <c r="BX54" s="483"/>
      <c r="BY54" s="483"/>
      <c r="BZ54" s="483"/>
      <c r="CA54" s="483"/>
      <c r="CB54" s="483"/>
      <c r="DZ54" s="441"/>
      <c r="EK54" s="535" t="s">
        <v>52</v>
      </c>
      <c r="EX54" s="441"/>
      <c r="EY54" s="441"/>
      <c r="FB54" s="516" t="s">
        <v>158</v>
      </c>
      <c r="FF54" s="441"/>
      <c r="FG54" s="441"/>
      <c r="GE54" s="536" t="s">
        <v>79</v>
      </c>
      <c r="GG54" s="537" t="s">
        <v>50</v>
      </c>
    </row>
    <row r="55" spans="2:191" ht="18" customHeight="1">
      <c r="B55" s="457"/>
      <c r="U55" s="483"/>
      <c r="W55" s="441"/>
      <c r="AG55" s="441"/>
      <c r="AI55" s="441"/>
      <c r="AJ55" s="441"/>
      <c r="AK55" s="441"/>
      <c r="CU55" s="448"/>
      <c r="DW55" s="441"/>
      <c r="DX55" s="441"/>
      <c r="DY55" s="441"/>
      <c r="EV55" s="441"/>
      <c r="EW55" s="441"/>
      <c r="EX55" s="441"/>
      <c r="EY55" s="441"/>
      <c r="FC55" s="441"/>
      <c r="FD55" s="441"/>
      <c r="FH55" s="441"/>
      <c r="FI55" s="441"/>
      <c r="FJ55" s="441"/>
      <c r="FK55" s="441"/>
      <c r="FX55" s="441"/>
      <c r="GI55" s="448"/>
    </row>
    <row r="56" spans="23:181" ht="18" customHeight="1">
      <c r="W56" s="522">
        <v>3</v>
      </c>
      <c r="AG56" s="522">
        <v>9</v>
      </c>
      <c r="AI56" s="522">
        <v>10</v>
      </c>
      <c r="AK56" s="441"/>
      <c r="AL56" s="441"/>
      <c r="AV56" s="484" t="s">
        <v>127</v>
      </c>
      <c r="EO56" s="538">
        <v>280.223</v>
      </c>
      <c r="FB56" s="441"/>
      <c r="FC56" s="580">
        <v>40</v>
      </c>
      <c r="FG56" s="441"/>
      <c r="FJ56" s="522">
        <v>44</v>
      </c>
      <c r="FK56" s="522">
        <v>45</v>
      </c>
      <c r="FX56" s="522">
        <v>53</v>
      </c>
      <c r="FY56" s="455" t="s">
        <v>76</v>
      </c>
    </row>
    <row r="57" spans="4:174" ht="18" customHeight="1">
      <c r="D57" s="539" t="s">
        <v>4</v>
      </c>
      <c r="G57" s="540" t="s">
        <v>2</v>
      </c>
      <c r="AN57" s="441"/>
      <c r="EW57" s="541" t="s">
        <v>18</v>
      </c>
      <c r="EX57" s="522">
        <v>37</v>
      </c>
      <c r="FB57" s="522">
        <v>39</v>
      </c>
      <c r="FC57" s="580"/>
      <c r="FF57" s="441"/>
      <c r="FR57" s="541" t="s">
        <v>73</v>
      </c>
    </row>
    <row r="58" spans="23:181" ht="18" customHeight="1">
      <c r="W58" s="517" t="s">
        <v>71</v>
      </c>
      <c r="AG58" s="516" t="s">
        <v>170</v>
      </c>
      <c r="AM58" s="455" t="s">
        <v>289</v>
      </c>
      <c r="AN58" s="522">
        <v>12</v>
      </c>
      <c r="AO58" s="441"/>
      <c r="AP58" s="441"/>
      <c r="AQ58" s="441"/>
      <c r="CU58" s="448"/>
      <c r="ER58" s="441"/>
      <c r="ES58" s="441"/>
      <c r="ET58" s="441"/>
      <c r="EU58" s="441"/>
      <c r="EV58" s="441"/>
      <c r="EX58" s="441"/>
      <c r="EY58" s="441"/>
      <c r="FC58" s="441"/>
      <c r="FD58" s="441"/>
      <c r="FE58" s="441"/>
      <c r="FF58" s="441"/>
      <c r="FG58" s="441"/>
      <c r="FS58" s="441"/>
      <c r="FU58" s="441"/>
      <c r="FV58" s="441"/>
      <c r="FW58" s="441"/>
      <c r="FX58" s="441"/>
      <c r="FY58" s="441"/>
    </row>
    <row r="59" spans="3:191" ht="18" customHeight="1">
      <c r="C59" s="441"/>
      <c r="D59" s="441"/>
      <c r="E59" s="441"/>
      <c r="BF59" s="491" t="s">
        <v>128</v>
      </c>
      <c r="BM59" s="441"/>
      <c r="ET59" s="441"/>
      <c r="EU59" s="441"/>
      <c r="EV59" s="441"/>
      <c r="EW59" s="441"/>
      <c r="EX59" s="441"/>
      <c r="FD59" s="441"/>
      <c r="FE59" s="441"/>
      <c r="FS59" s="542">
        <v>50</v>
      </c>
      <c r="FV59" s="441"/>
      <c r="FW59" s="441"/>
      <c r="FY59" s="542">
        <v>54</v>
      </c>
      <c r="GI59" s="454"/>
    </row>
    <row r="60" spans="33:178" ht="18" customHeight="1">
      <c r="AG60" s="441"/>
      <c r="AH60" s="441"/>
      <c r="AL60" s="441"/>
      <c r="AM60" s="441"/>
      <c r="AN60" s="441"/>
      <c r="AO60" s="441"/>
      <c r="AR60" s="441"/>
      <c r="EM60" s="529" t="s">
        <v>140</v>
      </c>
      <c r="EX60" s="441"/>
      <c r="FC60" s="441"/>
      <c r="FU60" s="441"/>
      <c r="FV60" s="542">
        <v>52</v>
      </c>
    </row>
    <row r="61" spans="41:176" ht="18" customHeight="1">
      <c r="AO61" s="441"/>
      <c r="AR61" s="522">
        <v>13</v>
      </c>
      <c r="AS61" s="441"/>
      <c r="AT61" s="441"/>
      <c r="AU61" s="441"/>
      <c r="AX61" s="441"/>
      <c r="CU61" s="448"/>
      <c r="EQ61" s="441"/>
      <c r="ER61" s="441"/>
      <c r="ES61" s="441"/>
      <c r="ET61" s="441"/>
      <c r="EU61" s="441"/>
      <c r="EX61" s="522">
        <v>38</v>
      </c>
      <c r="FC61" s="522">
        <v>41</v>
      </c>
      <c r="FT61" s="441"/>
    </row>
    <row r="62" spans="33:173" ht="18" customHeight="1">
      <c r="AG62" s="517" t="s">
        <v>290</v>
      </c>
      <c r="AQ62" s="533" t="s">
        <v>291</v>
      </c>
      <c r="AX62" s="522">
        <v>15</v>
      </c>
      <c r="BG62" s="520" t="s">
        <v>129</v>
      </c>
      <c r="ET62" s="522">
        <v>34</v>
      </c>
      <c r="EX62" s="441"/>
      <c r="FQ62" s="441"/>
    </row>
    <row r="63" spans="34:178" ht="18" customHeight="1">
      <c r="AH63" s="441"/>
      <c r="AV63" s="441"/>
      <c r="BB63" s="441"/>
      <c r="EM63" s="473" t="s">
        <v>292</v>
      </c>
      <c r="ET63" s="441"/>
      <c r="EV63" s="441"/>
      <c r="EW63" s="441"/>
      <c r="FC63" s="541" t="s">
        <v>63</v>
      </c>
      <c r="FQ63" s="542">
        <v>49</v>
      </c>
      <c r="FV63" s="476" t="s">
        <v>293</v>
      </c>
    </row>
    <row r="64" spans="34:178" ht="18" customHeight="1">
      <c r="AH64" s="543" t="s">
        <v>294</v>
      </c>
      <c r="AV64" s="522">
        <v>14</v>
      </c>
      <c r="BC64" s="441"/>
      <c r="BD64" s="441"/>
      <c r="BE64" s="441"/>
      <c r="CU64" s="448"/>
      <c r="EQ64" s="441"/>
      <c r="ER64" s="441"/>
      <c r="ES64" s="441"/>
      <c r="EU64" s="441"/>
      <c r="EV64" s="441"/>
      <c r="EW64" s="441"/>
      <c r="FV64" s="485" t="s">
        <v>295</v>
      </c>
    </row>
    <row r="65" spans="52:150" ht="18" customHeight="1">
      <c r="AZ65" s="522">
        <v>16</v>
      </c>
      <c r="BG65" s="484" t="s">
        <v>130</v>
      </c>
      <c r="CU65" s="483"/>
      <c r="ET65" s="441"/>
    </row>
    <row r="66" spans="33:150" ht="18" customHeight="1">
      <c r="AG66" s="544" t="s">
        <v>296</v>
      </c>
      <c r="AH66" s="545" t="s">
        <v>297</v>
      </c>
      <c r="AZ66" s="441"/>
      <c r="CU66" s="483"/>
      <c r="EI66" s="473" t="s">
        <v>62</v>
      </c>
      <c r="EP66" s="441"/>
      <c r="ET66" s="522">
        <v>35</v>
      </c>
    </row>
    <row r="67" spans="33:173" ht="18" customHeight="1">
      <c r="AG67" s="544" t="s">
        <v>298</v>
      </c>
      <c r="AH67" s="545" t="s">
        <v>299</v>
      </c>
      <c r="BA67" s="441"/>
      <c r="BB67" s="441"/>
      <c r="BC67" s="441"/>
      <c r="CU67" s="448"/>
      <c r="EM67" s="441"/>
      <c r="EN67" s="441"/>
      <c r="EO67" s="441"/>
      <c r="EP67" s="522">
        <v>32</v>
      </c>
      <c r="EW67" s="448"/>
      <c r="FQ67" s="546" t="s">
        <v>56</v>
      </c>
    </row>
    <row r="68" spans="33:99" ht="18" customHeight="1">
      <c r="AG68" s="544" t="s">
        <v>300</v>
      </c>
      <c r="AH68" s="545" t="s">
        <v>301</v>
      </c>
      <c r="BI68" s="491" t="s">
        <v>131</v>
      </c>
      <c r="CU68" s="483"/>
    </row>
    <row r="69" spans="33:168" ht="18" customHeight="1">
      <c r="AG69" s="544" t="s">
        <v>302</v>
      </c>
      <c r="AH69" s="545" t="s">
        <v>303</v>
      </c>
      <c r="BD69" s="441"/>
      <c r="CU69" s="483"/>
      <c r="EG69" s="529" t="s">
        <v>304</v>
      </c>
      <c r="EL69" s="441"/>
      <c r="FL69" s="441"/>
    </row>
    <row r="70" spans="51:167" ht="18" customHeight="1">
      <c r="AY70" s="547" t="s">
        <v>305</v>
      </c>
      <c r="BE70" s="441"/>
      <c r="BF70" s="441"/>
      <c r="BG70" s="441"/>
      <c r="CU70" s="448"/>
      <c r="EI70" s="441"/>
      <c r="EJ70" s="441"/>
      <c r="EK70" s="441"/>
      <c r="EO70" s="441"/>
      <c r="FK70" s="441"/>
    </row>
    <row r="71" spans="55:166" ht="18" customHeight="1">
      <c r="BC71" s="441"/>
      <c r="BD71" s="441"/>
      <c r="BP71" s="491" t="s">
        <v>132</v>
      </c>
      <c r="CU71" s="483"/>
      <c r="EO71" s="522">
        <v>31</v>
      </c>
      <c r="EP71" s="441"/>
      <c r="FJ71" s="441"/>
    </row>
    <row r="72" spans="55:165" ht="18" customHeight="1">
      <c r="BC72" s="441"/>
      <c r="BD72" s="441"/>
      <c r="CU72" s="483"/>
      <c r="EH72" s="548" t="s">
        <v>142</v>
      </c>
      <c r="EL72" s="441"/>
      <c r="EP72" s="522">
        <v>33</v>
      </c>
      <c r="FH72" s="441"/>
      <c r="FI72" s="441"/>
    </row>
    <row r="73" spans="57:168" ht="18" customHeight="1">
      <c r="BE73" s="580">
        <v>18</v>
      </c>
      <c r="BF73" s="441"/>
      <c r="BG73" s="441"/>
      <c r="BH73" s="441"/>
      <c r="BJ73" s="441"/>
      <c r="CU73" s="448"/>
      <c r="EI73" s="441"/>
      <c r="EJ73" s="441"/>
      <c r="EK73" s="441"/>
      <c r="EP73" s="498" t="s">
        <v>16</v>
      </c>
      <c r="FL73" s="441"/>
    </row>
    <row r="74" spans="57:167" ht="18" customHeight="1">
      <c r="BE74" s="580"/>
      <c r="BJ74" s="522">
        <v>21</v>
      </c>
      <c r="BQ74" s="520" t="s">
        <v>133</v>
      </c>
      <c r="CU74" s="483"/>
      <c r="EK74" s="441"/>
      <c r="FK74" s="441"/>
    </row>
    <row r="75" spans="99:166" ht="18" customHeight="1">
      <c r="CU75" s="483"/>
      <c r="EG75" s="529" t="s">
        <v>143</v>
      </c>
      <c r="EJ75" s="441"/>
      <c r="FJ75" s="441"/>
    </row>
    <row r="76" spans="21:165" ht="18" customHeight="1">
      <c r="U76" s="483"/>
      <c r="BO76" s="441"/>
      <c r="BP76" s="441"/>
      <c r="BQ76" s="441"/>
      <c r="CU76" s="448"/>
      <c r="EG76" s="441"/>
      <c r="EH76" s="441"/>
      <c r="EI76" s="441"/>
      <c r="EL76" s="441"/>
      <c r="EQ76" s="532" t="s">
        <v>17</v>
      </c>
      <c r="FH76" s="441"/>
      <c r="FI76" s="441"/>
    </row>
    <row r="77" spans="21:141" ht="18" customHeight="1">
      <c r="U77" s="483"/>
      <c r="CU77" s="483"/>
      <c r="DI77" s="491" t="s">
        <v>138</v>
      </c>
      <c r="EK77" s="441"/>
    </row>
    <row r="78" spans="21:140" ht="18" customHeight="1">
      <c r="U78" s="483"/>
      <c r="CU78" s="483"/>
      <c r="EH78" s="529" t="s">
        <v>144</v>
      </c>
      <c r="EJ78" s="441"/>
    </row>
    <row r="79" spans="21:146" ht="18" customHeight="1">
      <c r="U79" s="483"/>
      <c r="CU79" s="483"/>
      <c r="DQ79" s="448"/>
      <c r="EG79" s="441"/>
      <c r="EH79" s="441"/>
      <c r="EI79" s="441"/>
      <c r="EP79" s="518" t="s">
        <v>306</v>
      </c>
    </row>
    <row r="80" spans="21:141" ht="18" customHeight="1">
      <c r="U80" s="483"/>
      <c r="DI80" s="520" t="s">
        <v>139</v>
      </c>
      <c r="EI80" s="535" t="s">
        <v>145</v>
      </c>
      <c r="EK80" s="441"/>
    </row>
    <row r="81" spans="21:141" ht="18" customHeight="1">
      <c r="U81" s="483"/>
      <c r="EH81" s="441"/>
      <c r="EK81" s="522">
        <v>30</v>
      </c>
    </row>
    <row r="82" spans="21:139" ht="18" customHeight="1">
      <c r="U82" s="483"/>
      <c r="DQ82" s="448"/>
      <c r="EE82" s="441"/>
      <c r="EF82" s="441"/>
      <c r="EG82" s="441"/>
      <c r="EH82" s="441"/>
      <c r="EI82" s="522">
        <v>29</v>
      </c>
    </row>
    <row r="83" ht="18" customHeight="1">
      <c r="EE83" s="522">
        <v>28</v>
      </c>
    </row>
    <row r="84" spans="128:137" ht="18" customHeight="1">
      <c r="DX84" s="473" t="s">
        <v>146</v>
      </c>
      <c r="DZ84" s="441"/>
      <c r="EG84" s="441"/>
    </row>
    <row r="85" spans="128:149" ht="18" customHeight="1">
      <c r="DX85" s="441"/>
      <c r="DY85" s="441"/>
      <c r="DZ85" s="441"/>
      <c r="EF85" s="441"/>
      <c r="EK85" s="549">
        <v>280.187</v>
      </c>
      <c r="ES85" s="550">
        <v>280.268</v>
      </c>
    </row>
    <row r="86" spans="113:135" ht="18" customHeight="1">
      <c r="DI86" s="551">
        <v>279.96</v>
      </c>
      <c r="EE86" s="441"/>
    </row>
    <row r="87" spans="21:134" ht="18" customHeight="1">
      <c r="U87" s="483"/>
      <c r="DY87" s="552" t="s">
        <v>157</v>
      </c>
      <c r="ED87" s="441"/>
    </row>
    <row r="88" spans="21:133" ht="18" customHeight="1">
      <c r="U88" s="483"/>
      <c r="EA88" s="441"/>
      <c r="EB88" s="441"/>
      <c r="EC88" s="441"/>
    </row>
    <row r="89" spans="21:134" ht="18" customHeight="1">
      <c r="U89" s="483"/>
      <c r="DM89" s="551">
        <v>279.993</v>
      </c>
      <c r="ED89" s="534" t="s">
        <v>70</v>
      </c>
    </row>
    <row r="90" ht="18" customHeight="1">
      <c r="U90" s="483"/>
    </row>
    <row r="91" spans="21:103" ht="18" customHeight="1">
      <c r="U91" s="483"/>
      <c r="CY91" s="553" t="s">
        <v>307</v>
      </c>
    </row>
    <row r="92" spans="21:103" ht="18" customHeight="1">
      <c r="U92" s="483"/>
      <c r="CY92" s="466" t="s">
        <v>308</v>
      </c>
    </row>
    <row r="93" ht="18" customHeight="1">
      <c r="CY93" s="466" t="s">
        <v>309</v>
      </c>
    </row>
    <row r="94" ht="18" customHeight="1"/>
    <row r="95" spans="48:145" ht="18" customHeight="1">
      <c r="AV95" s="436" t="s">
        <v>217</v>
      </c>
      <c r="AW95" s="437" t="s">
        <v>217</v>
      </c>
      <c r="CR95" s="436" t="s">
        <v>217</v>
      </c>
      <c r="CS95" s="437" t="s">
        <v>217</v>
      </c>
      <c r="EN95" s="436" t="s">
        <v>217</v>
      </c>
      <c r="EO95" s="437" t="s">
        <v>217</v>
      </c>
    </row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</sheetData>
  <sheetProtection password="E9A7" sheet="1"/>
  <mergeCells count="15">
    <mergeCell ref="B7:E7"/>
    <mergeCell ref="H7:K7"/>
    <mergeCell ref="N7:Q7"/>
    <mergeCell ref="B8:E8"/>
    <mergeCell ref="H8:K8"/>
    <mergeCell ref="N8:Q8"/>
    <mergeCell ref="AI47:AI48"/>
    <mergeCell ref="FC56:FC57"/>
    <mergeCell ref="BE73:BE74"/>
    <mergeCell ref="B20:E20"/>
    <mergeCell ref="H20:K20"/>
    <mergeCell ref="N20:Q20"/>
    <mergeCell ref="B21:E21"/>
    <mergeCell ref="H21:K21"/>
    <mergeCell ref="N21:Q21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perSize="8" scale="4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48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1.75390625" style="53" customWidth="1"/>
    <col min="2" max="2" width="5.75390625" style="53" customWidth="1"/>
    <col min="3" max="3" width="15.75390625" style="107" customWidth="1"/>
    <col min="4" max="13" width="15.75390625" style="53" customWidth="1"/>
    <col min="14" max="14" width="5.75390625" style="53" customWidth="1"/>
    <col min="15" max="15" width="2.75390625" style="53" customWidth="1"/>
    <col min="16" max="16384" width="9.125" style="53" customWidth="1"/>
  </cols>
  <sheetData>
    <row r="1" spans="3:12" s="51" customFormat="1" ht="9.75" customHeight="1" thickBot="1"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2:14" ht="54.75" customHeight="1" thickBot="1">
      <c r="B2" s="587" t="s">
        <v>159</v>
      </c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9"/>
    </row>
    <row r="3" spans="3:13" s="54" customFormat="1" ht="39.75" customHeight="1" thickBot="1">
      <c r="C3" s="55"/>
      <c r="D3" s="55"/>
      <c r="E3" s="56"/>
      <c r="J3" s="57"/>
      <c r="K3" s="55"/>
      <c r="L3" s="55"/>
      <c r="M3" s="58"/>
    </row>
    <row r="4" spans="2:14" ht="30" customHeight="1">
      <c r="B4" s="59"/>
      <c r="C4" s="60"/>
      <c r="D4" s="60"/>
      <c r="E4" s="60"/>
      <c r="F4" s="60"/>
      <c r="G4" s="60"/>
      <c r="H4" s="60"/>
      <c r="I4" s="60"/>
      <c r="J4" s="60"/>
      <c r="K4" s="61"/>
      <c r="L4" s="61"/>
      <c r="M4" s="61"/>
      <c r="N4" s="62"/>
    </row>
    <row r="5" spans="2:14" ht="30" customHeight="1">
      <c r="B5" s="63"/>
      <c r="C5" s="64"/>
      <c r="D5" s="65"/>
      <c r="E5" s="65"/>
      <c r="F5" s="65"/>
      <c r="G5" s="65"/>
      <c r="H5" s="66" t="s">
        <v>27</v>
      </c>
      <c r="I5" s="65"/>
      <c r="J5" s="65"/>
      <c r="K5" s="67"/>
      <c r="L5" s="67"/>
      <c r="M5" s="68"/>
      <c r="N5" s="69"/>
    </row>
    <row r="6" spans="2:14" s="78" customFormat="1" ht="21" customHeight="1" thickBot="1">
      <c r="B6" s="70"/>
      <c r="C6" s="71" t="s">
        <v>6</v>
      </c>
      <c r="D6" s="72" t="s">
        <v>22</v>
      </c>
      <c r="E6" s="72" t="s">
        <v>23</v>
      </c>
      <c r="F6" s="73" t="s">
        <v>24</v>
      </c>
      <c r="G6" s="74"/>
      <c r="H6" s="75"/>
      <c r="I6" s="75"/>
      <c r="J6" s="76" t="s">
        <v>25</v>
      </c>
      <c r="K6" s="75"/>
      <c r="L6" s="75"/>
      <c r="M6" s="77"/>
      <c r="N6" s="69"/>
    </row>
    <row r="7" spans="2:14" s="87" customFormat="1" ht="21" customHeight="1" thickTop="1">
      <c r="B7" s="63"/>
      <c r="C7" s="79"/>
      <c r="D7" s="80"/>
      <c r="E7" s="81"/>
      <c r="F7" s="82"/>
      <c r="G7" s="83"/>
      <c r="H7" s="84"/>
      <c r="I7" s="84"/>
      <c r="J7" s="85"/>
      <c r="K7" s="84"/>
      <c r="L7" s="84"/>
      <c r="M7" s="86"/>
      <c r="N7" s="69"/>
    </row>
    <row r="8" spans="2:14" s="87" customFormat="1" ht="21" customHeight="1">
      <c r="B8" s="88"/>
      <c r="C8" s="177">
        <v>1</v>
      </c>
      <c r="D8" s="108">
        <v>279.435</v>
      </c>
      <c r="E8" s="108">
        <v>279.61</v>
      </c>
      <c r="F8" s="90">
        <f>(E8-D8)*1000</f>
        <v>175.00000000001137</v>
      </c>
      <c r="G8" s="83"/>
      <c r="H8" s="91"/>
      <c r="I8" s="84"/>
      <c r="J8" s="94" t="s">
        <v>160</v>
      </c>
      <c r="K8" s="91"/>
      <c r="L8" s="91"/>
      <c r="M8" s="93"/>
      <c r="N8" s="69"/>
    </row>
    <row r="9" spans="2:14" s="87" customFormat="1" ht="21" customHeight="1">
      <c r="B9" s="88"/>
      <c r="C9" s="79"/>
      <c r="D9" s="182"/>
      <c r="E9" s="185"/>
      <c r="F9" s="82"/>
      <c r="G9" s="83"/>
      <c r="H9" s="91"/>
      <c r="I9" s="84"/>
      <c r="J9" s="95"/>
      <c r="K9" s="91"/>
      <c r="L9" s="91"/>
      <c r="M9" s="92"/>
      <c r="N9" s="69"/>
    </row>
    <row r="10" spans="2:14" s="87" customFormat="1" ht="21" customHeight="1">
      <c r="B10" s="88"/>
      <c r="C10" s="177">
        <v>2</v>
      </c>
      <c r="D10" s="108">
        <v>279.365</v>
      </c>
      <c r="E10" s="108">
        <v>280.19</v>
      </c>
      <c r="F10" s="90">
        <f>(E10-D10)*1000</f>
        <v>824.9999999999886</v>
      </c>
      <c r="G10" s="83"/>
      <c r="H10" s="91"/>
      <c r="I10" s="84"/>
      <c r="J10" s="238" t="s">
        <v>161</v>
      </c>
      <c r="K10" s="91"/>
      <c r="L10" s="91"/>
      <c r="M10" s="92"/>
      <c r="N10" s="69"/>
    </row>
    <row r="11" spans="2:14" s="87" customFormat="1" ht="21" customHeight="1">
      <c r="B11" s="88"/>
      <c r="C11" s="79"/>
      <c r="D11" s="182"/>
      <c r="E11" s="185"/>
      <c r="F11" s="82"/>
      <c r="G11" s="83"/>
      <c r="H11" s="91"/>
      <c r="I11" s="84"/>
      <c r="J11" s="95"/>
      <c r="K11" s="91"/>
      <c r="L11" s="91"/>
      <c r="M11" s="92"/>
      <c r="N11" s="69"/>
    </row>
    <row r="12" spans="2:14" s="87" customFormat="1" ht="21" customHeight="1">
      <c r="B12" s="88"/>
      <c r="C12" s="177">
        <v>3</v>
      </c>
      <c r="D12" s="108">
        <v>279.649</v>
      </c>
      <c r="E12" s="108">
        <v>280.01</v>
      </c>
      <c r="F12" s="90">
        <f>(E12-D12)*1000</f>
        <v>360.99999999999</v>
      </c>
      <c r="G12" s="83"/>
      <c r="H12" s="91"/>
      <c r="I12" s="84"/>
      <c r="J12" s="238" t="s">
        <v>161</v>
      </c>
      <c r="K12" s="91"/>
      <c r="L12" s="91"/>
      <c r="M12" s="92"/>
      <c r="N12" s="69"/>
    </row>
    <row r="13" spans="2:14" s="87" customFormat="1" ht="21" customHeight="1">
      <c r="B13" s="88"/>
      <c r="C13" s="89" t="s">
        <v>162</v>
      </c>
      <c r="D13" s="108">
        <v>279.439</v>
      </c>
      <c r="E13" s="108">
        <v>279.559</v>
      </c>
      <c r="F13" s="90">
        <f>(E13-D13)*1000</f>
        <v>120.00000000000455</v>
      </c>
      <c r="G13" s="83"/>
      <c r="H13" s="91"/>
      <c r="I13" s="293"/>
      <c r="J13" s="294" t="s">
        <v>164</v>
      </c>
      <c r="K13" s="295"/>
      <c r="L13" s="91"/>
      <c r="M13" s="92"/>
      <c r="N13" s="69"/>
    </row>
    <row r="14" spans="2:14" s="87" customFormat="1" ht="21" customHeight="1">
      <c r="B14" s="88"/>
      <c r="C14" s="89" t="s">
        <v>163</v>
      </c>
      <c r="D14" s="108">
        <v>280.077</v>
      </c>
      <c r="E14" s="108">
        <v>280.296</v>
      </c>
      <c r="F14" s="90">
        <f>(E14-D14)*1000</f>
        <v>218.9999999999941</v>
      </c>
      <c r="G14" s="83"/>
      <c r="H14" s="91"/>
      <c r="I14" s="293"/>
      <c r="J14" s="294" t="s">
        <v>165</v>
      </c>
      <c r="K14" s="295"/>
      <c r="L14" s="91"/>
      <c r="M14" s="92"/>
      <c r="N14" s="69"/>
    </row>
    <row r="15" spans="2:14" s="87" customFormat="1" ht="21" customHeight="1">
      <c r="B15" s="88"/>
      <c r="C15" s="79"/>
      <c r="D15" s="182"/>
      <c r="E15" s="185"/>
      <c r="F15" s="82"/>
      <c r="G15" s="83"/>
      <c r="H15" s="91"/>
      <c r="I15" s="84"/>
      <c r="J15" s="95"/>
      <c r="K15" s="91"/>
      <c r="L15" s="91"/>
      <c r="M15" s="92"/>
      <c r="N15" s="69"/>
    </row>
    <row r="16" spans="2:14" s="87" customFormat="1" ht="21" customHeight="1">
      <c r="B16" s="88"/>
      <c r="C16" s="177">
        <v>4</v>
      </c>
      <c r="D16" s="108">
        <v>279.405</v>
      </c>
      <c r="E16" s="108">
        <v>280.203</v>
      </c>
      <c r="F16" s="90">
        <f>(E16-D16)*1000</f>
        <v>798.0000000000018</v>
      </c>
      <c r="G16" s="83"/>
      <c r="H16" s="91"/>
      <c r="I16" s="84"/>
      <c r="J16" s="94" t="s">
        <v>26</v>
      </c>
      <c r="K16" s="91"/>
      <c r="L16" s="91"/>
      <c r="M16" s="92"/>
      <c r="N16" s="69"/>
    </row>
    <row r="17" spans="2:14" s="87" customFormat="1" ht="21" customHeight="1">
      <c r="B17" s="88"/>
      <c r="C17" s="79"/>
      <c r="D17" s="182"/>
      <c r="E17" s="185"/>
      <c r="F17" s="82"/>
      <c r="G17" s="83"/>
      <c r="H17" s="91"/>
      <c r="I17" s="84"/>
      <c r="J17" s="95"/>
      <c r="K17" s="91"/>
      <c r="L17" s="91"/>
      <c r="M17" s="92"/>
      <c r="N17" s="69"/>
    </row>
    <row r="18" spans="2:14" s="87" customFormat="1" ht="21" customHeight="1">
      <c r="B18" s="88"/>
      <c r="C18" s="177">
        <v>5</v>
      </c>
      <c r="D18" s="108">
        <v>279.665</v>
      </c>
      <c r="E18" s="108">
        <v>279.976</v>
      </c>
      <c r="F18" s="90">
        <f>(E18-D18)*1000</f>
        <v>310.9999999999786</v>
      </c>
      <c r="G18" s="83"/>
      <c r="H18" s="91"/>
      <c r="I18" s="84"/>
      <c r="J18" s="94" t="s">
        <v>26</v>
      </c>
      <c r="K18" s="91"/>
      <c r="L18" s="91"/>
      <c r="M18" s="92"/>
      <c r="N18" s="69"/>
    </row>
    <row r="19" spans="2:14" s="87" customFormat="1" ht="21" customHeight="1">
      <c r="B19" s="88"/>
      <c r="C19" s="79"/>
      <c r="D19" s="182"/>
      <c r="E19" s="185"/>
      <c r="F19" s="82"/>
      <c r="G19" s="83"/>
      <c r="H19" s="91"/>
      <c r="I19" s="84"/>
      <c r="J19" s="95"/>
      <c r="K19" s="91"/>
      <c r="L19" s="91"/>
      <c r="M19" s="92"/>
      <c r="N19" s="69"/>
    </row>
    <row r="20" spans="2:14" s="87" customFormat="1" ht="21" customHeight="1">
      <c r="B20" s="88"/>
      <c r="C20" s="177">
        <v>6</v>
      </c>
      <c r="D20" s="108">
        <v>279.484</v>
      </c>
      <c r="E20" s="108">
        <v>280.209</v>
      </c>
      <c r="F20" s="90">
        <f>(E20-D20)*1000</f>
        <v>725.0000000000227</v>
      </c>
      <c r="G20" s="83"/>
      <c r="H20" s="91"/>
      <c r="I20" s="84"/>
      <c r="J20" s="94" t="s">
        <v>26</v>
      </c>
      <c r="K20" s="91"/>
      <c r="L20" s="91"/>
      <c r="M20" s="92"/>
      <c r="N20" s="69"/>
    </row>
    <row r="21" spans="2:14" s="87" customFormat="1" ht="21" customHeight="1">
      <c r="B21" s="88"/>
      <c r="C21" s="89" t="s">
        <v>68</v>
      </c>
      <c r="D21" s="108">
        <v>1.107</v>
      </c>
      <c r="E21" s="108">
        <v>2.2</v>
      </c>
      <c r="F21" s="90">
        <f>(E21-D21)*1000</f>
        <v>1093.0000000000002</v>
      </c>
      <c r="G21" s="83"/>
      <c r="H21" s="91"/>
      <c r="I21" s="293"/>
      <c r="J21" s="94" t="s">
        <v>166</v>
      </c>
      <c r="K21" s="295"/>
      <c r="L21" s="91"/>
      <c r="M21" s="92"/>
      <c r="N21" s="69"/>
    </row>
    <row r="22" spans="2:14" s="87" customFormat="1" ht="21" customHeight="1">
      <c r="B22" s="88"/>
      <c r="C22" s="79"/>
      <c r="D22" s="182"/>
      <c r="E22" s="185"/>
      <c r="F22" s="82"/>
      <c r="G22" s="83"/>
      <c r="H22" s="91"/>
      <c r="I22" s="84"/>
      <c r="J22" s="84"/>
      <c r="K22" s="91"/>
      <c r="L22" s="91"/>
      <c r="M22" s="92"/>
      <c r="N22" s="69"/>
    </row>
    <row r="23" spans="2:14" s="87" customFormat="1" ht="21" customHeight="1">
      <c r="B23" s="88"/>
      <c r="C23" s="177">
        <v>7</v>
      </c>
      <c r="D23" s="108">
        <v>279.717</v>
      </c>
      <c r="E23" s="108">
        <v>279.934</v>
      </c>
      <c r="F23" s="90">
        <f>(E23-D23)*1000</f>
        <v>217.00000000004138</v>
      </c>
      <c r="G23" s="83"/>
      <c r="H23" s="91"/>
      <c r="I23" s="84"/>
      <c r="J23" s="94" t="s">
        <v>26</v>
      </c>
      <c r="K23" s="91"/>
      <c r="L23" s="91"/>
      <c r="M23" s="92"/>
      <c r="N23" s="69"/>
    </row>
    <row r="24" spans="2:14" s="87" customFormat="1" ht="21" customHeight="1">
      <c r="B24" s="88"/>
      <c r="C24" s="79"/>
      <c r="D24" s="182"/>
      <c r="E24" s="185"/>
      <c r="F24" s="82"/>
      <c r="G24" s="83"/>
      <c r="H24" s="91"/>
      <c r="I24" s="84"/>
      <c r="J24" s="95"/>
      <c r="K24" s="91"/>
      <c r="L24" s="91"/>
      <c r="M24" s="92"/>
      <c r="N24" s="69"/>
    </row>
    <row r="25" spans="2:14" s="87" customFormat="1" ht="21" customHeight="1">
      <c r="B25" s="88"/>
      <c r="C25" s="177">
        <v>8</v>
      </c>
      <c r="D25" s="108">
        <v>279.493</v>
      </c>
      <c r="E25" s="108">
        <v>280.177</v>
      </c>
      <c r="F25" s="90">
        <f>(E25-D25)*1000</f>
        <v>684.0000000000259</v>
      </c>
      <c r="G25" s="83"/>
      <c r="H25" s="91"/>
      <c r="I25" s="84"/>
      <c r="J25" s="94" t="s">
        <v>26</v>
      </c>
      <c r="K25" s="91"/>
      <c r="L25" s="91"/>
      <c r="M25" s="92"/>
      <c r="N25" s="69"/>
    </row>
    <row r="26" spans="2:14" s="87" customFormat="1" ht="21" customHeight="1">
      <c r="B26" s="88"/>
      <c r="C26" s="79"/>
      <c r="D26" s="182"/>
      <c r="E26" s="185"/>
      <c r="F26" s="82"/>
      <c r="G26" s="83"/>
      <c r="H26" s="91"/>
      <c r="I26" s="84"/>
      <c r="J26" s="95"/>
      <c r="K26" s="91"/>
      <c r="L26" s="91"/>
      <c r="M26" s="92"/>
      <c r="N26" s="69"/>
    </row>
    <row r="27" spans="2:14" s="87" customFormat="1" ht="21" customHeight="1">
      <c r="B27" s="88"/>
      <c r="C27" s="177">
        <v>9</v>
      </c>
      <c r="D27" s="108">
        <v>279.702</v>
      </c>
      <c r="E27" s="108">
        <v>279.922</v>
      </c>
      <c r="F27" s="90">
        <f>(E27-D27)*1000</f>
        <v>220.00000000002728</v>
      </c>
      <c r="G27" s="83"/>
      <c r="H27" s="91"/>
      <c r="I27" s="84"/>
      <c r="J27" s="94" t="s">
        <v>26</v>
      </c>
      <c r="K27" s="91"/>
      <c r="L27" s="91"/>
      <c r="M27" s="92"/>
      <c r="N27" s="69"/>
    </row>
    <row r="28" spans="2:14" s="87" customFormat="1" ht="21" customHeight="1">
      <c r="B28" s="88"/>
      <c r="C28" s="79"/>
      <c r="D28" s="182"/>
      <c r="E28" s="185"/>
      <c r="F28" s="82"/>
      <c r="G28" s="83"/>
      <c r="H28" s="91"/>
      <c r="I28" s="84"/>
      <c r="J28" s="95"/>
      <c r="K28" s="91"/>
      <c r="L28" s="91"/>
      <c r="M28" s="92"/>
      <c r="N28" s="69"/>
    </row>
    <row r="29" spans="2:14" s="87" customFormat="1" ht="21" customHeight="1">
      <c r="B29" s="88"/>
      <c r="C29" s="177">
        <v>10</v>
      </c>
      <c r="D29" s="108">
        <v>279.501</v>
      </c>
      <c r="E29" s="108">
        <v>280.153</v>
      </c>
      <c r="F29" s="90">
        <f>(E29-D29)*1000</f>
        <v>652.0000000000437</v>
      </c>
      <c r="G29" s="83"/>
      <c r="H29" s="91"/>
      <c r="I29" s="84"/>
      <c r="J29" s="94" t="s">
        <v>26</v>
      </c>
      <c r="K29" s="91"/>
      <c r="L29" s="91"/>
      <c r="M29" s="92"/>
      <c r="N29" s="69"/>
    </row>
    <row r="30" spans="2:14" s="87" customFormat="1" ht="21" customHeight="1">
      <c r="B30" s="88"/>
      <c r="C30" s="79"/>
      <c r="D30" s="182"/>
      <c r="E30" s="185"/>
      <c r="F30" s="82"/>
      <c r="G30" s="83"/>
      <c r="H30" s="91"/>
      <c r="I30" s="84"/>
      <c r="J30" s="95"/>
      <c r="K30" s="91"/>
      <c r="L30" s="91"/>
      <c r="M30" s="92"/>
      <c r="N30" s="69"/>
    </row>
    <row r="31" spans="2:14" s="87" customFormat="1" ht="21" customHeight="1">
      <c r="B31" s="88"/>
      <c r="C31" s="177">
        <v>12</v>
      </c>
      <c r="D31" s="108">
        <v>279.507</v>
      </c>
      <c r="E31" s="108">
        <v>280.167</v>
      </c>
      <c r="F31" s="90">
        <f>(E31-D31)*1000</f>
        <v>659.9999999999682</v>
      </c>
      <c r="G31" s="83"/>
      <c r="H31" s="91"/>
      <c r="I31" s="84"/>
      <c r="J31" s="94" t="s">
        <v>26</v>
      </c>
      <c r="K31" s="91"/>
      <c r="L31" s="91"/>
      <c r="M31" s="92"/>
      <c r="N31" s="69"/>
    </row>
    <row r="32" spans="2:14" s="87" customFormat="1" ht="21" customHeight="1">
      <c r="B32" s="88"/>
      <c r="C32" s="79"/>
      <c r="D32" s="182"/>
      <c r="E32" s="185"/>
      <c r="F32" s="82"/>
      <c r="G32" s="83"/>
      <c r="H32" s="91"/>
      <c r="I32" s="84"/>
      <c r="J32" s="95"/>
      <c r="K32" s="91"/>
      <c r="L32" s="91"/>
      <c r="M32" s="92"/>
      <c r="N32" s="69"/>
    </row>
    <row r="33" spans="2:14" s="87" customFormat="1" ht="21" customHeight="1">
      <c r="B33" s="88"/>
      <c r="C33" s="177">
        <v>14</v>
      </c>
      <c r="D33" s="108">
        <v>279.57</v>
      </c>
      <c r="E33" s="108">
        <v>280.152</v>
      </c>
      <c r="F33" s="90">
        <f>(E33-D33)*1000</f>
        <v>581.9999999999936</v>
      </c>
      <c r="G33" s="83"/>
      <c r="H33" s="91"/>
      <c r="I33" s="84"/>
      <c r="J33" s="94" t="s">
        <v>26</v>
      </c>
      <c r="K33" s="91"/>
      <c r="L33" s="91"/>
      <c r="M33" s="92"/>
      <c r="N33" s="69"/>
    </row>
    <row r="34" spans="2:14" s="87" customFormat="1" ht="21" customHeight="1">
      <c r="B34" s="88"/>
      <c r="C34" s="79"/>
      <c r="D34" s="182"/>
      <c r="E34" s="185"/>
      <c r="F34" s="82"/>
      <c r="G34" s="83"/>
      <c r="H34" s="91"/>
      <c r="I34" s="84"/>
      <c r="J34" s="95"/>
      <c r="K34" s="91"/>
      <c r="L34" s="91"/>
      <c r="M34" s="92"/>
      <c r="N34" s="69"/>
    </row>
    <row r="35" spans="2:14" s="87" customFormat="1" ht="21" customHeight="1">
      <c r="B35" s="88"/>
      <c r="C35" s="177">
        <v>16</v>
      </c>
      <c r="D35" s="108">
        <v>279.579</v>
      </c>
      <c r="E35" s="108">
        <v>280.163</v>
      </c>
      <c r="F35" s="90">
        <f>(E35-D35)*1000</f>
        <v>584.0000000000032</v>
      </c>
      <c r="G35" s="83"/>
      <c r="H35" s="91"/>
      <c r="I35" s="84"/>
      <c r="J35" s="94" t="s">
        <v>26</v>
      </c>
      <c r="K35" s="91"/>
      <c r="L35" s="91"/>
      <c r="M35" s="92"/>
      <c r="N35" s="69"/>
    </row>
    <row r="36" spans="2:14" s="87" customFormat="1" ht="21" customHeight="1">
      <c r="B36" s="88"/>
      <c r="C36" s="79"/>
      <c r="D36" s="182"/>
      <c r="E36" s="185"/>
      <c r="F36" s="82"/>
      <c r="G36" s="83"/>
      <c r="H36" s="91"/>
      <c r="I36" s="84"/>
      <c r="J36" s="95"/>
      <c r="K36" s="91"/>
      <c r="L36" s="91"/>
      <c r="M36" s="92"/>
      <c r="N36" s="69"/>
    </row>
    <row r="37" spans="2:14" s="87" customFormat="1" ht="21" customHeight="1">
      <c r="B37" s="88"/>
      <c r="C37" s="177">
        <v>18</v>
      </c>
      <c r="D37" s="108">
        <v>279.952</v>
      </c>
      <c r="E37" s="108">
        <v>280.173</v>
      </c>
      <c r="F37" s="90">
        <f>(E37-D37)*1000</f>
        <v>221.00000000000364</v>
      </c>
      <c r="G37" s="83"/>
      <c r="H37" s="91"/>
      <c r="I37" s="84"/>
      <c r="J37" s="94" t="s">
        <v>167</v>
      </c>
      <c r="K37" s="91"/>
      <c r="L37" s="91"/>
      <c r="M37" s="92"/>
      <c r="N37" s="69"/>
    </row>
    <row r="38" spans="2:14" s="87" customFormat="1" ht="21" customHeight="1">
      <c r="B38" s="88"/>
      <c r="C38" s="79"/>
      <c r="D38" s="182"/>
      <c r="E38" s="185"/>
      <c r="F38" s="82"/>
      <c r="G38" s="83"/>
      <c r="H38" s="91"/>
      <c r="I38" s="84"/>
      <c r="J38" s="84"/>
      <c r="K38" s="91"/>
      <c r="L38" s="91"/>
      <c r="M38" s="92"/>
      <c r="N38" s="69"/>
    </row>
    <row r="39" spans="2:14" s="87" customFormat="1" ht="21" customHeight="1">
      <c r="B39" s="88"/>
      <c r="C39" s="177">
        <v>20</v>
      </c>
      <c r="D39" s="108">
        <v>279.956</v>
      </c>
      <c r="E39" s="108">
        <v>280.083</v>
      </c>
      <c r="F39" s="90">
        <f>(E39-D39)*1000</f>
        <v>127.00000000000955</v>
      </c>
      <c r="G39" s="83"/>
      <c r="H39" s="91"/>
      <c r="I39" s="84"/>
      <c r="J39" s="94" t="s">
        <v>168</v>
      </c>
      <c r="K39" s="91"/>
      <c r="L39" s="91"/>
      <c r="M39" s="92"/>
      <c r="N39" s="69"/>
    </row>
    <row r="40" spans="2:14" s="87" customFormat="1" ht="21" customHeight="1">
      <c r="B40" s="88"/>
      <c r="C40" s="79"/>
      <c r="D40" s="182"/>
      <c r="E40" s="185"/>
      <c r="F40" s="82"/>
      <c r="G40" s="83"/>
      <c r="H40" s="91"/>
      <c r="I40" s="84"/>
      <c r="J40" s="84"/>
      <c r="K40" s="91"/>
      <c r="L40" s="91"/>
      <c r="M40" s="92"/>
      <c r="N40" s="69"/>
    </row>
    <row r="41" spans="2:14" s="87" customFormat="1" ht="21" customHeight="1">
      <c r="B41" s="88"/>
      <c r="C41" s="177" t="s">
        <v>173</v>
      </c>
      <c r="D41" s="385">
        <v>280.236</v>
      </c>
      <c r="E41" s="385">
        <v>280.341</v>
      </c>
      <c r="F41" s="90">
        <f>(E41-D41)*1000</f>
        <v>105.00000000001819</v>
      </c>
      <c r="G41" s="83"/>
      <c r="H41" s="91"/>
      <c r="I41" s="84"/>
      <c r="J41" s="94" t="s">
        <v>166</v>
      </c>
      <c r="K41" s="91"/>
      <c r="L41" s="91"/>
      <c r="M41" s="92"/>
      <c r="N41" s="69"/>
    </row>
    <row r="42" spans="2:14" s="87" customFormat="1" ht="21" customHeight="1">
      <c r="B42" s="88"/>
      <c r="C42" s="222"/>
      <c r="D42" s="223"/>
      <c r="E42" s="224"/>
      <c r="F42" s="225"/>
      <c r="G42" s="226"/>
      <c r="H42" s="227"/>
      <c r="I42" s="228"/>
      <c r="J42" s="228"/>
      <c r="K42" s="227"/>
      <c r="L42" s="227"/>
      <c r="M42" s="229"/>
      <c r="N42" s="69"/>
    </row>
    <row r="43" spans="2:14" s="87" customFormat="1" ht="21" customHeight="1">
      <c r="B43" s="88"/>
      <c r="C43" s="79"/>
      <c r="D43" s="182"/>
      <c r="E43" s="185"/>
      <c r="F43" s="82"/>
      <c r="G43" s="83"/>
      <c r="H43" s="91"/>
      <c r="I43" s="84"/>
      <c r="J43" s="84"/>
      <c r="K43" s="91"/>
      <c r="L43" s="91"/>
      <c r="M43" s="92"/>
      <c r="N43" s="69"/>
    </row>
    <row r="44" spans="2:14" s="87" customFormat="1" ht="21" customHeight="1">
      <c r="B44" s="88"/>
      <c r="C44" s="177">
        <v>101</v>
      </c>
      <c r="D44" s="108">
        <v>0.211</v>
      </c>
      <c r="E44" s="108">
        <v>0.368</v>
      </c>
      <c r="F44" s="90">
        <f>(E44-D44)*1000</f>
        <v>157</v>
      </c>
      <c r="G44" s="83"/>
      <c r="H44" s="91"/>
      <c r="I44" s="84"/>
      <c r="J44" s="238" t="s">
        <v>207</v>
      </c>
      <c r="K44" s="91"/>
      <c r="L44" s="91"/>
      <c r="M44" s="92"/>
      <c r="N44" s="69"/>
    </row>
    <row r="45" spans="2:14" s="87" customFormat="1" ht="21" customHeight="1">
      <c r="B45" s="88"/>
      <c r="C45" s="79"/>
      <c r="D45" s="182"/>
      <c r="E45" s="183"/>
      <c r="F45" s="166"/>
      <c r="G45" s="83"/>
      <c r="H45" s="91"/>
      <c r="I45" s="84"/>
      <c r="J45" s="84"/>
      <c r="K45" s="91"/>
      <c r="L45" s="91"/>
      <c r="M45" s="92"/>
      <c r="N45" s="69"/>
    </row>
    <row r="46" spans="2:14" s="87" customFormat="1" ht="21" customHeight="1">
      <c r="B46" s="88"/>
      <c r="C46" s="177">
        <v>103</v>
      </c>
      <c r="D46" s="108">
        <v>0.191</v>
      </c>
      <c r="E46" s="108">
        <v>0.349</v>
      </c>
      <c r="F46" s="168">
        <f>(E46-D46)*1000</f>
        <v>157.99999999999997</v>
      </c>
      <c r="G46" s="83"/>
      <c r="H46" s="91"/>
      <c r="I46" s="84"/>
      <c r="J46" s="94" t="s">
        <v>208</v>
      </c>
      <c r="K46" s="91"/>
      <c r="L46" s="91"/>
      <c r="M46" s="92"/>
      <c r="N46" s="69"/>
    </row>
    <row r="47" spans="2:14" s="87" customFormat="1" ht="21" customHeight="1">
      <c r="B47" s="63"/>
      <c r="C47" s="96"/>
      <c r="D47" s="97"/>
      <c r="E47" s="98"/>
      <c r="F47" s="99"/>
      <c r="G47" s="100"/>
      <c r="H47" s="101"/>
      <c r="I47" s="101"/>
      <c r="J47" s="101"/>
      <c r="K47" s="101"/>
      <c r="L47" s="101"/>
      <c r="M47" s="102"/>
      <c r="N47" s="69"/>
    </row>
    <row r="48" spans="2:14" ht="30" customHeight="1" thickBot="1">
      <c r="B48" s="103"/>
      <c r="C48" s="104"/>
      <c r="D48" s="104"/>
      <c r="E48" s="104"/>
      <c r="F48" s="104"/>
      <c r="G48" s="104"/>
      <c r="H48" s="104"/>
      <c r="I48" s="104"/>
      <c r="J48" s="104"/>
      <c r="K48" s="105"/>
      <c r="L48" s="105"/>
      <c r="M48" s="105"/>
      <c r="N48" s="106"/>
    </row>
  </sheetData>
  <sheetProtection password="E9A7" sheet="1" objects="1" scenarios="1"/>
  <mergeCells count="1">
    <mergeCell ref="B2:N2"/>
  </mergeCells>
  <printOptions horizontalCentered="1"/>
  <pageMargins left="0.3937007874015748" right="0.3937007874015748" top="0.5905511811023623" bottom="0.5905511811023623" header="0" footer="0"/>
  <pageSetup horizontalDpi="240" verticalDpi="24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O48"/>
  <sheetViews>
    <sheetView showGridLines="0" showRowColHeader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0.75390625" style="0" customWidth="1"/>
    <col min="3" max="3" width="13.75390625" style="0" customWidth="1"/>
    <col min="4" max="4" width="10.75390625" style="0" customWidth="1"/>
    <col min="5" max="5" width="13.75390625" style="0" customWidth="1"/>
    <col min="6" max="6" width="10.75390625" style="0" customWidth="1"/>
    <col min="7" max="7" width="13.75390625" style="0" customWidth="1"/>
    <col min="8" max="8" width="10.75390625" style="0" customWidth="1"/>
    <col min="9" max="9" width="13.75390625" style="0" customWidth="1"/>
    <col min="10" max="10" width="10.75390625" style="0" customWidth="1"/>
    <col min="11" max="11" width="13.75390625" style="0" customWidth="1"/>
    <col min="12" max="12" width="10.75390625" style="0" customWidth="1"/>
    <col min="13" max="13" width="13.75390625" style="0" customWidth="1"/>
    <col min="14" max="14" width="10.75390625" style="0" customWidth="1"/>
    <col min="15" max="15" width="13.75390625" style="0" customWidth="1"/>
    <col min="16" max="16" width="2.75390625" style="0" customWidth="1"/>
  </cols>
  <sheetData>
    <row r="1" ht="13.5" thickBot="1"/>
    <row r="2" spans="2:15" ht="45.75" customHeight="1" thickBot="1">
      <c r="B2" s="587" t="s">
        <v>115</v>
      </c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9"/>
    </row>
    <row r="3" spans="2:15" ht="30" customHeight="1" thickBot="1">
      <c r="B3" s="12"/>
      <c r="C3" s="13"/>
      <c r="D3" s="13"/>
      <c r="E3" s="13"/>
      <c r="F3" s="600" t="s">
        <v>14</v>
      </c>
      <c r="G3" s="600"/>
      <c r="H3" s="600"/>
      <c r="I3" s="600"/>
      <c r="J3" s="600"/>
      <c r="K3" s="600"/>
      <c r="L3" s="13"/>
      <c r="M3" s="13"/>
      <c r="N3" s="13"/>
      <c r="O3" s="46"/>
    </row>
    <row r="4" spans="2:15" ht="25.5" customHeight="1" thickTop="1">
      <c r="B4" s="602" t="s">
        <v>118</v>
      </c>
      <c r="C4" s="603"/>
      <c r="D4" s="603"/>
      <c r="E4" s="603"/>
      <c r="F4" s="603" t="s">
        <v>206</v>
      </c>
      <c r="G4" s="603"/>
      <c r="H4" s="598"/>
      <c r="I4" s="598"/>
      <c r="J4" s="599" t="s">
        <v>119</v>
      </c>
      <c r="K4" s="599"/>
      <c r="L4" s="590" t="s">
        <v>120</v>
      </c>
      <c r="M4" s="591"/>
      <c r="N4" s="591"/>
      <c r="O4" s="592"/>
    </row>
    <row r="5" spans="2:15" ht="21" customHeight="1">
      <c r="B5" s="604" t="s">
        <v>13</v>
      </c>
      <c r="C5" s="605"/>
      <c r="D5" s="606" t="s">
        <v>15</v>
      </c>
      <c r="E5" s="607"/>
      <c r="F5" s="347"/>
      <c r="G5" s="326"/>
      <c r="H5" s="372"/>
      <c r="I5" s="329"/>
      <c r="J5" s="347"/>
      <c r="K5" s="326"/>
      <c r="L5" s="593" t="s">
        <v>13</v>
      </c>
      <c r="M5" s="594"/>
      <c r="N5" s="595" t="s">
        <v>15</v>
      </c>
      <c r="O5" s="596"/>
    </row>
    <row r="6" spans="2:15" ht="21" customHeight="1">
      <c r="B6" s="267"/>
      <c r="C6" s="268"/>
      <c r="D6" s="347"/>
      <c r="E6" s="326"/>
      <c r="F6" s="347"/>
      <c r="G6" s="326"/>
      <c r="H6" s="367"/>
      <c r="I6" s="329"/>
      <c r="J6" s="272"/>
      <c r="K6" s="273"/>
      <c r="L6" s="274"/>
      <c r="M6" s="275"/>
      <c r="N6" s="276"/>
      <c r="O6" s="277"/>
    </row>
    <row r="7" spans="2:15" ht="21" customHeight="1">
      <c r="B7" s="246" t="s">
        <v>121</v>
      </c>
      <c r="C7" s="179">
        <v>277.686</v>
      </c>
      <c r="D7" s="357" t="s">
        <v>125</v>
      </c>
      <c r="E7" s="398">
        <v>276.167</v>
      </c>
      <c r="F7" s="271" t="s">
        <v>117</v>
      </c>
      <c r="G7" s="203">
        <v>1.01</v>
      </c>
      <c r="H7" s="368"/>
      <c r="I7" s="369"/>
      <c r="J7" s="271" t="s">
        <v>122</v>
      </c>
      <c r="K7" s="309">
        <v>3.2</v>
      </c>
      <c r="L7" s="284" t="s">
        <v>123</v>
      </c>
      <c r="M7" s="383">
        <v>282.085</v>
      </c>
      <c r="N7" s="284" t="s">
        <v>124</v>
      </c>
      <c r="O7" s="305">
        <v>282.085</v>
      </c>
    </row>
    <row r="8" spans="2:15" ht="21" customHeight="1">
      <c r="B8" s="267"/>
      <c r="C8" s="268"/>
      <c r="D8" s="269"/>
      <c r="E8" s="270"/>
      <c r="F8" s="347"/>
      <c r="G8" s="326"/>
      <c r="H8" s="368"/>
      <c r="I8" s="369"/>
      <c r="J8" s="272"/>
      <c r="K8" s="273"/>
      <c r="L8" s="274"/>
      <c r="M8" s="275"/>
      <c r="N8" s="276"/>
      <c r="O8" s="277"/>
    </row>
    <row r="9" spans="2:15" ht="21" customHeight="1">
      <c r="B9" s="393" t="s">
        <v>4</v>
      </c>
      <c r="C9" s="191">
        <v>278.909</v>
      </c>
      <c r="D9" s="394" t="s">
        <v>3</v>
      </c>
      <c r="E9" s="235">
        <v>278.909</v>
      </c>
      <c r="F9" s="395" t="s">
        <v>174</v>
      </c>
      <c r="G9" s="392">
        <v>0.61</v>
      </c>
      <c r="H9" s="368"/>
      <c r="I9" s="369"/>
      <c r="J9" s="395" t="s">
        <v>175</v>
      </c>
      <c r="K9" s="392">
        <v>2.2</v>
      </c>
      <c r="L9" s="396" t="s">
        <v>50</v>
      </c>
      <c r="M9" s="358">
        <v>281.085</v>
      </c>
      <c r="N9" s="397" t="s">
        <v>51</v>
      </c>
      <c r="O9" s="359">
        <v>281.085</v>
      </c>
    </row>
    <row r="10" spans="2:15" ht="21" customHeight="1">
      <c r="B10" s="267"/>
      <c r="C10" s="268"/>
      <c r="D10" s="269"/>
      <c r="E10" s="270"/>
      <c r="F10" s="347"/>
      <c r="G10" s="326"/>
      <c r="H10" s="368"/>
      <c r="I10" s="369"/>
      <c r="J10" s="283"/>
      <c r="K10" s="309"/>
      <c r="L10" s="289"/>
      <c r="M10" s="291"/>
      <c r="N10" s="290"/>
      <c r="O10" s="292"/>
    </row>
    <row r="11" spans="2:15" ht="21" customHeight="1" thickBot="1">
      <c r="B11" s="7"/>
      <c r="C11" s="8"/>
      <c r="D11" s="9"/>
      <c r="E11" s="10"/>
      <c r="F11" s="9"/>
      <c r="G11" s="10"/>
      <c r="H11" s="370"/>
      <c r="I11" s="371"/>
      <c r="J11" s="361"/>
      <c r="K11" s="247"/>
      <c r="L11" s="362"/>
      <c r="M11" s="307"/>
      <c r="N11" s="362"/>
      <c r="O11" s="18"/>
    </row>
    <row r="13" ht="13.5" thickBot="1"/>
    <row r="14" spans="2:15" ht="30" customHeight="1" thickBot="1">
      <c r="B14" s="12"/>
      <c r="C14" s="13"/>
      <c r="D14" s="13"/>
      <c r="E14" s="13"/>
      <c r="F14" s="600" t="s">
        <v>57</v>
      </c>
      <c r="G14" s="600"/>
      <c r="H14" s="600"/>
      <c r="I14" s="600"/>
      <c r="J14" s="600"/>
      <c r="K14" s="600"/>
      <c r="L14" s="13"/>
      <c r="M14" s="13"/>
      <c r="N14" s="13"/>
      <c r="O14" s="46"/>
    </row>
    <row r="15" spans="2:15" ht="25.5" customHeight="1" thickTop="1">
      <c r="B15" s="335"/>
      <c r="C15" s="355"/>
      <c r="D15" s="355"/>
      <c r="E15" s="366"/>
      <c r="F15" s="597" t="s">
        <v>116</v>
      </c>
      <c r="G15" s="597"/>
      <c r="H15" s="597"/>
      <c r="I15" s="597"/>
      <c r="J15" s="597"/>
      <c r="K15" s="597"/>
      <c r="L15" s="366"/>
      <c r="M15" s="366"/>
      <c r="N15" s="355"/>
      <c r="O15" s="356"/>
    </row>
    <row r="16" spans="2:15" s="47" customFormat="1" ht="12.75" customHeight="1">
      <c r="B16" s="5"/>
      <c r="C16" s="316"/>
      <c r="D16" s="6"/>
      <c r="E16" s="249"/>
      <c r="F16" s="6"/>
      <c r="G16" s="109"/>
      <c r="H16" s="6"/>
      <c r="I16" s="249"/>
      <c r="J16" s="6"/>
      <c r="K16" s="249"/>
      <c r="L16" s="6"/>
      <c r="M16" s="4"/>
      <c r="N16" s="6"/>
      <c r="O16" s="365"/>
    </row>
    <row r="17" spans="2:15" ht="30" customHeight="1">
      <c r="B17" s="186" t="s">
        <v>126</v>
      </c>
      <c r="C17" s="181">
        <v>279.435</v>
      </c>
      <c r="D17" s="180" t="s">
        <v>135</v>
      </c>
      <c r="E17" s="235">
        <v>279.649</v>
      </c>
      <c r="F17" s="180"/>
      <c r="G17" s="235"/>
      <c r="H17" s="180" t="s">
        <v>58</v>
      </c>
      <c r="I17" s="235">
        <v>0.211</v>
      </c>
      <c r="J17" s="180"/>
      <c r="K17" s="235"/>
      <c r="L17" s="180" t="s">
        <v>147</v>
      </c>
      <c r="M17" s="181">
        <v>279.61</v>
      </c>
      <c r="N17" s="180"/>
      <c r="O17" s="184"/>
    </row>
    <row r="18" spans="2:15" ht="30" customHeight="1">
      <c r="B18" s="186" t="s">
        <v>134</v>
      </c>
      <c r="C18" s="181">
        <v>279.365</v>
      </c>
      <c r="D18" s="180" t="s">
        <v>60</v>
      </c>
      <c r="E18" s="235">
        <v>279.665</v>
      </c>
      <c r="F18" s="180"/>
      <c r="G18" s="235"/>
      <c r="H18" s="180" t="s">
        <v>59</v>
      </c>
      <c r="I18" s="235">
        <v>0.191</v>
      </c>
      <c r="J18" s="180"/>
      <c r="K18" s="235"/>
      <c r="L18" s="180" t="s">
        <v>153</v>
      </c>
      <c r="M18" s="181">
        <v>279.559</v>
      </c>
      <c r="N18" s="180" t="s">
        <v>52</v>
      </c>
      <c r="O18" s="184">
        <v>280.19</v>
      </c>
    </row>
    <row r="19" spans="2:15" ht="30" customHeight="1">
      <c r="B19" s="186" t="s">
        <v>136</v>
      </c>
      <c r="C19" s="181">
        <v>279.439</v>
      </c>
      <c r="D19" s="180" t="s">
        <v>61</v>
      </c>
      <c r="E19" s="235">
        <v>279.717</v>
      </c>
      <c r="F19" s="180"/>
      <c r="G19" s="235"/>
      <c r="H19" s="180"/>
      <c r="I19" s="235"/>
      <c r="J19" s="180"/>
      <c r="K19" s="235"/>
      <c r="L19" s="180" t="s">
        <v>148</v>
      </c>
      <c r="M19" s="181">
        <v>280.01</v>
      </c>
      <c r="N19" s="180" t="s">
        <v>150</v>
      </c>
      <c r="O19" s="184">
        <v>280.296</v>
      </c>
    </row>
    <row r="20" spans="2:15" ht="30" customHeight="1">
      <c r="B20" s="186" t="s">
        <v>127</v>
      </c>
      <c r="C20" s="181">
        <v>279.405</v>
      </c>
      <c r="D20" s="180" t="s">
        <v>137</v>
      </c>
      <c r="E20" s="235">
        <v>279.702</v>
      </c>
      <c r="F20" s="180"/>
      <c r="G20" s="235"/>
      <c r="H20" s="180"/>
      <c r="I20" s="235"/>
      <c r="J20" s="180"/>
      <c r="K20" s="235"/>
      <c r="L20" s="180" t="s">
        <v>149</v>
      </c>
      <c r="M20" s="181">
        <v>279.976</v>
      </c>
      <c r="N20" s="180" t="s">
        <v>140</v>
      </c>
      <c r="O20" s="184">
        <v>280.203</v>
      </c>
    </row>
    <row r="21" spans="2:15" ht="30" customHeight="1">
      <c r="B21" s="186" t="s">
        <v>128</v>
      </c>
      <c r="C21" s="181">
        <v>279.484</v>
      </c>
      <c r="D21" s="180"/>
      <c r="E21" s="235"/>
      <c r="F21" s="180"/>
      <c r="G21" s="235"/>
      <c r="H21" s="180"/>
      <c r="I21" s="235"/>
      <c r="J21" s="180"/>
      <c r="K21" s="235"/>
      <c r="L21" s="180" t="s">
        <v>152</v>
      </c>
      <c r="M21" s="181">
        <v>279.934</v>
      </c>
      <c r="N21" s="180" t="s">
        <v>53</v>
      </c>
      <c r="O21" s="184">
        <v>280.209</v>
      </c>
    </row>
    <row r="22" spans="2:15" ht="30" customHeight="1">
      <c r="B22" s="186" t="s">
        <v>129</v>
      </c>
      <c r="C22" s="181">
        <v>279.493</v>
      </c>
      <c r="D22" s="180"/>
      <c r="E22" s="235"/>
      <c r="F22" s="180"/>
      <c r="G22" s="235"/>
      <c r="H22" s="180"/>
      <c r="I22" s="235"/>
      <c r="J22" s="180"/>
      <c r="K22" s="235"/>
      <c r="L22" s="180" t="s">
        <v>151</v>
      </c>
      <c r="M22" s="181">
        <v>279.922</v>
      </c>
      <c r="N22" s="180" t="s">
        <v>62</v>
      </c>
      <c r="O22" s="184">
        <v>280.177</v>
      </c>
    </row>
    <row r="23" spans="2:15" ht="30" customHeight="1">
      <c r="B23" s="186"/>
      <c r="C23" s="181"/>
      <c r="D23" s="180"/>
      <c r="E23" s="235"/>
      <c r="F23" s="180"/>
      <c r="G23" s="235"/>
      <c r="H23" s="180"/>
      <c r="I23" s="235"/>
      <c r="J23" s="180"/>
      <c r="K23" s="235"/>
      <c r="L23" s="180"/>
      <c r="M23" s="181"/>
      <c r="N23" s="180"/>
      <c r="O23" s="184"/>
    </row>
    <row r="24" spans="2:15" ht="30" customHeight="1">
      <c r="B24" s="186" t="s">
        <v>130</v>
      </c>
      <c r="C24" s="181">
        <v>279.501</v>
      </c>
      <c r="D24" s="180" t="s">
        <v>138</v>
      </c>
      <c r="E24" s="235">
        <v>279.952</v>
      </c>
      <c r="F24" s="180"/>
      <c r="G24" s="235"/>
      <c r="H24" s="180" t="s">
        <v>155</v>
      </c>
      <c r="I24" s="235">
        <v>0.368</v>
      </c>
      <c r="J24" s="180"/>
      <c r="K24" s="235"/>
      <c r="L24" s="180" t="s">
        <v>154</v>
      </c>
      <c r="M24" s="181">
        <v>280.077</v>
      </c>
      <c r="N24" s="180" t="s">
        <v>141</v>
      </c>
      <c r="O24" s="184">
        <v>280.153</v>
      </c>
    </row>
    <row r="25" spans="2:15" ht="30" customHeight="1">
      <c r="B25" s="186" t="s">
        <v>131</v>
      </c>
      <c r="C25" s="181">
        <v>279.507</v>
      </c>
      <c r="D25" s="180" t="s">
        <v>139</v>
      </c>
      <c r="E25" s="235">
        <v>279.956</v>
      </c>
      <c r="F25" s="180"/>
      <c r="G25" s="235"/>
      <c r="H25" s="180" t="s">
        <v>156</v>
      </c>
      <c r="I25" s="235">
        <v>0.349</v>
      </c>
      <c r="J25" s="180"/>
      <c r="K25" s="235"/>
      <c r="L25" s="180"/>
      <c r="M25" s="181"/>
      <c r="N25" s="180" t="s">
        <v>142</v>
      </c>
      <c r="O25" s="184">
        <v>280.167</v>
      </c>
    </row>
    <row r="26" spans="2:15" ht="30" customHeight="1">
      <c r="B26" s="186" t="s">
        <v>132</v>
      </c>
      <c r="C26" s="181">
        <v>279.57</v>
      </c>
      <c r="D26" s="180"/>
      <c r="E26" s="235"/>
      <c r="F26" s="180"/>
      <c r="G26" s="234"/>
      <c r="H26" s="248"/>
      <c r="I26" s="235"/>
      <c r="J26" s="180"/>
      <c r="K26" s="235"/>
      <c r="L26" s="180" t="s">
        <v>67</v>
      </c>
      <c r="M26" s="181">
        <v>1.107</v>
      </c>
      <c r="N26" s="180" t="s">
        <v>143</v>
      </c>
      <c r="O26" s="184">
        <v>280.152</v>
      </c>
    </row>
    <row r="27" spans="2:15" ht="30" customHeight="1">
      <c r="B27" s="186" t="s">
        <v>133</v>
      </c>
      <c r="C27" s="181">
        <v>279.579</v>
      </c>
      <c r="D27" s="180"/>
      <c r="E27" s="235"/>
      <c r="F27" s="180"/>
      <c r="G27" s="234"/>
      <c r="H27" s="248"/>
      <c r="I27" s="235"/>
      <c r="J27" s="180"/>
      <c r="K27" s="235"/>
      <c r="L27" s="180"/>
      <c r="M27" s="181"/>
      <c r="N27" s="180" t="s">
        <v>144</v>
      </c>
      <c r="O27" s="184">
        <v>280.163</v>
      </c>
    </row>
    <row r="28" spans="2:15" ht="30" customHeight="1">
      <c r="B28" s="186"/>
      <c r="C28" s="181"/>
      <c r="D28" s="180"/>
      <c r="E28" s="235"/>
      <c r="F28" s="180"/>
      <c r="G28" s="234"/>
      <c r="H28" s="248"/>
      <c r="I28" s="235"/>
      <c r="J28" s="180"/>
      <c r="K28" s="235"/>
      <c r="L28" s="180"/>
      <c r="M28" s="181"/>
      <c r="N28" s="180" t="s">
        <v>145</v>
      </c>
      <c r="O28" s="184">
        <v>280.173</v>
      </c>
    </row>
    <row r="29" spans="2:15" ht="30" customHeight="1">
      <c r="B29" s="186"/>
      <c r="C29" s="181"/>
      <c r="D29" s="180"/>
      <c r="E29" s="235"/>
      <c r="F29" s="180"/>
      <c r="G29" s="234"/>
      <c r="H29" s="248"/>
      <c r="I29" s="235"/>
      <c r="J29" s="180"/>
      <c r="K29" s="235"/>
      <c r="L29" s="180"/>
      <c r="M29" s="181"/>
      <c r="N29" s="180" t="s">
        <v>146</v>
      </c>
      <c r="O29" s="184">
        <v>280.083</v>
      </c>
    </row>
    <row r="30" spans="2:15" ht="30" customHeight="1">
      <c r="B30" s="186"/>
      <c r="C30" s="181"/>
      <c r="D30" s="180"/>
      <c r="E30" s="235"/>
      <c r="F30" s="180"/>
      <c r="G30" s="235"/>
      <c r="H30" s="248"/>
      <c r="I30" s="235"/>
      <c r="J30" s="180"/>
      <c r="K30" s="235"/>
      <c r="L30" s="180"/>
      <c r="M30" s="181"/>
      <c r="N30" s="237"/>
      <c r="O30" s="184"/>
    </row>
    <row r="31" spans="2:15" s="47" customFormat="1" ht="13.5" thickBot="1">
      <c r="B31" s="204"/>
      <c r="C31" s="11"/>
      <c r="D31" s="9"/>
      <c r="E31" s="247"/>
      <c r="F31" s="9"/>
      <c r="G31" s="247"/>
      <c r="H31" s="306"/>
      <c r="I31" s="233"/>
      <c r="J31" s="17"/>
      <c r="K31" s="233"/>
      <c r="L31" s="17"/>
      <c r="M31" s="307"/>
      <c r="N31" s="9"/>
      <c r="O31" s="205"/>
    </row>
    <row r="33" ht="13.5" thickBot="1"/>
    <row r="34" spans="2:15" ht="30" customHeight="1" thickBot="1">
      <c r="B34" s="12"/>
      <c r="C34" s="13"/>
      <c r="D34" s="13"/>
      <c r="E34" s="13"/>
      <c r="F34" s="601" t="s">
        <v>5</v>
      </c>
      <c r="G34" s="601"/>
      <c r="H34" s="601"/>
      <c r="I34" s="601"/>
      <c r="J34" s="601"/>
      <c r="K34" s="601"/>
      <c r="L34" s="13"/>
      <c r="M34" s="13"/>
      <c r="N34" s="13"/>
      <c r="O34" s="46"/>
    </row>
    <row r="35" spans="2:15" ht="25.5" customHeight="1" thickTop="1">
      <c r="B35" s="335"/>
      <c r="C35" s="355"/>
      <c r="D35" s="597" t="s">
        <v>189</v>
      </c>
      <c r="E35" s="597"/>
      <c r="F35" s="597"/>
      <c r="G35" s="597"/>
      <c r="H35" s="597"/>
      <c r="I35" s="597"/>
      <c r="J35" s="597"/>
      <c r="K35" s="597"/>
      <c r="L35" s="597"/>
      <c r="M35" s="597"/>
      <c r="N35" s="355"/>
      <c r="O35" s="356"/>
    </row>
    <row r="36" spans="2:15" ht="15" customHeight="1">
      <c r="B36" s="363"/>
      <c r="C36" s="268"/>
      <c r="D36" s="308"/>
      <c r="E36" s="389"/>
      <c r="F36" s="390"/>
      <c r="G36" s="304"/>
      <c r="H36" s="37"/>
      <c r="I36" s="315"/>
      <c r="J36" s="308"/>
      <c r="K36" s="376"/>
      <c r="L36" s="379"/>
      <c r="M36" s="304"/>
      <c r="N36" s="308"/>
      <c r="O36" s="386"/>
    </row>
    <row r="37" spans="2:15" ht="30" customHeight="1">
      <c r="B37" s="312" t="s">
        <v>1</v>
      </c>
      <c r="C37" s="197">
        <v>278.999</v>
      </c>
      <c r="D37" s="279" t="s">
        <v>194</v>
      </c>
      <c r="E37" s="377">
        <v>279.326</v>
      </c>
      <c r="F37" s="380" t="s">
        <v>170</v>
      </c>
      <c r="G37" s="203">
        <v>279.273</v>
      </c>
      <c r="H37" s="279" t="s">
        <v>157</v>
      </c>
      <c r="I37" s="178">
        <v>280.088</v>
      </c>
      <c r="J37" s="279" t="s">
        <v>73</v>
      </c>
      <c r="K37" s="377">
        <v>280.469</v>
      </c>
      <c r="L37" s="380"/>
      <c r="M37" s="203"/>
      <c r="N37" s="279" t="s">
        <v>195</v>
      </c>
      <c r="O37" s="305">
        <v>0.074</v>
      </c>
    </row>
    <row r="38" spans="2:15" ht="30" customHeight="1">
      <c r="B38" s="312" t="s">
        <v>2</v>
      </c>
      <c r="C38" s="197">
        <v>278.999</v>
      </c>
      <c r="D38" s="279" t="s">
        <v>0</v>
      </c>
      <c r="E38" s="377">
        <v>279.343</v>
      </c>
      <c r="F38" s="380" t="s">
        <v>171</v>
      </c>
      <c r="G38" s="203">
        <v>1.182</v>
      </c>
      <c r="H38" s="279" t="s">
        <v>70</v>
      </c>
      <c r="I38" s="178">
        <v>280.133</v>
      </c>
      <c r="J38" s="279" t="s">
        <v>56</v>
      </c>
      <c r="K38" s="373">
        <v>280.462</v>
      </c>
      <c r="L38" s="380"/>
      <c r="M38" s="203"/>
      <c r="N38" s="279" t="s">
        <v>196</v>
      </c>
      <c r="O38" s="305">
        <v>0.082</v>
      </c>
    </row>
    <row r="39" spans="2:15" ht="30" customHeight="1">
      <c r="B39" s="313"/>
      <c r="C39" s="178"/>
      <c r="D39" s="279" t="s">
        <v>197</v>
      </c>
      <c r="E39" s="377">
        <v>279.353</v>
      </c>
      <c r="F39" s="380"/>
      <c r="G39" s="309"/>
      <c r="H39" s="279" t="s">
        <v>16</v>
      </c>
      <c r="I39" s="178">
        <v>280.236</v>
      </c>
      <c r="J39" s="279" t="s">
        <v>74</v>
      </c>
      <c r="K39" s="373">
        <v>280.494</v>
      </c>
      <c r="L39" s="380"/>
      <c r="M39" s="203"/>
      <c r="N39" s="279" t="s">
        <v>200</v>
      </c>
      <c r="O39" s="305">
        <v>0.111</v>
      </c>
    </row>
    <row r="40" spans="2:15" ht="30" customHeight="1">
      <c r="B40" s="278" t="s">
        <v>169</v>
      </c>
      <c r="C40" s="179">
        <v>279.115</v>
      </c>
      <c r="D40" s="279" t="s">
        <v>88</v>
      </c>
      <c r="E40" s="377">
        <v>279.364</v>
      </c>
      <c r="F40" s="380"/>
      <c r="G40" s="309"/>
      <c r="H40" s="279" t="s">
        <v>17</v>
      </c>
      <c r="I40" s="178">
        <v>280.236</v>
      </c>
      <c r="J40" s="279" t="s">
        <v>75</v>
      </c>
      <c r="K40" s="373">
        <v>280.506</v>
      </c>
      <c r="L40" s="380"/>
      <c r="M40" s="203"/>
      <c r="N40" s="279" t="s">
        <v>202</v>
      </c>
      <c r="O40" s="305">
        <v>0.213</v>
      </c>
    </row>
    <row r="41" spans="2:15" ht="30" customHeight="1">
      <c r="B41" s="278" t="s">
        <v>191</v>
      </c>
      <c r="C41" s="179">
        <v>279.156</v>
      </c>
      <c r="D41" s="279" t="s">
        <v>198</v>
      </c>
      <c r="E41" s="377">
        <v>279.367</v>
      </c>
      <c r="F41" s="380"/>
      <c r="G41" s="309"/>
      <c r="H41" s="279" t="s">
        <v>18</v>
      </c>
      <c r="I41" s="178">
        <v>280.29</v>
      </c>
      <c r="J41" s="279" t="s">
        <v>76</v>
      </c>
      <c r="K41" s="373">
        <v>280.528</v>
      </c>
      <c r="L41" s="380"/>
      <c r="M41" s="203"/>
      <c r="N41" s="279" t="s">
        <v>203</v>
      </c>
      <c r="O41" s="305">
        <v>0.215</v>
      </c>
    </row>
    <row r="42" spans="2:15" ht="30" customHeight="1">
      <c r="B42" s="278" t="s">
        <v>192</v>
      </c>
      <c r="C42" s="179">
        <v>279.156</v>
      </c>
      <c r="D42" s="279" t="s">
        <v>199</v>
      </c>
      <c r="E42" s="377">
        <v>279.353</v>
      </c>
      <c r="F42" s="380"/>
      <c r="G42" s="309"/>
      <c r="H42" s="279" t="s">
        <v>63</v>
      </c>
      <c r="I42" s="178">
        <v>280.341</v>
      </c>
      <c r="J42" s="279" t="s">
        <v>77</v>
      </c>
      <c r="K42" s="377">
        <v>280.951</v>
      </c>
      <c r="L42" s="380"/>
      <c r="M42" s="203"/>
      <c r="N42" s="279" t="s">
        <v>204</v>
      </c>
      <c r="O42" s="305">
        <v>0.215</v>
      </c>
    </row>
    <row r="43" spans="2:15" ht="30" customHeight="1">
      <c r="B43" s="278" t="s">
        <v>71</v>
      </c>
      <c r="C43" s="179">
        <v>279.196</v>
      </c>
      <c r="D43" s="279" t="s">
        <v>201</v>
      </c>
      <c r="E43" s="377">
        <v>279.425</v>
      </c>
      <c r="F43" s="380"/>
      <c r="G43" s="309"/>
      <c r="H43" s="279" t="s">
        <v>158</v>
      </c>
      <c r="I43" s="178">
        <v>280.334</v>
      </c>
      <c r="J43" s="279"/>
      <c r="K43" s="377"/>
      <c r="L43" s="380"/>
      <c r="M43" s="203"/>
      <c r="N43" s="279" t="s">
        <v>55</v>
      </c>
      <c r="O43" s="305">
        <v>0.426</v>
      </c>
    </row>
    <row r="44" spans="2:15" ht="30" customHeight="1">
      <c r="B44" s="278"/>
      <c r="C44" s="179"/>
      <c r="D44" s="279"/>
      <c r="E44" s="377"/>
      <c r="F44" s="380"/>
      <c r="G44" s="309"/>
      <c r="H44" s="279" t="s">
        <v>19</v>
      </c>
      <c r="I44" s="178">
        <v>280.357</v>
      </c>
      <c r="J44" s="364" t="s">
        <v>78</v>
      </c>
      <c r="K44" s="374">
        <v>281.035</v>
      </c>
      <c r="L44" s="380"/>
      <c r="M44" s="203"/>
      <c r="N44" s="279"/>
      <c r="O44" s="305"/>
    </row>
    <row r="45" spans="2:15" ht="30" customHeight="1">
      <c r="B45" s="278" t="s">
        <v>193</v>
      </c>
      <c r="C45" s="179">
        <v>279.274</v>
      </c>
      <c r="D45" s="279"/>
      <c r="E45" s="377"/>
      <c r="F45" s="380"/>
      <c r="G45" s="309"/>
      <c r="H45" s="279" t="s">
        <v>64</v>
      </c>
      <c r="I45" s="178">
        <v>280.407</v>
      </c>
      <c r="J45" s="364" t="s">
        <v>79</v>
      </c>
      <c r="K45" s="374">
        <v>281.035</v>
      </c>
      <c r="L45" s="380"/>
      <c r="M45" s="203"/>
      <c r="N45" s="364" t="s">
        <v>69</v>
      </c>
      <c r="O45" s="387">
        <v>0.45</v>
      </c>
    </row>
    <row r="46" spans="2:15" ht="30" customHeight="1">
      <c r="B46" s="278" t="s">
        <v>72</v>
      </c>
      <c r="C46" s="179">
        <v>279.276</v>
      </c>
      <c r="D46" s="279"/>
      <c r="E46" s="377"/>
      <c r="F46" s="380"/>
      <c r="G46" s="309"/>
      <c r="H46" s="279" t="s">
        <v>20</v>
      </c>
      <c r="I46" s="178">
        <v>280.411</v>
      </c>
      <c r="J46" s="237"/>
      <c r="K46" s="377"/>
      <c r="L46" s="380"/>
      <c r="M46" s="203"/>
      <c r="N46" s="279"/>
      <c r="O46" s="305"/>
    </row>
    <row r="47" spans="2:15" ht="30" customHeight="1">
      <c r="B47" s="278"/>
      <c r="C47" s="179"/>
      <c r="D47" s="279"/>
      <c r="E47" s="377"/>
      <c r="F47" s="380"/>
      <c r="G47" s="309"/>
      <c r="H47" s="279" t="s">
        <v>21</v>
      </c>
      <c r="I47" s="178">
        <v>280.437</v>
      </c>
      <c r="J47" s="364" t="s">
        <v>80</v>
      </c>
      <c r="K47" s="374">
        <v>2.15</v>
      </c>
      <c r="L47" s="380"/>
      <c r="M47" s="203"/>
      <c r="N47" s="279"/>
      <c r="O47" s="305"/>
    </row>
    <row r="48" spans="2:15" ht="15" customHeight="1" thickBot="1">
      <c r="B48" s="314"/>
      <c r="C48" s="15"/>
      <c r="D48" s="16"/>
      <c r="E48" s="375"/>
      <c r="F48" s="391"/>
      <c r="G48" s="10"/>
      <c r="H48" s="310"/>
      <c r="I48" s="8"/>
      <c r="J48" s="311"/>
      <c r="K48" s="378"/>
      <c r="L48" s="381"/>
      <c r="M48" s="382"/>
      <c r="N48" s="16"/>
      <c r="O48" s="388"/>
    </row>
  </sheetData>
  <sheetProtection password="E9A7" sheet="1"/>
  <mergeCells count="15">
    <mergeCell ref="B4:E4"/>
    <mergeCell ref="B5:C5"/>
    <mergeCell ref="D5:E5"/>
    <mergeCell ref="F4:G4"/>
    <mergeCell ref="F15:K15"/>
    <mergeCell ref="B2:O2"/>
    <mergeCell ref="L4:O4"/>
    <mergeCell ref="L5:M5"/>
    <mergeCell ref="N5:O5"/>
    <mergeCell ref="D35:M35"/>
    <mergeCell ref="H4:I4"/>
    <mergeCell ref="J4:K4"/>
    <mergeCell ref="F14:K14"/>
    <mergeCell ref="F34:K34"/>
    <mergeCell ref="F3:K3"/>
  </mergeCells>
  <printOptions horizontalCentered="1"/>
  <pageMargins left="0.3937007874015748" right="0.3937007874015748" top="0.5905511811023623" bottom="0.5905511811023623" header="0" footer="0"/>
  <pageSetup horizontalDpi="600" verticalDpi="600" orientation="portrait" paperSize="9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Q67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9.75390625" style="0" customWidth="1"/>
    <col min="3" max="3" width="14.75390625" style="0" customWidth="1"/>
    <col min="4" max="4" width="7.75390625" style="0" customWidth="1"/>
    <col min="5" max="5" width="12.75390625" style="0" customWidth="1"/>
    <col min="6" max="6" width="9.75390625" style="0" customWidth="1"/>
    <col min="7" max="7" width="14.75390625" style="0" customWidth="1"/>
    <col min="8" max="8" width="7.75390625" style="0" customWidth="1"/>
    <col min="9" max="9" width="12.75390625" style="0" customWidth="1"/>
    <col min="10" max="10" width="9.75390625" style="0" customWidth="1"/>
    <col min="11" max="11" width="14.75390625" style="0" customWidth="1"/>
    <col min="12" max="12" width="7.75390625" style="0" customWidth="1"/>
    <col min="13" max="13" width="12.75390625" style="0" customWidth="1"/>
    <col min="14" max="14" width="9.75390625" style="0" customWidth="1"/>
    <col min="15" max="15" width="14.75390625" style="0" customWidth="1"/>
    <col min="16" max="16" width="7.75390625" style="0" customWidth="1"/>
    <col min="17" max="17" width="3.75390625" style="0" customWidth="1"/>
    <col min="18" max="19" width="6.75390625" style="0" customWidth="1"/>
  </cols>
  <sheetData>
    <row r="1" ht="13.5" thickBot="1"/>
    <row r="2" spans="2:16" ht="45.75" customHeight="1" thickBot="1">
      <c r="B2" s="40"/>
      <c r="C2" s="41"/>
      <c r="D2" s="41"/>
      <c r="E2" s="41"/>
      <c r="F2" s="41"/>
      <c r="G2" s="41"/>
      <c r="H2" s="41"/>
      <c r="I2" s="42" t="s">
        <v>104</v>
      </c>
      <c r="J2" s="41"/>
      <c r="K2" s="41"/>
      <c r="L2" s="41"/>
      <c r="M2" s="41"/>
      <c r="N2" s="41"/>
      <c r="O2" s="41"/>
      <c r="P2" s="43"/>
    </row>
    <row r="3" spans="2:16" ht="25.5" customHeight="1">
      <c r="B3" s="1"/>
      <c r="C3" s="2"/>
      <c r="D3" s="2"/>
      <c r="E3" s="2"/>
      <c r="F3" s="2"/>
      <c r="G3" s="2"/>
      <c r="H3" s="2"/>
      <c r="I3" s="45" t="s">
        <v>12</v>
      </c>
      <c r="J3" s="2"/>
      <c r="K3" s="2"/>
      <c r="L3" s="2"/>
      <c r="M3" s="2"/>
      <c r="N3" s="2"/>
      <c r="O3" s="2"/>
      <c r="P3" s="3"/>
    </row>
    <row r="4" spans="2:16" ht="21" customHeight="1" thickBot="1">
      <c r="B4" s="48" t="s">
        <v>6</v>
      </c>
      <c r="C4" s="21" t="s">
        <v>7</v>
      </c>
      <c r="D4" s="21" t="s">
        <v>8</v>
      </c>
      <c r="E4" s="21" t="s">
        <v>9</v>
      </c>
      <c r="F4" s="320" t="s">
        <v>10</v>
      </c>
      <c r="G4" s="608"/>
      <c r="H4" s="609"/>
      <c r="I4" s="410"/>
      <c r="J4" s="411"/>
      <c r="K4" s="324"/>
      <c r="L4" s="22" t="s">
        <v>6</v>
      </c>
      <c r="M4" s="21" t="s">
        <v>7</v>
      </c>
      <c r="N4" s="21" t="s">
        <v>8</v>
      </c>
      <c r="O4" s="21" t="s">
        <v>9</v>
      </c>
      <c r="P4" s="399" t="s">
        <v>10</v>
      </c>
    </row>
    <row r="5" spans="2:16" ht="13.5" thickTop="1">
      <c r="B5" s="187"/>
      <c r="C5" s="188"/>
      <c r="D5" s="189"/>
      <c r="E5" s="23"/>
      <c r="F5" s="50"/>
      <c r="G5" s="404"/>
      <c r="H5" s="6"/>
      <c r="I5" s="341"/>
      <c r="J5" s="6"/>
      <c r="K5" s="20"/>
      <c r="L5" s="14"/>
      <c r="M5" s="23"/>
      <c r="N5" s="14"/>
      <c r="O5" s="23"/>
      <c r="P5" s="400"/>
    </row>
    <row r="6" spans="2:16" ht="20.25">
      <c r="B6" s="190">
        <v>1</v>
      </c>
      <c r="C6" s="191">
        <v>279.112</v>
      </c>
      <c r="D6" s="38">
        <v>64</v>
      </c>
      <c r="E6" s="216">
        <f>C6+(D6/1000)</f>
        <v>279.17600000000004</v>
      </c>
      <c r="F6" s="321" t="s">
        <v>11</v>
      </c>
      <c r="G6" s="405"/>
      <c r="H6" s="269"/>
      <c r="I6" s="406"/>
      <c r="J6" s="407"/>
      <c r="K6" s="360"/>
      <c r="L6" s="194">
        <v>48</v>
      </c>
      <c r="M6" s="191">
        <v>280.45</v>
      </c>
      <c r="N6" s="38">
        <v>51</v>
      </c>
      <c r="O6" s="28">
        <f>M6+(N6/1000)</f>
        <v>280.501</v>
      </c>
      <c r="P6" s="401" t="s">
        <v>11</v>
      </c>
    </row>
    <row r="7" spans="2:16" ht="12.75">
      <c r="B7" s="187"/>
      <c r="C7" s="188"/>
      <c r="D7" s="189"/>
      <c r="E7" s="188"/>
      <c r="F7" s="322"/>
      <c r="G7" s="405"/>
      <c r="H7" s="269"/>
      <c r="I7" s="406"/>
      <c r="J7" s="269"/>
      <c r="K7" s="408"/>
      <c r="L7" s="39"/>
      <c r="M7" s="188"/>
      <c r="N7" s="39"/>
      <c r="O7" s="23"/>
      <c r="P7" s="402"/>
    </row>
    <row r="8" spans="2:16" ht="20.25">
      <c r="B8" s="190">
        <v>3</v>
      </c>
      <c r="C8" s="191">
        <v>279.194</v>
      </c>
      <c r="D8" s="38">
        <v>61</v>
      </c>
      <c r="E8" s="216">
        <f>C8+(D8/1000)</f>
        <v>279.255</v>
      </c>
      <c r="F8" s="321" t="s">
        <v>11</v>
      </c>
      <c r="G8" s="405"/>
      <c r="H8" s="269"/>
      <c r="I8" s="406"/>
      <c r="J8" s="407"/>
      <c r="K8" s="360"/>
      <c r="L8" s="194">
        <v>51</v>
      </c>
      <c r="M8" s="191">
        <v>280.493</v>
      </c>
      <c r="N8" s="38">
        <v>-51</v>
      </c>
      <c r="O8" s="28">
        <f>M8+(N8/1000)</f>
        <v>280.442</v>
      </c>
      <c r="P8" s="401" t="s">
        <v>11</v>
      </c>
    </row>
    <row r="9" spans="2:16" ht="12.75">
      <c r="B9" s="187"/>
      <c r="C9" s="188"/>
      <c r="D9" s="189"/>
      <c r="E9" s="188"/>
      <c r="F9" s="322"/>
      <c r="G9" s="405"/>
      <c r="H9" s="269"/>
      <c r="I9" s="406"/>
      <c r="J9" s="269"/>
      <c r="K9" s="408"/>
      <c r="L9" s="39"/>
      <c r="M9" s="188"/>
      <c r="N9" s="39"/>
      <c r="O9" s="23"/>
      <c r="P9" s="402"/>
    </row>
    <row r="10" spans="2:16" ht="20.25">
      <c r="B10" s="190"/>
      <c r="C10" s="191"/>
      <c r="D10" s="38"/>
      <c r="E10" s="216"/>
      <c r="F10" s="321"/>
      <c r="G10" s="405"/>
      <c r="H10" s="269"/>
      <c r="I10" s="406"/>
      <c r="J10" s="407"/>
      <c r="K10" s="360"/>
      <c r="L10" s="194"/>
      <c r="M10" s="191"/>
      <c r="N10" s="38"/>
      <c r="O10" s="28"/>
      <c r="P10" s="401"/>
    </row>
    <row r="11" spans="2:16" ht="12.75">
      <c r="B11" s="187"/>
      <c r="C11" s="188"/>
      <c r="D11" s="189"/>
      <c r="E11" s="188"/>
      <c r="F11" s="322"/>
      <c r="G11" s="405"/>
      <c r="H11" s="269"/>
      <c r="I11" s="406"/>
      <c r="J11" s="269"/>
      <c r="K11" s="408"/>
      <c r="L11" s="39"/>
      <c r="M11" s="188"/>
      <c r="N11" s="39"/>
      <c r="O11" s="23"/>
      <c r="P11" s="402"/>
    </row>
    <row r="12" spans="2:16" ht="20.25">
      <c r="B12" s="190">
        <v>112</v>
      </c>
      <c r="C12" s="191">
        <v>0.418</v>
      </c>
      <c r="D12" s="38">
        <v>-51</v>
      </c>
      <c r="E12" s="216">
        <f>C12+(D12/1000)</f>
        <v>0.367</v>
      </c>
      <c r="F12" s="321" t="s">
        <v>11</v>
      </c>
      <c r="G12" s="405"/>
      <c r="H12" s="269"/>
      <c r="I12" s="406"/>
      <c r="J12" s="407"/>
      <c r="K12" s="360"/>
      <c r="L12" s="194">
        <v>55</v>
      </c>
      <c r="M12" s="191">
        <v>2.05</v>
      </c>
      <c r="N12" s="38">
        <v>51</v>
      </c>
      <c r="O12" s="28">
        <f>M12+(N12/1000)</f>
        <v>2.101</v>
      </c>
      <c r="P12" s="401" t="s">
        <v>89</v>
      </c>
    </row>
    <row r="13" spans="2:16" ht="13.5" customHeight="1" thickBot="1">
      <c r="B13" s="29"/>
      <c r="C13" s="15"/>
      <c r="D13" s="11"/>
      <c r="E13" s="11"/>
      <c r="F13" s="323"/>
      <c r="G13" s="409"/>
      <c r="H13" s="17"/>
      <c r="I13" s="352"/>
      <c r="J13" s="17"/>
      <c r="K13" s="382"/>
      <c r="L13" s="11"/>
      <c r="M13" s="15"/>
      <c r="N13" s="11"/>
      <c r="O13" s="11"/>
      <c r="P13" s="403"/>
    </row>
    <row r="18" ht="13.5" thickBot="1"/>
    <row r="19" spans="2:16" ht="25.5" customHeight="1" thickBot="1">
      <c r="B19" s="32" t="s">
        <v>6</v>
      </c>
      <c r="C19" s="33" t="s">
        <v>7</v>
      </c>
      <c r="D19" s="34" t="s">
        <v>10</v>
      </c>
      <c r="E19" s="35"/>
      <c r="F19" s="33" t="s">
        <v>6</v>
      </c>
      <c r="G19" s="33" t="s">
        <v>7</v>
      </c>
      <c r="H19" s="34" t="s">
        <v>10</v>
      </c>
      <c r="I19" s="35"/>
      <c r="J19" s="33" t="s">
        <v>6</v>
      </c>
      <c r="K19" s="33" t="s">
        <v>7</v>
      </c>
      <c r="L19" s="34" t="s">
        <v>10</v>
      </c>
      <c r="M19" s="35"/>
      <c r="N19" s="33" t="s">
        <v>6</v>
      </c>
      <c r="O19" s="33" t="s">
        <v>7</v>
      </c>
      <c r="P19" s="36" t="s">
        <v>10</v>
      </c>
    </row>
    <row r="20" spans="2:16" ht="25.5" customHeight="1" thickTop="1">
      <c r="B20" s="335"/>
      <c r="C20" s="355"/>
      <c r="D20" s="355"/>
      <c r="E20" s="355"/>
      <c r="F20" s="355"/>
      <c r="G20" s="355"/>
      <c r="H20" s="355"/>
      <c r="I20" s="318" t="s">
        <v>189</v>
      </c>
      <c r="J20" s="355"/>
      <c r="K20" s="355"/>
      <c r="L20" s="355"/>
      <c r="M20" s="355"/>
      <c r="N20" s="355"/>
      <c r="O20" s="355"/>
      <c r="P20" s="356"/>
    </row>
    <row r="21" spans="2:17" ht="12.75" customHeight="1">
      <c r="B21" s="19"/>
      <c r="C21" s="24"/>
      <c r="D21" s="25"/>
      <c r="E21" s="31"/>
      <c r="F21" s="4"/>
      <c r="G21" s="24"/>
      <c r="H21" s="25"/>
      <c r="I21" s="20"/>
      <c r="J21" s="4"/>
      <c r="K21" s="24"/>
      <c r="L21" s="25"/>
      <c r="M21" s="31"/>
      <c r="N21" s="4"/>
      <c r="O21" s="23"/>
      <c r="P21" s="26"/>
      <c r="Q21" s="37"/>
    </row>
    <row r="22" spans="2:16" ht="24" customHeight="1">
      <c r="B22" s="192">
        <v>2</v>
      </c>
      <c r="C22" s="193">
        <v>279.194</v>
      </c>
      <c r="D22" s="217" t="s">
        <v>11</v>
      </c>
      <c r="E22" s="218"/>
      <c r="F22" s="195">
        <v>11</v>
      </c>
      <c r="G22" s="193">
        <v>279.341</v>
      </c>
      <c r="H22" s="217" t="s">
        <v>11</v>
      </c>
      <c r="I22" s="27"/>
      <c r="J22" s="195" t="s">
        <v>183</v>
      </c>
      <c r="K22" s="193">
        <v>279.516</v>
      </c>
      <c r="L22" s="217" t="s">
        <v>11</v>
      </c>
      <c r="M22" s="218"/>
      <c r="N22" s="415" t="s">
        <v>184</v>
      </c>
      <c r="O22" s="416" t="s">
        <v>172</v>
      </c>
      <c r="P22" s="49" t="s">
        <v>11</v>
      </c>
    </row>
    <row r="23" spans="2:16" ht="24" customHeight="1">
      <c r="B23" s="325">
        <v>901</v>
      </c>
      <c r="C23" s="412">
        <v>279.234</v>
      </c>
      <c r="D23" s="221" t="s">
        <v>54</v>
      </c>
      <c r="E23" s="218"/>
      <c r="F23" s="195" t="s">
        <v>177</v>
      </c>
      <c r="G23" s="193">
        <v>279.335</v>
      </c>
      <c r="H23" s="217" t="s">
        <v>11</v>
      </c>
      <c r="I23" s="219"/>
      <c r="J23" s="195">
        <v>22</v>
      </c>
      <c r="K23" s="193">
        <v>279.568</v>
      </c>
      <c r="L23" s="217" t="s">
        <v>11</v>
      </c>
      <c r="M23" s="218"/>
      <c r="N23" s="415" t="s">
        <v>185</v>
      </c>
      <c r="O23" s="216">
        <v>0.027</v>
      </c>
      <c r="P23" s="49" t="s">
        <v>11</v>
      </c>
    </row>
    <row r="24" spans="2:16" ht="24" customHeight="1">
      <c r="B24" s="192"/>
      <c r="C24" s="193"/>
      <c r="D24" s="217"/>
      <c r="E24" s="218"/>
      <c r="F24" s="195" t="s">
        <v>178</v>
      </c>
      <c r="G24" s="193">
        <v>279.367</v>
      </c>
      <c r="H24" s="217" t="s">
        <v>11</v>
      </c>
      <c r="I24" s="219"/>
      <c r="J24" s="195">
        <v>23</v>
      </c>
      <c r="K24" s="193">
        <v>279.604</v>
      </c>
      <c r="L24" s="217" t="s">
        <v>11</v>
      </c>
      <c r="M24" s="218"/>
      <c r="N24" s="415" t="s">
        <v>186</v>
      </c>
      <c r="O24" s="216">
        <v>0.027</v>
      </c>
      <c r="P24" s="49" t="s">
        <v>11</v>
      </c>
    </row>
    <row r="25" spans="2:16" ht="24" customHeight="1">
      <c r="B25" s="414" t="s">
        <v>176</v>
      </c>
      <c r="C25" s="413">
        <v>279.201</v>
      </c>
      <c r="D25" s="217" t="s">
        <v>11</v>
      </c>
      <c r="E25" s="218"/>
      <c r="F25" s="195" t="s">
        <v>179</v>
      </c>
      <c r="G25" s="193">
        <v>279.4</v>
      </c>
      <c r="H25" s="217" t="s">
        <v>11</v>
      </c>
      <c r="I25" s="219"/>
      <c r="J25" s="195">
        <v>24</v>
      </c>
      <c r="K25" s="193">
        <v>279.634</v>
      </c>
      <c r="L25" s="217" t="s">
        <v>11</v>
      </c>
      <c r="M25" s="218"/>
      <c r="N25" s="415" t="s">
        <v>187</v>
      </c>
      <c r="O25" s="216">
        <v>0.111</v>
      </c>
      <c r="P25" s="49" t="s">
        <v>11</v>
      </c>
    </row>
    <row r="26" spans="2:16" ht="24" customHeight="1">
      <c r="B26" s="414">
        <v>5</v>
      </c>
      <c r="C26" s="413">
        <v>279.233</v>
      </c>
      <c r="D26" s="217" t="s">
        <v>11</v>
      </c>
      <c r="E26" s="218"/>
      <c r="F26" s="195" t="s">
        <v>180</v>
      </c>
      <c r="G26" s="193">
        <v>279.417</v>
      </c>
      <c r="H26" s="217" t="s">
        <v>11</v>
      </c>
      <c r="I26" s="219"/>
      <c r="J26" s="195"/>
      <c r="K26" s="193"/>
      <c r="L26" s="217"/>
      <c r="M26" s="218"/>
      <c r="N26" s="415">
        <v>107</v>
      </c>
      <c r="O26" s="216">
        <v>0.138</v>
      </c>
      <c r="P26" s="49" t="s">
        <v>11</v>
      </c>
    </row>
    <row r="27" spans="2:16" ht="24" customHeight="1">
      <c r="B27" s="414">
        <v>6</v>
      </c>
      <c r="C27" s="413">
        <v>279.238</v>
      </c>
      <c r="D27" s="217" t="s">
        <v>11</v>
      </c>
      <c r="E27" s="218"/>
      <c r="F27" s="195" t="s">
        <v>181</v>
      </c>
      <c r="G27" s="193">
        <v>279.433</v>
      </c>
      <c r="H27" s="217" t="s">
        <v>11</v>
      </c>
      <c r="I27" s="219"/>
      <c r="J27" s="195"/>
      <c r="K27" s="193"/>
      <c r="L27" s="217"/>
      <c r="M27" s="218"/>
      <c r="N27" s="415" t="s">
        <v>188</v>
      </c>
      <c r="O27" s="216">
        <v>0.154</v>
      </c>
      <c r="P27" s="49" t="s">
        <v>11</v>
      </c>
    </row>
    <row r="28" spans="2:16" ht="24" customHeight="1">
      <c r="B28" s="192"/>
      <c r="C28" s="193"/>
      <c r="D28" s="217"/>
      <c r="E28" s="220"/>
      <c r="F28" s="195">
        <v>17</v>
      </c>
      <c r="G28" s="193">
        <v>279.347</v>
      </c>
      <c r="H28" s="217" t="s">
        <v>11</v>
      </c>
      <c r="I28" s="219"/>
      <c r="J28" s="195"/>
      <c r="K28" s="193"/>
      <c r="L28" s="217"/>
      <c r="M28" s="218"/>
      <c r="N28" s="415">
        <v>109</v>
      </c>
      <c r="O28" s="216">
        <v>0.165</v>
      </c>
      <c r="P28" s="49" t="s">
        <v>11</v>
      </c>
    </row>
    <row r="29" spans="2:16" ht="24" customHeight="1">
      <c r="B29" s="192">
        <v>8</v>
      </c>
      <c r="C29" s="193">
        <v>279.274</v>
      </c>
      <c r="D29" s="217" t="s">
        <v>11</v>
      </c>
      <c r="E29" s="220"/>
      <c r="F29" s="195" t="s">
        <v>182</v>
      </c>
      <c r="G29" s="193">
        <v>279.477</v>
      </c>
      <c r="H29" s="217" t="s">
        <v>11</v>
      </c>
      <c r="I29" s="27"/>
      <c r="J29" s="195"/>
      <c r="K29" s="193"/>
      <c r="L29" s="217"/>
      <c r="M29" s="218"/>
      <c r="N29" s="195"/>
      <c r="O29" s="193"/>
      <c r="P29" s="49"/>
    </row>
    <row r="30" spans="2:16" ht="24" customHeight="1">
      <c r="B30" s="192">
        <v>9</v>
      </c>
      <c r="C30" s="193">
        <v>279.274</v>
      </c>
      <c r="D30" s="217" t="s">
        <v>11</v>
      </c>
      <c r="E30" s="220"/>
      <c r="F30" s="195"/>
      <c r="G30" s="193"/>
      <c r="H30" s="217"/>
      <c r="I30" s="27"/>
      <c r="J30" s="195"/>
      <c r="K30" s="193"/>
      <c r="L30" s="217"/>
      <c r="M30" s="218"/>
      <c r="N30" s="195"/>
      <c r="O30" s="193"/>
      <c r="P30" s="49"/>
    </row>
    <row r="31" spans="2:16" ht="24" customHeight="1">
      <c r="B31" s="192" t="s">
        <v>190</v>
      </c>
      <c r="C31" s="193">
        <v>279.279</v>
      </c>
      <c r="D31" s="217" t="s">
        <v>11</v>
      </c>
      <c r="E31" s="220"/>
      <c r="F31" s="195"/>
      <c r="G31" s="193"/>
      <c r="H31" s="217"/>
      <c r="I31" s="27"/>
      <c r="J31" s="195"/>
      <c r="K31" s="193"/>
      <c r="L31" s="217"/>
      <c r="M31" s="218"/>
      <c r="N31" s="195"/>
      <c r="O31" s="193"/>
      <c r="P31" s="49"/>
    </row>
    <row r="32" spans="2:16" ht="24" customHeight="1">
      <c r="B32" s="192"/>
      <c r="C32" s="193"/>
      <c r="D32" s="217"/>
      <c r="E32" s="220"/>
      <c r="F32" s="195"/>
      <c r="G32" s="193"/>
      <c r="H32" s="217"/>
      <c r="I32" s="27"/>
      <c r="J32" s="195"/>
      <c r="K32" s="193"/>
      <c r="L32" s="217"/>
      <c r="M32" s="218"/>
      <c r="N32" s="195"/>
      <c r="O32" s="193"/>
      <c r="P32" s="49"/>
    </row>
    <row r="33" spans="2:16" s="208" customFormat="1" ht="12.75">
      <c r="B33" s="239"/>
      <c r="C33" s="240"/>
      <c r="D33" s="241"/>
      <c r="E33" s="242"/>
      <c r="F33" s="243"/>
      <c r="G33" s="240"/>
      <c r="H33" s="241"/>
      <c r="I33" s="244"/>
      <c r="J33" s="243"/>
      <c r="K33" s="240"/>
      <c r="L33" s="241"/>
      <c r="M33" s="242"/>
      <c r="N33" s="243"/>
      <c r="O33" s="240"/>
      <c r="P33" s="245"/>
    </row>
    <row r="34" spans="2:16" ht="25.5" customHeight="1">
      <c r="B34" s="354"/>
      <c r="C34" s="251"/>
      <c r="D34" s="251"/>
      <c r="E34" s="251"/>
      <c r="F34" s="251"/>
      <c r="G34" s="251"/>
      <c r="H34" s="251"/>
      <c r="I34" s="317"/>
      <c r="J34" s="251"/>
      <c r="K34" s="251"/>
      <c r="L34" s="251"/>
      <c r="M34" s="251"/>
      <c r="N34" s="251"/>
      <c r="O34" s="251"/>
      <c r="P34" s="252"/>
    </row>
    <row r="35" spans="2:16" s="208" customFormat="1" ht="12.75">
      <c r="B35" s="209"/>
      <c r="C35" s="210"/>
      <c r="D35" s="211"/>
      <c r="E35" s="212"/>
      <c r="F35" s="213"/>
      <c r="G35" s="210"/>
      <c r="H35" s="211"/>
      <c r="I35" s="214"/>
      <c r="J35" s="213"/>
      <c r="K35" s="210"/>
      <c r="L35" s="211"/>
      <c r="M35" s="212"/>
      <c r="N35" s="213"/>
      <c r="O35" s="210"/>
      <c r="P35" s="215"/>
    </row>
    <row r="36" spans="2:16" ht="24" customHeight="1">
      <c r="B36" s="192">
        <v>25</v>
      </c>
      <c r="C36" s="193">
        <v>279.999</v>
      </c>
      <c r="D36" s="217" t="s">
        <v>11</v>
      </c>
      <c r="E36" s="218"/>
      <c r="F36" s="195">
        <v>30</v>
      </c>
      <c r="G36" s="193">
        <v>280.192</v>
      </c>
      <c r="H36" s="217" t="s">
        <v>11</v>
      </c>
      <c r="I36" s="27"/>
      <c r="J36" s="195">
        <v>40</v>
      </c>
      <c r="K36" s="193">
        <v>280.335</v>
      </c>
      <c r="L36" s="217" t="s">
        <v>11</v>
      </c>
      <c r="M36" s="218"/>
      <c r="N36" s="415">
        <v>50</v>
      </c>
      <c r="O36" s="216">
        <v>280.479</v>
      </c>
      <c r="P36" s="49" t="s">
        <v>11</v>
      </c>
    </row>
    <row r="37" spans="2:16" ht="24" customHeight="1">
      <c r="B37" s="192">
        <v>26</v>
      </c>
      <c r="C37" s="193">
        <v>280.032</v>
      </c>
      <c r="D37" s="217" t="s">
        <v>11</v>
      </c>
      <c r="E37" s="218"/>
      <c r="F37" s="195">
        <v>31</v>
      </c>
      <c r="G37" s="193">
        <v>280.226</v>
      </c>
      <c r="H37" s="217" t="s">
        <v>11</v>
      </c>
      <c r="I37" s="219"/>
      <c r="J37" s="195">
        <v>41</v>
      </c>
      <c r="K37" s="193">
        <v>280.341</v>
      </c>
      <c r="L37" s="217" t="s">
        <v>11</v>
      </c>
      <c r="M37" s="218"/>
      <c r="N37" s="195"/>
      <c r="O37" s="193"/>
      <c r="P37" s="49"/>
    </row>
    <row r="38" spans="2:16" ht="24" customHeight="1">
      <c r="B38" s="192">
        <v>27</v>
      </c>
      <c r="C38" s="193">
        <v>280.077</v>
      </c>
      <c r="D38" s="217" t="s">
        <v>11</v>
      </c>
      <c r="E38" s="218"/>
      <c r="F38" s="195">
        <v>32</v>
      </c>
      <c r="G38" s="193">
        <v>280.232</v>
      </c>
      <c r="H38" s="217" t="s">
        <v>11</v>
      </c>
      <c r="I38" s="219"/>
      <c r="J38" s="195">
        <v>42</v>
      </c>
      <c r="K38" s="193">
        <v>280.344</v>
      </c>
      <c r="L38" s="217" t="s">
        <v>11</v>
      </c>
      <c r="M38" s="218"/>
      <c r="N38" s="195">
        <v>53</v>
      </c>
      <c r="O38" s="193">
        <v>280.526</v>
      </c>
      <c r="P38" s="49" t="s">
        <v>11</v>
      </c>
    </row>
    <row r="39" spans="2:16" ht="24" customHeight="1">
      <c r="B39" s="192">
        <v>28</v>
      </c>
      <c r="C39" s="193">
        <v>280.137</v>
      </c>
      <c r="D39" s="217" t="s">
        <v>11</v>
      </c>
      <c r="E39" s="218"/>
      <c r="F39" s="195">
        <v>33</v>
      </c>
      <c r="G39" s="193">
        <v>280.233</v>
      </c>
      <c r="H39" s="217" t="s">
        <v>11</v>
      </c>
      <c r="I39" s="219"/>
      <c r="J39" s="195">
        <v>43</v>
      </c>
      <c r="K39" s="193">
        <v>280.377</v>
      </c>
      <c r="L39" s="217" t="s">
        <v>11</v>
      </c>
      <c r="M39" s="218"/>
      <c r="N39" s="415">
        <v>54</v>
      </c>
      <c r="O39" s="216">
        <v>280.528</v>
      </c>
      <c r="P39" s="49" t="s">
        <v>11</v>
      </c>
    </row>
    <row r="40" spans="2:16" ht="24" customHeight="1">
      <c r="B40" s="192" t="s">
        <v>105</v>
      </c>
      <c r="C40" s="193">
        <v>280.173</v>
      </c>
      <c r="D40" s="217" t="s">
        <v>11</v>
      </c>
      <c r="E40" s="218"/>
      <c r="F40" s="195">
        <v>34</v>
      </c>
      <c r="G40" s="193">
        <v>280.267</v>
      </c>
      <c r="H40" s="217" t="s">
        <v>11</v>
      </c>
      <c r="I40" s="219"/>
      <c r="J40" s="195">
        <v>44</v>
      </c>
      <c r="K40" s="193">
        <v>280.407</v>
      </c>
      <c r="L40" s="217" t="s">
        <v>11</v>
      </c>
      <c r="M40" s="218"/>
      <c r="N40" s="195"/>
      <c r="O40" s="193"/>
      <c r="P40" s="49"/>
    </row>
    <row r="41" spans="2:16" ht="24" customHeight="1">
      <c r="B41" s="192"/>
      <c r="C41" s="193"/>
      <c r="D41" s="217"/>
      <c r="E41" s="218"/>
      <c r="F41" s="195">
        <v>35</v>
      </c>
      <c r="G41" s="193">
        <v>280.268</v>
      </c>
      <c r="H41" s="217" t="s">
        <v>11</v>
      </c>
      <c r="I41" s="219"/>
      <c r="J41" s="195">
        <v>45</v>
      </c>
      <c r="K41" s="193">
        <v>280.407</v>
      </c>
      <c r="L41" s="217" t="s">
        <v>11</v>
      </c>
      <c r="M41" s="218"/>
      <c r="N41" s="195"/>
      <c r="O41" s="193"/>
      <c r="P41" s="49"/>
    </row>
    <row r="42" spans="2:16" ht="24" customHeight="1">
      <c r="B42" s="192"/>
      <c r="C42" s="193"/>
      <c r="D42" s="217"/>
      <c r="E42" s="218"/>
      <c r="F42" s="195">
        <v>36</v>
      </c>
      <c r="G42" s="193">
        <v>280.301</v>
      </c>
      <c r="H42" s="217" t="s">
        <v>11</v>
      </c>
      <c r="I42" s="219"/>
      <c r="J42" s="195">
        <v>46</v>
      </c>
      <c r="K42" s="193">
        <v>280.411</v>
      </c>
      <c r="L42" s="217" t="s">
        <v>11</v>
      </c>
      <c r="M42" s="218"/>
      <c r="N42" s="195"/>
      <c r="O42" s="193"/>
      <c r="P42" s="49"/>
    </row>
    <row r="43" spans="2:16" ht="24" customHeight="1">
      <c r="B43" s="192"/>
      <c r="C43" s="193"/>
      <c r="D43" s="217"/>
      <c r="E43" s="218"/>
      <c r="F43" s="195">
        <v>37</v>
      </c>
      <c r="G43" s="193">
        <v>280.302</v>
      </c>
      <c r="H43" s="217" t="s">
        <v>11</v>
      </c>
      <c r="I43" s="27"/>
      <c r="J43" s="195">
        <v>47</v>
      </c>
      <c r="K43" s="193">
        <v>280.417</v>
      </c>
      <c r="L43" s="217" t="s">
        <v>11</v>
      </c>
      <c r="M43" s="218"/>
      <c r="N43" s="195"/>
      <c r="O43" s="193"/>
      <c r="P43" s="49"/>
    </row>
    <row r="44" spans="2:16" ht="24" customHeight="1">
      <c r="B44" s="192"/>
      <c r="C44" s="193"/>
      <c r="D44" s="217"/>
      <c r="E44" s="218"/>
      <c r="F44" s="195">
        <v>38</v>
      </c>
      <c r="G44" s="193">
        <v>280.302</v>
      </c>
      <c r="H44" s="217" t="s">
        <v>11</v>
      </c>
      <c r="I44" s="27"/>
      <c r="J44" s="195"/>
      <c r="K44" s="193"/>
      <c r="L44" s="217"/>
      <c r="M44" s="218"/>
      <c r="N44" s="195"/>
      <c r="O44" s="193"/>
      <c r="P44" s="49"/>
    </row>
    <row r="45" spans="2:16" ht="24" customHeight="1">
      <c r="B45" s="192"/>
      <c r="C45" s="193"/>
      <c r="D45" s="217"/>
      <c r="E45" s="218"/>
      <c r="F45" s="195">
        <v>39</v>
      </c>
      <c r="G45" s="193">
        <v>280.335</v>
      </c>
      <c r="H45" s="217" t="s">
        <v>11</v>
      </c>
      <c r="I45" s="27"/>
      <c r="J45" s="195"/>
      <c r="K45" s="193"/>
      <c r="L45" s="217"/>
      <c r="M45" s="218"/>
      <c r="N45" s="195"/>
      <c r="O45" s="193"/>
      <c r="P45" s="49"/>
    </row>
    <row r="46" spans="2:16" s="208" customFormat="1" ht="13.5" thickBot="1">
      <c r="B46" s="302"/>
      <c r="C46" s="299"/>
      <c r="D46" s="300"/>
      <c r="E46" s="297"/>
      <c r="F46" s="298"/>
      <c r="G46" s="299"/>
      <c r="H46" s="300"/>
      <c r="I46" s="301"/>
      <c r="J46" s="298"/>
      <c r="K46" s="299"/>
      <c r="L46" s="300"/>
      <c r="M46" s="297"/>
      <c r="N46" s="298"/>
      <c r="O46" s="299"/>
      <c r="P46" s="303"/>
    </row>
    <row r="51" ht="13.5" thickBot="1"/>
    <row r="52" spans="2:16" ht="25.5" customHeight="1" thickBot="1">
      <c r="B52" s="330" t="s">
        <v>6</v>
      </c>
      <c r="C52" s="44" t="s">
        <v>7</v>
      </c>
      <c r="D52" s="44" t="s">
        <v>8</v>
      </c>
      <c r="E52" s="44" t="s">
        <v>9</v>
      </c>
      <c r="F52" s="331" t="s">
        <v>10</v>
      </c>
      <c r="G52" s="332"/>
      <c r="H52" s="332"/>
      <c r="I52" s="332"/>
      <c r="J52" s="332"/>
      <c r="K52" s="333" t="s">
        <v>106</v>
      </c>
      <c r="L52" s="332"/>
      <c r="M52" s="332"/>
      <c r="N52" s="332"/>
      <c r="O52" s="332"/>
      <c r="P52" s="334"/>
    </row>
    <row r="53" spans="2:16" ht="25.5" customHeight="1" thickTop="1">
      <c r="B53" s="335"/>
      <c r="C53" s="336"/>
      <c r="D53" s="336"/>
      <c r="E53" s="336"/>
      <c r="F53" s="336"/>
      <c r="G53" s="336"/>
      <c r="H53" s="336"/>
      <c r="I53" s="45" t="s">
        <v>107</v>
      </c>
      <c r="J53" s="336"/>
      <c r="K53" s="336"/>
      <c r="L53" s="336"/>
      <c r="M53" s="336"/>
      <c r="N53" s="336"/>
      <c r="O53" s="336"/>
      <c r="P53" s="337"/>
    </row>
    <row r="54" spans="2:16" ht="12.75">
      <c r="B54" s="338"/>
      <c r="C54" s="4"/>
      <c r="D54" s="39"/>
      <c r="E54" s="4"/>
      <c r="F54" s="339"/>
      <c r="G54" s="6"/>
      <c r="H54" s="340"/>
      <c r="I54" s="341"/>
      <c r="J54" s="341"/>
      <c r="K54" s="341"/>
      <c r="L54" s="341"/>
      <c r="M54" s="341"/>
      <c r="N54" s="341"/>
      <c r="O54" s="341"/>
      <c r="P54" s="342"/>
    </row>
    <row r="55" spans="2:16" ht="24" customHeight="1">
      <c r="B55" s="236">
        <v>49</v>
      </c>
      <c r="C55" s="327">
        <v>280.462</v>
      </c>
      <c r="D55" s="328">
        <v>-56</v>
      </c>
      <c r="E55" s="344">
        <f>C55+D55*0.001</f>
        <v>280.406</v>
      </c>
      <c r="F55" s="345" t="s">
        <v>89</v>
      </c>
      <c r="G55" s="346" t="s">
        <v>108</v>
      </c>
      <c r="H55" s="30"/>
      <c r="I55" s="30"/>
      <c r="J55" s="347"/>
      <c r="K55" s="347"/>
      <c r="L55" s="347"/>
      <c r="M55" s="347"/>
      <c r="N55" s="347"/>
      <c r="O55" s="347"/>
      <c r="P55" s="348"/>
    </row>
    <row r="56" spans="2:16" ht="24" customHeight="1">
      <c r="B56" s="236">
        <v>52</v>
      </c>
      <c r="C56" s="327">
        <v>280.502</v>
      </c>
      <c r="D56" s="328">
        <v>-42</v>
      </c>
      <c r="E56" s="344">
        <f>C56+D56*0.001</f>
        <v>280.46000000000004</v>
      </c>
      <c r="F56" s="345" t="s">
        <v>89</v>
      </c>
      <c r="G56" s="346" t="s">
        <v>114</v>
      </c>
      <c r="H56" s="30"/>
      <c r="I56" s="30"/>
      <c r="J56" s="347"/>
      <c r="K56" s="347"/>
      <c r="L56" s="347"/>
      <c r="M56" s="347"/>
      <c r="N56" s="347"/>
      <c r="O56" s="347"/>
      <c r="P56" s="348"/>
    </row>
    <row r="57" spans="2:16" ht="24" customHeight="1">
      <c r="B57" s="236"/>
      <c r="C57" s="327"/>
      <c r="D57" s="328"/>
      <c r="E57" s="344"/>
      <c r="F57" s="345"/>
      <c r="G57" s="346"/>
      <c r="H57" s="30"/>
      <c r="I57" s="30"/>
      <c r="J57" s="347"/>
      <c r="K57" s="347"/>
      <c r="L57" s="347"/>
      <c r="M57" s="347"/>
      <c r="N57" s="347"/>
      <c r="O57" s="347"/>
      <c r="P57" s="348"/>
    </row>
    <row r="58" spans="2:16" ht="24" customHeight="1">
      <c r="B58" s="236">
        <v>55</v>
      </c>
      <c r="C58" s="327">
        <v>2.05</v>
      </c>
      <c r="D58" s="328">
        <v>42</v>
      </c>
      <c r="E58" s="344">
        <f>C58+D58*0.001</f>
        <v>2.0919999999999996</v>
      </c>
      <c r="F58" s="345" t="s">
        <v>89</v>
      </c>
      <c r="G58" s="346" t="s">
        <v>113</v>
      </c>
      <c r="H58" s="30"/>
      <c r="I58" s="30"/>
      <c r="J58" s="347"/>
      <c r="K58" s="347"/>
      <c r="L58" s="347"/>
      <c r="M58" s="347"/>
      <c r="N58" s="347"/>
      <c r="O58" s="347"/>
      <c r="P58" s="348"/>
    </row>
    <row r="59" spans="2:16" ht="24" customHeight="1">
      <c r="B59" s="236">
        <v>56</v>
      </c>
      <c r="C59" s="327">
        <v>2.133</v>
      </c>
      <c r="D59" s="328">
        <v>41</v>
      </c>
      <c r="E59" s="344">
        <f>C59+D59*0.001</f>
        <v>2.174</v>
      </c>
      <c r="F59" s="345" t="s">
        <v>89</v>
      </c>
      <c r="G59" s="346" t="s">
        <v>108</v>
      </c>
      <c r="H59" s="30"/>
      <c r="I59" s="30"/>
      <c r="J59" s="347"/>
      <c r="K59" s="347"/>
      <c r="L59" s="347"/>
      <c r="M59" s="347"/>
      <c r="N59" s="347"/>
      <c r="O59" s="347"/>
      <c r="P59" s="348"/>
    </row>
    <row r="60" spans="2:16" ht="24" customHeight="1">
      <c r="B60" s="343"/>
      <c r="C60" s="196"/>
      <c r="D60" s="38"/>
      <c r="E60" s="344"/>
      <c r="F60" s="345"/>
      <c r="G60" s="346"/>
      <c r="H60" s="30"/>
      <c r="I60" s="30"/>
      <c r="J60" s="347"/>
      <c r="K60" s="347"/>
      <c r="L60" s="347"/>
      <c r="M60" s="347"/>
      <c r="N60" s="347"/>
      <c r="O60" s="347"/>
      <c r="P60" s="348"/>
    </row>
    <row r="61" spans="2:16" ht="24" customHeight="1">
      <c r="B61" s="343">
        <v>100</v>
      </c>
      <c r="C61" s="327">
        <v>279.093</v>
      </c>
      <c r="D61" s="328">
        <v>47</v>
      </c>
      <c r="E61" s="344">
        <f>C61+D61*0.001</f>
        <v>279.14000000000004</v>
      </c>
      <c r="F61" s="345" t="s">
        <v>89</v>
      </c>
      <c r="G61" s="346" t="s">
        <v>108</v>
      </c>
      <c r="H61" s="30"/>
      <c r="I61" s="30"/>
      <c r="J61" s="347"/>
      <c r="K61" s="347"/>
      <c r="L61" s="347"/>
      <c r="M61" s="347"/>
      <c r="N61" s="347"/>
      <c r="O61" s="347"/>
      <c r="P61" s="348"/>
    </row>
    <row r="62" spans="2:16" ht="24" customHeight="1">
      <c r="B62" s="343"/>
      <c r="C62" s="327"/>
      <c r="D62" s="328"/>
      <c r="E62" s="344"/>
      <c r="F62" s="345"/>
      <c r="G62" s="346"/>
      <c r="H62" s="30"/>
      <c r="I62" s="30"/>
      <c r="J62" s="347"/>
      <c r="K62" s="347"/>
      <c r="L62" s="347"/>
      <c r="M62" s="347"/>
      <c r="N62" s="347"/>
      <c r="O62" s="347"/>
      <c r="P62" s="348"/>
    </row>
    <row r="63" spans="2:16" ht="24" customHeight="1">
      <c r="B63" s="343">
        <v>104</v>
      </c>
      <c r="C63" s="327">
        <v>0.074</v>
      </c>
      <c r="D63" s="328">
        <v>44</v>
      </c>
      <c r="E63" s="344">
        <f>C63+D63*0.001</f>
        <v>0.118</v>
      </c>
      <c r="F63" s="345" t="s">
        <v>89</v>
      </c>
      <c r="G63" s="346" t="s">
        <v>109</v>
      </c>
      <c r="H63" s="30"/>
      <c r="I63" s="30"/>
      <c r="J63" s="347"/>
      <c r="K63" s="347"/>
      <c r="L63" s="347"/>
      <c r="M63" s="347"/>
      <c r="N63" s="347"/>
      <c r="O63" s="347"/>
      <c r="P63" s="348"/>
    </row>
    <row r="64" spans="2:16" ht="24" customHeight="1">
      <c r="B64" s="343">
        <v>106</v>
      </c>
      <c r="C64" s="327">
        <v>0.136</v>
      </c>
      <c r="D64" s="328">
        <v>-51</v>
      </c>
      <c r="E64" s="344">
        <f>C64+D64*0.001</f>
        <v>0.085</v>
      </c>
      <c r="F64" s="345" t="s">
        <v>89</v>
      </c>
      <c r="G64" s="346" t="s">
        <v>110</v>
      </c>
      <c r="H64" s="30"/>
      <c r="I64" s="30"/>
      <c r="J64" s="347"/>
      <c r="K64" s="347"/>
      <c r="L64" s="347"/>
      <c r="M64" s="347"/>
      <c r="N64" s="347"/>
      <c r="O64" s="347"/>
      <c r="P64" s="348"/>
    </row>
    <row r="65" spans="2:16" ht="24" customHeight="1">
      <c r="B65" s="343">
        <v>110</v>
      </c>
      <c r="C65" s="327">
        <v>0.183</v>
      </c>
      <c r="D65" s="328">
        <v>-51</v>
      </c>
      <c r="E65" s="344">
        <f>C65+D65*0.001</f>
        <v>0.132</v>
      </c>
      <c r="F65" s="345" t="s">
        <v>89</v>
      </c>
      <c r="G65" s="346" t="s">
        <v>111</v>
      </c>
      <c r="H65" s="30"/>
      <c r="I65" s="30"/>
      <c r="J65" s="347"/>
      <c r="K65" s="347"/>
      <c r="L65" s="347"/>
      <c r="M65" s="347"/>
      <c r="N65" s="347"/>
      <c r="O65" s="347"/>
      <c r="P65" s="348"/>
    </row>
    <row r="66" spans="2:16" ht="24" customHeight="1">
      <c r="B66" s="343">
        <v>111</v>
      </c>
      <c r="C66" s="327">
        <v>0.21</v>
      </c>
      <c r="D66" s="328">
        <v>-51</v>
      </c>
      <c r="E66" s="344">
        <f>C66+D66*0.001</f>
        <v>0.15899999999999997</v>
      </c>
      <c r="F66" s="345" t="s">
        <v>89</v>
      </c>
      <c r="G66" s="346" t="s">
        <v>112</v>
      </c>
      <c r="H66" s="30"/>
      <c r="I66" s="30"/>
      <c r="J66" s="347"/>
      <c r="K66" s="347"/>
      <c r="L66" s="347"/>
      <c r="M66" s="347"/>
      <c r="N66" s="347"/>
      <c r="O66" s="347"/>
      <c r="P66" s="348"/>
    </row>
    <row r="67" spans="2:16" ht="13.5" thickBot="1">
      <c r="B67" s="349"/>
      <c r="C67" s="15"/>
      <c r="D67" s="307"/>
      <c r="E67" s="15"/>
      <c r="F67" s="350"/>
      <c r="G67" s="17"/>
      <c r="H67" s="351"/>
      <c r="I67" s="352"/>
      <c r="J67" s="352"/>
      <c r="K67" s="352"/>
      <c r="L67" s="352"/>
      <c r="M67" s="352"/>
      <c r="N67" s="352"/>
      <c r="O67" s="352"/>
      <c r="P67" s="353"/>
    </row>
  </sheetData>
  <sheetProtection password="E9A7" sheet="1"/>
  <mergeCells count="1">
    <mergeCell ref="G4:H4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55" r:id="rId1"/>
  <ignoredErrors>
    <ignoredError sqref="O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2017-07-20T11:42:32Z</cp:lastPrinted>
  <dcterms:created xsi:type="dcterms:W3CDTF">2003-03-03T05:44:33Z</dcterms:created>
  <dcterms:modified xsi:type="dcterms:W3CDTF">2017-08-17T06:27:39Z</dcterms:modified>
  <cp:category/>
  <cp:version/>
  <cp:contentType/>
  <cp:contentStatus/>
</cp:coreProperties>
</file>