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646" activeTab="1"/>
  </bookViews>
  <sheets>
    <sheet name="titul" sheetId="1" r:id="rId1"/>
    <sheet name="Bor" sheetId="2" r:id="rId2"/>
  </sheets>
  <definedNames/>
  <calcPr fullCalcOnLoad="1"/>
</workbook>
</file>

<file path=xl/sharedStrings.xml><?xml version="1.0" encoding="utf-8"?>
<sst xmlns="http://schemas.openxmlformats.org/spreadsheetml/2006/main" count="224" uniqueCount="131">
  <si>
    <t>Vjezdová</t>
  </si>
  <si>
    <t>Obvod  výpravčího</t>
  </si>
  <si>
    <t>Př L</t>
  </si>
  <si>
    <t>zast.</t>
  </si>
  <si>
    <t>Př S</t>
  </si>
  <si>
    <t>návěstidel</t>
  </si>
  <si>
    <t>proj.</t>
  </si>
  <si>
    <t>L</t>
  </si>
  <si>
    <t>S</t>
  </si>
  <si>
    <t>Telefonické  dorozumívání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</si>
  <si>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</si>
  <si>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</si>
  <si>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</si>
  <si>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</si>
  <si>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</si>
  <si>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</si>
  <si>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</si>
  <si>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</si>
  <si>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</si>
  <si>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</si>
  <si>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</si>
  <si>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</si>
  <si>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</si>
  <si>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</si>
  <si>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</si>
  <si>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</si>
  <si>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</si>
  <si>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</si>
  <si>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</si>
  <si>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</si>
  <si>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</si>
  <si>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</si>
  <si>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</si>
  <si>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</si>
  <si>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</si>
  <si>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</si>
  <si>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2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</si>
  <si>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</si>
  <si>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</si>
  <si>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</si>
  <si>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</si>
  <si>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</si>
  <si>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</si>
  <si>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</si>
  <si>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</si>
  <si>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</si>
  <si>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</si>
  <si>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</si>
  <si>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</si>
  <si>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Stanice  bez</t>
  </si>
  <si>
    <t>seřaďovacích</t>
  </si>
  <si>
    <t>Výpravčí  -  1</t>
  </si>
  <si>
    <t>č. II,  úrovňové, jednostranné vnitřní</t>
  </si>
  <si>
    <t>Vk 2</t>
  </si>
  <si>
    <t>III.  /  2011</t>
  </si>
  <si>
    <t>Odjezdová</t>
  </si>
  <si>
    <t>Dozorce výhybek  -  1*)</t>
  </si>
  <si>
    <t>dozorce výhybek / výpravčí</t>
  </si>
  <si>
    <t>* ) = obsazení v době stanovené rozvrhem služby. V době nepřítomnosti přebírá jeho povinnosti výpravčí.</t>
  </si>
  <si>
    <t>zast. - 40 / 00</t>
  </si>
  <si>
    <t>č. I,  úrovňové, jednostranné vnitřní</t>
  </si>
  <si>
    <t>č. III,  úrovňové, jednostranné vnitřní</t>
  </si>
  <si>
    <t>Zabezpečovací zařízení neumožňuje současné vlakové cesty</t>
  </si>
  <si>
    <t>vyjma současných odjezdů</t>
  </si>
  <si>
    <t>v celé ŽST - rychlost 40 km/h</t>
  </si>
  <si>
    <t>Kód : 16</t>
  </si>
  <si>
    <t>radiové spojení ( síť TRS ) provoz podle D - 3</t>
  </si>
  <si>
    <t>dozorce výhybek *) / výpravčí</t>
  </si>
  <si>
    <t>40 / 00</t>
  </si>
  <si>
    <t>TK</t>
  </si>
  <si>
    <t>=</t>
  </si>
  <si>
    <t>odjezdových</t>
  </si>
  <si>
    <t>Obvod  dozorce  výhybek  *)</t>
  </si>
  <si>
    <t>3</t>
  </si>
  <si>
    <t>Vk 3</t>
  </si>
  <si>
    <t>Vk 4</t>
  </si>
  <si>
    <t>Návěstidla nezávislá na výměnách</t>
  </si>
  <si>
    <t>Kód :  1</t>
  </si>
  <si>
    <t>1. kategorie</t>
  </si>
  <si>
    <t>na všechny N přístup po přechodech od DK</t>
  </si>
  <si>
    <t>717A,B</t>
  </si>
  <si>
    <t>4</t>
  </si>
  <si>
    <t>LV1-4</t>
  </si>
  <si>
    <t>L1,2-4</t>
  </si>
  <si>
    <t>Př HS</t>
  </si>
  <si>
    <t>8a</t>
  </si>
  <si>
    <t>T1</t>
  </si>
  <si>
    <t>H1</t>
  </si>
  <si>
    <t>Km  57,518 (717A)  =  Km  15,180 (717B)</t>
  </si>
  <si>
    <t>směr Stráž u Tachova - Staré Sedliště</t>
  </si>
  <si>
    <t>směr Svojšín</t>
  </si>
  <si>
    <t>konstrukce - sypané</t>
  </si>
  <si>
    <t>Směr  :  Stráž u Tachova</t>
  </si>
  <si>
    <t>Zhlaví  bez</t>
  </si>
  <si>
    <t>Km  57,518</t>
  </si>
  <si>
    <t>Směr  :  Staré Sedliště</t>
  </si>
  <si>
    <t>Automatické  hradlo</t>
  </si>
  <si>
    <t>Kód : 14</t>
  </si>
  <si>
    <t>AHP03 počítače náprav ( bez návěstního bodu )</t>
  </si>
  <si>
    <t>Směr  :  Svojšín</t>
  </si>
  <si>
    <t>Odjezdová skupinová</t>
  </si>
  <si>
    <t>Ze  Starého Sedliště</t>
  </si>
  <si>
    <t>Ze  Svojšína</t>
  </si>
  <si>
    <t>Současně DD pro trať: Bělá nad Radbuzou - Tachov</t>
  </si>
  <si>
    <t>H S</t>
  </si>
  <si>
    <t xml:space="preserve">  výměnový zámek do obou směrů, klíč je v DK</t>
  </si>
  <si>
    <t xml:space="preserve">  výměnový zámek, klíč je držen v kontrolním zámku Vk 1</t>
  </si>
  <si>
    <t xml:space="preserve">  výměnový zámek, klíč je držen v kontrolním zámku Vk 2</t>
  </si>
  <si>
    <t xml:space="preserve">  výměnový zámek, klíč je držen v kontrolním zámku Vk 3</t>
  </si>
  <si>
    <t xml:space="preserve">  výměnový zámek, klíč je v DK</t>
  </si>
  <si>
    <t>6</t>
  </si>
  <si>
    <t xml:space="preserve">  výměnový zámek, klíč je držen v kontrolním zámku Vk 4</t>
  </si>
  <si>
    <t xml:space="preserve">  výměnový zámek, klíč je držen v kontrolním zámku v.č.5</t>
  </si>
  <si>
    <t xml:space="preserve">  kontrolní výměnový zámek, klíč 5/6 je v DK</t>
  </si>
  <si>
    <t>7</t>
  </si>
  <si>
    <t>8b</t>
  </si>
  <si>
    <t xml:space="preserve">  výměnový zámek, klíč je držen v kontrolním zámku v.č.7</t>
  </si>
  <si>
    <t xml:space="preserve">  výměnový zámek, klíč je držen v kontrolním zámku v.č.8b</t>
  </si>
  <si>
    <t xml:space="preserve">  kontrolní výměnový zámek, klíč 7/10 je v DK</t>
  </si>
  <si>
    <t xml:space="preserve">  kontrolní výměnový zámek, klíč 8b/9 je v DK</t>
  </si>
  <si>
    <t xml:space="preserve">  kontrolní výměnový zámek do obou směrů, klíč je v DK</t>
  </si>
  <si>
    <t>kříž</t>
  </si>
  <si>
    <t>proj. - nejsou</t>
  </si>
  <si>
    <t>samočinně činností zabezpečovacího zařízení</t>
  </si>
  <si>
    <t>nejsou</t>
  </si>
  <si>
    <t>v km 57,799 konec k.č.3</t>
  </si>
  <si>
    <t>Vlečka č: V2178 - t.č. mimo provoz</t>
  </si>
  <si>
    <t>v km 57,799 začátek V2178</t>
  </si>
  <si>
    <t>Vlečka č: V2007</t>
  </si>
  <si>
    <t>LV 1- 4</t>
  </si>
  <si>
    <t>L 1,2- 4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</si>
</sst>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sz val="11"/>
      <color indexed="10"/>
      <name val="Arial CE"/>
      <family val="2"/>
    </font>
    <font>
      <b/>
      <sz val="12"/>
      <color indexed="14"/>
      <name val="Arial CE"/>
      <family val="0"/>
    </font>
    <font>
      <u val="single"/>
      <sz val="11"/>
      <name val="Arial CE"/>
      <family val="2"/>
    </font>
    <font>
      <sz val="13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2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Continuous" vertical="center"/>
    </xf>
    <xf numFmtId="49" fontId="24" fillId="0" borderId="37" xfId="0" applyNumberFormat="1" applyFont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22" fillId="0" borderId="26" xfId="0" applyNumberFormat="1" applyFont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2" xfId="22" applyFont="1" applyFill="1" applyBorder="1" applyAlignment="1">
      <alignment vertical="center"/>
      <protection/>
    </xf>
    <xf numFmtId="0" fontId="0" fillId="3" borderId="43" xfId="22" applyFont="1" applyFill="1" applyBorder="1" applyAlignment="1">
      <alignment vertical="center"/>
      <protection/>
    </xf>
    <xf numFmtId="0" fontId="0" fillId="3" borderId="43" xfId="22" applyFont="1" applyFill="1" applyBorder="1" applyAlignment="1" quotePrefix="1">
      <alignment vertical="center"/>
      <protection/>
    </xf>
    <xf numFmtId="164" fontId="0" fillId="3" borderId="43" xfId="22" applyNumberFormat="1" applyFont="1" applyFill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3" xfId="22" applyFont="1" applyFill="1" applyBorder="1" applyAlignment="1">
      <alignment vertical="center"/>
      <protection/>
    </xf>
    <xf numFmtId="0" fontId="0" fillId="0" borderId="45" xfId="22" applyFont="1" applyBorder="1">
      <alignment/>
      <protection/>
    </xf>
    <xf numFmtId="0" fontId="0" fillId="0" borderId="25" xfId="22" applyFont="1" applyBorder="1">
      <alignment/>
      <protection/>
    </xf>
    <xf numFmtId="0" fontId="0" fillId="0" borderId="24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46" xfId="22" applyFont="1" applyBorder="1">
      <alignment/>
      <protection/>
    </xf>
    <xf numFmtId="0" fontId="0" fillId="0" borderId="47" xfId="22" applyFont="1" applyBorder="1">
      <alignment/>
      <protection/>
    </xf>
    <xf numFmtId="0" fontId="0" fillId="0" borderId="48" xfId="22" applyFont="1" applyBorder="1">
      <alignment/>
      <protection/>
    </xf>
    <xf numFmtId="0" fontId="40" fillId="0" borderId="0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49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0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3" xfId="22" applyFill="1" applyBorder="1" applyAlignment="1">
      <alignment vertical="center"/>
      <protection/>
    </xf>
    <xf numFmtId="0" fontId="0" fillId="5" borderId="51" xfId="22" applyFont="1" applyFill="1" applyBorder="1" applyAlignment="1">
      <alignment vertical="center"/>
      <protection/>
    </xf>
    <xf numFmtId="0" fontId="0" fillId="5" borderId="52" xfId="22" applyFont="1" applyFill="1" applyBorder="1" applyAlignment="1">
      <alignment vertical="center"/>
      <protection/>
    </xf>
    <xf numFmtId="0" fontId="0" fillId="5" borderId="53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3" xfId="22" applyFont="1" applyFill="1" applyBorder="1" applyAlignment="1">
      <alignment vertical="center"/>
      <protection/>
    </xf>
    <xf numFmtId="0" fontId="7" fillId="5" borderId="54" xfId="22" applyFont="1" applyFill="1" applyBorder="1" applyAlignment="1">
      <alignment horizontal="center" vertical="center"/>
      <protection/>
    </xf>
    <xf numFmtId="0" fontId="7" fillId="5" borderId="55" xfId="22" applyFont="1" applyFill="1" applyBorder="1" applyAlignment="1">
      <alignment horizontal="center" vertical="center"/>
      <protection/>
    </xf>
    <xf numFmtId="0" fontId="7" fillId="5" borderId="5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7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3" fillId="0" borderId="57" xfId="22" applyNumberFormat="1" applyFont="1" applyBorder="1" applyAlignment="1">
      <alignment horizontal="center" vertical="center"/>
      <protection/>
    </xf>
    <xf numFmtId="164" fontId="44" fillId="0" borderId="26" xfId="22" applyNumberFormat="1" applyFont="1" applyFill="1" applyBorder="1" applyAlignment="1">
      <alignment horizontal="center" vertical="center"/>
      <protection/>
    </xf>
    <xf numFmtId="1" fontId="44" fillId="0" borderId="2" xfId="22" applyNumberFormat="1" applyFont="1" applyFill="1" applyBorder="1" applyAlignment="1">
      <alignment horizontal="center" vertical="center"/>
      <protection/>
    </xf>
    <xf numFmtId="164" fontId="44" fillId="0" borderId="26" xfId="22" applyNumberFormat="1" applyFont="1" applyBorder="1" applyAlignment="1">
      <alignment horizontal="center" vertical="center"/>
      <protection/>
    </xf>
    <xf numFmtId="1" fontId="44" fillId="0" borderId="2" xfId="22" applyNumberFormat="1" applyFont="1" applyBorder="1" applyAlignment="1">
      <alignment horizontal="center" vertical="center"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59" xfId="22" applyNumberFormat="1" applyFont="1" applyBorder="1" applyAlignment="1">
      <alignment vertical="center"/>
      <protection/>
    </xf>
    <xf numFmtId="164" fontId="0" fillId="0" borderId="59" xfId="22" applyNumberFormat="1" applyFont="1" applyBorder="1" applyAlignment="1">
      <alignment vertical="center"/>
      <protection/>
    </xf>
    <xf numFmtId="1" fontId="0" fillId="0" borderId="50" xfId="22" applyNumberFormat="1" applyFont="1" applyBorder="1" applyAlignment="1">
      <alignment vertical="center"/>
      <protection/>
    </xf>
    <xf numFmtId="1" fontId="0" fillId="0" borderId="49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0" xfId="22" applyFont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3" borderId="5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23" xfId="0" applyNumberFormat="1" applyFont="1" applyBorder="1" applyAlignment="1">
      <alignment horizontal="centerContinuous" vertical="center"/>
    </xf>
    <xf numFmtId="164" fontId="7" fillId="0" borderId="23" xfId="0" applyNumberFormat="1" applyFont="1" applyBorder="1" applyAlignment="1">
      <alignment horizontal="centerContinuous" vertic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0" fillId="0" borderId="0" xfId="21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top"/>
    </xf>
    <xf numFmtId="0" fontId="5" fillId="0" borderId="23" xfId="0" applyFont="1" applyBorder="1" applyAlignment="1">
      <alignment horizontal="center" vertical="center"/>
    </xf>
    <xf numFmtId="0" fontId="0" fillId="2" borderId="36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/>
    </xf>
    <xf numFmtId="0" fontId="7" fillId="2" borderId="60" xfId="0" applyFont="1" applyFill="1" applyBorder="1" applyAlignment="1">
      <alignment horizontal="left" vertical="center"/>
    </xf>
    <xf numFmtId="49" fontId="24" fillId="0" borderId="38" xfId="0" applyNumberFormat="1" applyFont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7" fillId="2" borderId="36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0" fillId="2" borderId="36" xfId="0" applyFont="1" applyFill="1" applyBorder="1" applyAlignment="1">
      <alignment horizontal="centerContinuous" vertical="center"/>
    </xf>
    <xf numFmtId="0" fontId="7" fillId="2" borderId="60" xfId="0" applyFont="1" applyFill="1" applyBorder="1" applyAlignment="1">
      <alignment vertical="center"/>
    </xf>
    <xf numFmtId="49" fontId="9" fillId="0" borderId="37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0" borderId="47" xfId="22" applyFont="1" applyBorder="1" applyAlignment="1">
      <alignment horizontal="center" vertical="center"/>
      <protection/>
    </xf>
    <xf numFmtId="44" fontId="27" fillId="6" borderId="61" xfId="18" applyFont="1" applyFill="1" applyBorder="1" applyAlignment="1">
      <alignment horizontal="centerContinuous" vertical="center"/>
    </xf>
    <xf numFmtId="44" fontId="27" fillId="6" borderId="36" xfId="18" applyFont="1" applyFill="1" applyBorder="1" applyAlignment="1">
      <alignment horizontal="centerContinuous" vertical="center"/>
    </xf>
    <xf numFmtId="44" fontId="27" fillId="6" borderId="62" xfId="18" applyFont="1" applyFill="1" applyBorder="1" applyAlignment="1">
      <alignment horizontal="centerContinuous" vertical="center"/>
    </xf>
    <xf numFmtId="0" fontId="0" fillId="0" borderId="3" xfId="22" applyFont="1" applyBorder="1" applyAlignment="1">
      <alignment horizontal="center"/>
      <protection/>
    </xf>
    <xf numFmtId="0" fontId="7" fillId="0" borderId="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23" fillId="0" borderId="8" xfId="0" applyNumberFormat="1" applyFont="1" applyBorder="1" applyAlignment="1">
      <alignment horizontal="centerContinuous" vertical="center"/>
    </xf>
    <xf numFmtId="164" fontId="7" fillId="0" borderId="8" xfId="0" applyNumberFormat="1" applyFont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right" vertical="top"/>
    </xf>
    <xf numFmtId="0" fontId="49" fillId="0" borderId="0" xfId="22" applyFont="1" applyBorder="1" applyAlignment="1">
      <alignment horizontal="center"/>
      <protection/>
    </xf>
    <xf numFmtId="164" fontId="42" fillId="0" borderId="0" xfId="22" applyNumberFormat="1" applyFont="1" applyFill="1" applyBorder="1" applyAlignment="1">
      <alignment horizontal="center" vertical="center"/>
      <protection/>
    </xf>
    <xf numFmtId="0" fontId="41" fillId="0" borderId="0" xfId="22" applyNumberFormat="1" applyFont="1" applyBorder="1" applyAlignment="1">
      <alignment horizontal="center" vertical="center"/>
      <protection/>
    </xf>
    <xf numFmtId="0" fontId="0" fillId="0" borderId="31" xfId="22" applyFont="1" applyBorder="1" applyAlignment="1">
      <alignment horizontal="center"/>
      <protection/>
    </xf>
    <xf numFmtId="0" fontId="27" fillId="6" borderId="63" xfId="0" applyFont="1" applyFill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164" fontId="0" fillId="0" borderId="64" xfId="0" applyNumberFormat="1" applyFont="1" applyFill="1" applyBorder="1" applyAlignment="1">
      <alignment horizontal="center" vertical="center"/>
    </xf>
    <xf numFmtId="0" fontId="27" fillId="6" borderId="61" xfId="0" applyFont="1" applyFill="1" applyBorder="1" applyAlignment="1">
      <alignment horizontal="center" vertical="center"/>
    </xf>
    <xf numFmtId="0" fontId="27" fillId="6" borderId="62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44" fontId="27" fillId="6" borderId="36" xfId="18" applyFont="1" applyFill="1" applyBorder="1" applyAlignment="1">
      <alignment vertical="center"/>
    </xf>
    <xf numFmtId="44" fontId="27" fillId="6" borderId="62" xfId="18" applyFont="1" applyFill="1" applyBorder="1" applyAlignment="1">
      <alignment vertical="center"/>
    </xf>
    <xf numFmtId="0" fontId="27" fillId="6" borderId="62" xfId="0" applyFont="1" applyFill="1" applyBorder="1" applyAlignment="1">
      <alignment horizontal="centerContinuous" vertical="center"/>
    </xf>
    <xf numFmtId="0" fontId="27" fillId="0" borderId="0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Continuous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45" fillId="0" borderId="65" xfId="0" applyFont="1" applyBorder="1" applyAlignment="1">
      <alignment horizontal="centerContinuous" vertical="center"/>
    </xf>
    <xf numFmtId="164" fontId="8" fillId="0" borderId="4" xfId="0" applyNumberFormat="1" applyFont="1" applyBorder="1" applyAlignment="1">
      <alignment horizontal="center" vertical="center"/>
    </xf>
    <xf numFmtId="0" fontId="45" fillId="0" borderId="25" xfId="0" applyFont="1" applyBorder="1" applyAlignment="1">
      <alignment horizontal="centerContinuous" vertical="center"/>
    </xf>
    <xf numFmtId="0" fontId="11" fillId="0" borderId="0" xfId="22" applyFont="1" applyBorder="1" applyAlignment="1">
      <alignment horizontal="center" vertical="center"/>
      <protection/>
    </xf>
    <xf numFmtId="164" fontId="7" fillId="0" borderId="66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top"/>
    </xf>
    <xf numFmtId="0" fontId="35" fillId="0" borderId="0" xfId="0" applyFont="1" applyAlignment="1">
      <alignment horizontal="center" vertical="center"/>
    </xf>
    <xf numFmtId="164" fontId="0" fillId="0" borderId="26" xfId="22" applyNumberFormat="1" applyFont="1" applyFill="1" applyBorder="1" applyAlignment="1">
      <alignment vertical="center"/>
      <protection/>
    </xf>
    <xf numFmtId="0" fontId="7" fillId="5" borderId="67" xfId="22" applyFont="1" applyFill="1" applyBorder="1" applyAlignment="1">
      <alignment horizontal="center" vertical="center"/>
      <protection/>
    </xf>
    <xf numFmtId="0" fontId="30" fillId="4" borderId="13" xfId="0" applyFont="1" applyFill="1" applyBorder="1" applyAlignment="1">
      <alignment horizontal="center" vertical="center"/>
    </xf>
    <xf numFmtId="0" fontId="11" fillId="0" borderId="8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2" xfId="22" applyFont="1" applyFill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25" fillId="5" borderId="52" xfId="22" applyFont="1" applyFill="1" applyBorder="1" applyAlignment="1">
      <alignment horizontal="center" vertical="center"/>
      <protection/>
    </xf>
    <xf numFmtId="0" fontId="25" fillId="5" borderId="52" xfId="22" applyFont="1" applyFill="1" applyBorder="1" applyAlignment="1" quotePrefix="1">
      <alignment horizontal="center" vertical="center"/>
      <protection/>
    </xf>
    <xf numFmtId="0" fontId="7" fillId="5" borderId="68" xfId="22" applyFont="1" applyFill="1" applyBorder="1" applyAlignment="1">
      <alignment horizontal="center" vertical="center"/>
      <protection/>
    </xf>
    <xf numFmtId="0" fontId="7" fillId="5" borderId="69" xfId="22" applyFont="1" applyFill="1" applyBorder="1" applyAlignment="1">
      <alignment horizontal="center" vertical="center"/>
      <protection/>
    </xf>
    <xf numFmtId="0" fontId="27" fillId="6" borderId="36" xfId="0" applyFont="1" applyFill="1" applyBorder="1" applyAlignment="1">
      <alignment horizontal="center" vertical="center"/>
    </xf>
    <xf numFmtId="0" fontId="27" fillId="6" borderId="6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7" fillId="6" borderId="70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14" fillId="6" borderId="60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center" vertical="center"/>
    </xf>
    <xf numFmtId="0" fontId="14" fillId="6" borderId="6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228600</xdr:colOff>
      <xdr:row>19</xdr:row>
      <xdr:rowOff>76200</xdr:rowOff>
    </xdr:from>
    <xdr:to>
      <xdr:col>39</xdr:col>
      <xdr:colOff>161925</xdr:colOff>
      <xdr:row>20</xdr:row>
      <xdr:rowOff>152400</xdr:rowOff>
    </xdr:to>
    <xdr:grpSp>
      <xdr:nvGrpSpPr>
        <xdr:cNvPr id="1" name="Group 25"/>
        <xdr:cNvGrpSpPr>
          <a:grpSpLocks/>
        </xdr:cNvGrpSpPr>
      </xdr:nvGrpSpPr>
      <xdr:grpSpPr>
        <a:xfrm>
          <a:off x="23031450" y="5019675"/>
          <a:ext cx="5876925" cy="304800"/>
          <a:chOff x="89" y="144"/>
          <a:chExt cx="408" cy="32"/>
        </a:xfrm>
        <a:solidFill>
          <a:srgbClr val="FFFFFF"/>
        </a:solidFill>
      </xdr:grpSpPr>
      <xdr:sp>
        <xdr:nvSpPr>
          <xdr:cNvPr id="2" name="Rectangle 2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9" name="Line 1"/>
        <xdr:cNvSpPr>
          <a:spLocks/>
        </xdr:cNvSpPr>
      </xdr:nvSpPr>
      <xdr:spPr>
        <a:xfrm flipV="1">
          <a:off x="17868900" y="6886575"/>
          <a:ext cx="14516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0" name="Line 2"/>
        <xdr:cNvSpPr>
          <a:spLocks/>
        </xdr:cNvSpPr>
      </xdr:nvSpPr>
      <xdr:spPr>
        <a:xfrm flipV="1">
          <a:off x="15887700" y="6200775"/>
          <a:ext cx="16497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51</xdr:col>
      <xdr:colOff>390525</xdr:colOff>
      <xdr:row>27</xdr:row>
      <xdr:rowOff>114300</xdr:rowOff>
    </xdr:to>
    <xdr:sp>
      <xdr:nvSpPr>
        <xdr:cNvPr id="11" name="Line 3"/>
        <xdr:cNvSpPr>
          <a:spLocks/>
        </xdr:cNvSpPr>
      </xdr:nvSpPr>
      <xdr:spPr>
        <a:xfrm flipV="1">
          <a:off x="33356550" y="6886575"/>
          <a:ext cx="500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64</xdr:col>
      <xdr:colOff>504825</xdr:colOff>
      <xdr:row>24</xdr:row>
      <xdr:rowOff>114300</xdr:rowOff>
    </xdr:to>
    <xdr:sp>
      <xdr:nvSpPr>
        <xdr:cNvPr id="12" name="Line 4"/>
        <xdr:cNvSpPr>
          <a:spLocks/>
        </xdr:cNvSpPr>
      </xdr:nvSpPr>
      <xdr:spPr>
        <a:xfrm flipV="1">
          <a:off x="33356550" y="6200775"/>
          <a:ext cx="14544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40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242887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Bor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5" name="Line 7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6" name="Line 8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21" name="Line 13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25" name="Line 17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8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9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342900</xdr:colOff>
      <xdr:row>15</xdr:row>
      <xdr:rowOff>57150</xdr:rowOff>
    </xdr:from>
    <xdr:to>
      <xdr:col>30</xdr:col>
      <xdr:colOff>104775</xdr:colOff>
      <xdr:row>17</xdr:row>
      <xdr:rowOff>57150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88300" y="40862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1" name="Line 23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2" name="Line 24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3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323850</xdr:colOff>
      <xdr:row>5</xdr:row>
      <xdr:rowOff>9525</xdr:rowOff>
    </xdr:from>
    <xdr:ext cx="323850" cy="295275"/>
    <xdr:sp>
      <xdr:nvSpPr>
        <xdr:cNvPr id="45" name="Oval 37"/>
        <xdr:cNvSpPr>
          <a:spLocks noChangeAspect="1"/>
        </xdr:cNvSpPr>
      </xdr:nvSpPr>
      <xdr:spPr>
        <a:xfrm>
          <a:off x="26612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6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7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8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9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0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22</xdr:row>
      <xdr:rowOff>114300</xdr:rowOff>
    </xdr:from>
    <xdr:to>
      <xdr:col>70</xdr:col>
      <xdr:colOff>752475</xdr:colOff>
      <xdr:row>24</xdr:row>
      <xdr:rowOff>114300</xdr:rowOff>
    </xdr:to>
    <xdr:sp>
      <xdr:nvSpPr>
        <xdr:cNvPr id="52" name="Line 151"/>
        <xdr:cNvSpPr>
          <a:spLocks/>
        </xdr:cNvSpPr>
      </xdr:nvSpPr>
      <xdr:spPr>
        <a:xfrm flipH="1" flipV="1">
          <a:off x="50711100" y="5743575"/>
          <a:ext cx="1895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114300</xdr:rowOff>
    </xdr:from>
    <xdr:to>
      <xdr:col>20</xdr:col>
      <xdr:colOff>495300</xdr:colOff>
      <xdr:row>24</xdr:row>
      <xdr:rowOff>114300</xdr:rowOff>
    </xdr:to>
    <xdr:sp>
      <xdr:nvSpPr>
        <xdr:cNvPr id="53" name="Line 352"/>
        <xdr:cNvSpPr>
          <a:spLocks/>
        </xdr:cNvSpPr>
      </xdr:nvSpPr>
      <xdr:spPr>
        <a:xfrm flipH="1" flipV="1">
          <a:off x="11925300" y="5514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4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5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6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7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8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9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1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342900</xdr:colOff>
      <xdr:row>19</xdr:row>
      <xdr:rowOff>219075</xdr:rowOff>
    </xdr:from>
    <xdr:to>
      <xdr:col>16</xdr:col>
      <xdr:colOff>647700</xdr:colOff>
      <xdr:row>21</xdr:row>
      <xdr:rowOff>114300</xdr:rowOff>
    </xdr:to>
    <xdr:grpSp>
      <xdr:nvGrpSpPr>
        <xdr:cNvPr id="62" name="Group 512"/>
        <xdr:cNvGrpSpPr>
          <a:grpSpLocks noChangeAspect="1"/>
        </xdr:cNvGrpSpPr>
      </xdr:nvGrpSpPr>
      <xdr:grpSpPr>
        <a:xfrm>
          <a:off x="117729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21</xdr:row>
      <xdr:rowOff>152400</xdr:rowOff>
    </xdr:from>
    <xdr:to>
      <xdr:col>67</xdr:col>
      <xdr:colOff>219075</xdr:colOff>
      <xdr:row>22</xdr:row>
      <xdr:rowOff>0</xdr:rowOff>
    </xdr:to>
    <xdr:sp>
      <xdr:nvSpPr>
        <xdr:cNvPr id="65" name="Line 607"/>
        <xdr:cNvSpPr>
          <a:spLocks/>
        </xdr:cNvSpPr>
      </xdr:nvSpPr>
      <xdr:spPr>
        <a:xfrm flipH="1" flipV="1">
          <a:off x="49377600" y="55530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21</xdr:row>
      <xdr:rowOff>114300</xdr:rowOff>
    </xdr:from>
    <xdr:to>
      <xdr:col>66</xdr:col>
      <xdr:colOff>495300</xdr:colOff>
      <xdr:row>21</xdr:row>
      <xdr:rowOff>152400</xdr:rowOff>
    </xdr:to>
    <xdr:sp>
      <xdr:nvSpPr>
        <xdr:cNvPr id="66" name="Line 608"/>
        <xdr:cNvSpPr>
          <a:spLocks/>
        </xdr:cNvSpPr>
      </xdr:nvSpPr>
      <xdr:spPr>
        <a:xfrm flipH="1" flipV="1">
          <a:off x="486346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219075</xdr:colOff>
      <xdr:row>22</xdr:row>
      <xdr:rowOff>0</xdr:rowOff>
    </xdr:from>
    <xdr:to>
      <xdr:col>68</xdr:col>
      <xdr:colOff>352425</xdr:colOff>
      <xdr:row>22</xdr:row>
      <xdr:rowOff>114300</xdr:rowOff>
    </xdr:to>
    <xdr:sp>
      <xdr:nvSpPr>
        <xdr:cNvPr id="67" name="Line 609"/>
        <xdr:cNvSpPr>
          <a:spLocks/>
        </xdr:cNvSpPr>
      </xdr:nvSpPr>
      <xdr:spPr>
        <a:xfrm flipH="1" flipV="1">
          <a:off x="50072925" y="56292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47625</xdr:colOff>
      <xdr:row>31</xdr:row>
      <xdr:rowOff>114300</xdr:rowOff>
    </xdr:from>
    <xdr:to>
      <xdr:col>48</xdr:col>
      <xdr:colOff>76200</xdr:colOff>
      <xdr:row>32</xdr:row>
      <xdr:rowOff>114300</xdr:rowOff>
    </xdr:to>
    <xdr:grpSp>
      <xdr:nvGrpSpPr>
        <xdr:cNvPr id="68" name="Group 610"/>
        <xdr:cNvGrpSpPr>
          <a:grpSpLocks/>
        </xdr:cNvGrpSpPr>
      </xdr:nvGrpSpPr>
      <xdr:grpSpPr>
        <a:xfrm>
          <a:off x="35556825" y="7800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" name="Rectangle 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2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3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4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5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6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7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124015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0</xdr:colOff>
      <xdr:row>44</xdr:row>
      <xdr:rowOff>0</xdr:rowOff>
    </xdr:from>
    <xdr:to>
      <xdr:col>58</xdr:col>
      <xdr:colOff>0</xdr:colOff>
      <xdr:row>46</xdr:row>
      <xdr:rowOff>0</xdr:rowOff>
    </xdr:to>
    <xdr:sp>
      <xdr:nvSpPr>
        <xdr:cNvPr id="79" name="text 55"/>
        <xdr:cNvSpPr txBox="1">
          <a:spLocks noChangeArrowheads="1"/>
        </xdr:cNvSpPr>
      </xdr:nvSpPr>
      <xdr:spPr>
        <a:xfrm>
          <a:off x="34994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514350</xdr:colOff>
      <xdr:row>18</xdr:row>
      <xdr:rowOff>114300</xdr:rowOff>
    </xdr:from>
    <xdr:to>
      <xdr:col>10</xdr:col>
      <xdr:colOff>228600</xdr:colOff>
      <xdr:row>18</xdr:row>
      <xdr:rowOff>114300</xdr:rowOff>
    </xdr:to>
    <xdr:sp>
      <xdr:nvSpPr>
        <xdr:cNvPr id="80" name="Line 772"/>
        <xdr:cNvSpPr>
          <a:spLocks/>
        </xdr:cNvSpPr>
      </xdr:nvSpPr>
      <xdr:spPr>
        <a:xfrm flipH="1" flipV="1">
          <a:off x="6000750" y="4829175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18</xdr:row>
      <xdr:rowOff>0</xdr:rowOff>
    </xdr:from>
    <xdr:ext cx="514350" cy="228600"/>
    <xdr:sp>
      <xdr:nvSpPr>
        <xdr:cNvPr id="81" name="text 7125"/>
        <xdr:cNvSpPr txBox="1">
          <a:spLocks noChangeArrowheads="1"/>
        </xdr:cNvSpPr>
      </xdr:nvSpPr>
      <xdr:spPr>
        <a:xfrm>
          <a:off x="645795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34</xdr:col>
      <xdr:colOff>904875</xdr:colOff>
      <xdr:row>18</xdr:row>
      <xdr:rowOff>114300</xdr:rowOff>
    </xdr:from>
    <xdr:to>
      <xdr:col>65</xdr:col>
      <xdr:colOff>0</xdr:colOff>
      <xdr:row>18</xdr:row>
      <xdr:rowOff>114300</xdr:rowOff>
    </xdr:to>
    <xdr:sp>
      <xdr:nvSpPr>
        <xdr:cNvPr id="82" name="Line 792"/>
        <xdr:cNvSpPr>
          <a:spLocks/>
        </xdr:cNvSpPr>
      </xdr:nvSpPr>
      <xdr:spPr>
        <a:xfrm flipH="1" flipV="1">
          <a:off x="25707975" y="4829175"/>
          <a:ext cx="2265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22</xdr:col>
      <xdr:colOff>0</xdr:colOff>
      <xdr:row>24</xdr:row>
      <xdr:rowOff>114300</xdr:rowOff>
    </xdr:to>
    <xdr:sp>
      <xdr:nvSpPr>
        <xdr:cNvPr id="83" name="Line 795"/>
        <xdr:cNvSpPr>
          <a:spLocks/>
        </xdr:cNvSpPr>
      </xdr:nvSpPr>
      <xdr:spPr>
        <a:xfrm flipH="1" flipV="1">
          <a:off x="14897100" y="620077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17</xdr:row>
      <xdr:rowOff>0</xdr:rowOff>
    </xdr:from>
    <xdr:ext cx="971550" cy="457200"/>
    <xdr:sp>
      <xdr:nvSpPr>
        <xdr:cNvPr id="84" name="text 774"/>
        <xdr:cNvSpPr txBox="1">
          <a:spLocks noChangeArrowheads="1"/>
        </xdr:cNvSpPr>
      </xdr:nvSpPr>
      <xdr:spPr>
        <a:xfrm>
          <a:off x="400050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57,334</a:t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971550" cy="228600"/>
    <xdr:sp>
      <xdr:nvSpPr>
        <xdr:cNvPr id="85" name="text 774"/>
        <xdr:cNvSpPr txBox="1">
          <a:spLocks noChangeArrowheads="1"/>
        </xdr:cNvSpPr>
      </xdr:nvSpPr>
      <xdr:spPr>
        <a:xfrm>
          <a:off x="4000500" y="6086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P754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6</xdr:col>
      <xdr:colOff>495300</xdr:colOff>
      <xdr:row>19</xdr:row>
      <xdr:rowOff>9525</xdr:rowOff>
    </xdr:from>
    <xdr:to>
      <xdr:col>6</xdr:col>
      <xdr:colOff>495300</xdr:colOff>
      <xdr:row>23</xdr:row>
      <xdr:rowOff>219075</xdr:rowOff>
    </xdr:to>
    <xdr:sp>
      <xdr:nvSpPr>
        <xdr:cNvPr id="86" name="Line 827"/>
        <xdr:cNvSpPr>
          <a:spLocks/>
        </xdr:cNvSpPr>
      </xdr:nvSpPr>
      <xdr:spPr>
        <a:xfrm>
          <a:off x="4495800" y="4953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27</xdr:row>
      <xdr:rowOff>114300</xdr:rowOff>
    </xdr:from>
    <xdr:to>
      <xdr:col>24</xdr:col>
      <xdr:colOff>647700</xdr:colOff>
      <xdr:row>29</xdr:row>
      <xdr:rowOff>28575</xdr:rowOff>
    </xdr:to>
    <xdr:grpSp>
      <xdr:nvGrpSpPr>
        <xdr:cNvPr id="87" name="Group 828"/>
        <xdr:cNvGrpSpPr>
          <a:grpSpLocks noChangeAspect="1"/>
        </xdr:cNvGrpSpPr>
      </xdr:nvGrpSpPr>
      <xdr:grpSpPr>
        <a:xfrm>
          <a:off x="1771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8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28</xdr:row>
      <xdr:rowOff>209550</xdr:rowOff>
    </xdr:from>
    <xdr:to>
      <xdr:col>46</xdr:col>
      <xdr:colOff>628650</xdr:colOff>
      <xdr:row>30</xdr:row>
      <xdr:rowOff>114300</xdr:rowOff>
    </xdr:to>
    <xdr:grpSp>
      <xdr:nvGrpSpPr>
        <xdr:cNvPr id="90" name="Group 843"/>
        <xdr:cNvGrpSpPr>
          <a:grpSpLocks noChangeAspect="1"/>
        </xdr:cNvGrpSpPr>
      </xdr:nvGrpSpPr>
      <xdr:grpSpPr>
        <a:xfrm>
          <a:off x="3434715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1" name="Line 8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28</xdr:row>
      <xdr:rowOff>209550</xdr:rowOff>
    </xdr:from>
    <xdr:to>
      <xdr:col>46</xdr:col>
      <xdr:colOff>628650</xdr:colOff>
      <xdr:row>30</xdr:row>
      <xdr:rowOff>114300</xdr:rowOff>
    </xdr:to>
    <xdr:grpSp>
      <xdr:nvGrpSpPr>
        <xdr:cNvPr id="93" name="Group 846"/>
        <xdr:cNvGrpSpPr>
          <a:grpSpLocks noChangeAspect="1"/>
        </xdr:cNvGrpSpPr>
      </xdr:nvGrpSpPr>
      <xdr:grpSpPr>
        <a:xfrm>
          <a:off x="3434715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4" name="Line 8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28</xdr:row>
      <xdr:rowOff>57150</xdr:rowOff>
    </xdr:from>
    <xdr:to>
      <xdr:col>52</xdr:col>
      <xdr:colOff>457200</xdr:colOff>
      <xdr:row>30</xdr:row>
      <xdr:rowOff>114300</xdr:rowOff>
    </xdr:to>
    <xdr:sp>
      <xdr:nvSpPr>
        <xdr:cNvPr id="96" name="Line 862"/>
        <xdr:cNvSpPr>
          <a:spLocks/>
        </xdr:cNvSpPr>
      </xdr:nvSpPr>
      <xdr:spPr>
        <a:xfrm flipH="1">
          <a:off x="34499550" y="7058025"/>
          <a:ext cx="44386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97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12</xdr:col>
      <xdr:colOff>819150</xdr:colOff>
      <xdr:row>19</xdr:row>
      <xdr:rowOff>114300</xdr:rowOff>
    </xdr:from>
    <xdr:to>
      <xdr:col>15</xdr:col>
      <xdr:colOff>266700</xdr:colOff>
      <xdr:row>21</xdr:row>
      <xdr:rowOff>114300</xdr:rowOff>
    </xdr:to>
    <xdr:sp>
      <xdr:nvSpPr>
        <xdr:cNvPr id="98" name="Line 872"/>
        <xdr:cNvSpPr>
          <a:spLocks/>
        </xdr:cNvSpPr>
      </xdr:nvSpPr>
      <xdr:spPr>
        <a:xfrm flipH="1" flipV="1">
          <a:off x="9277350" y="5057775"/>
          <a:ext cx="1905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152400</xdr:rowOff>
    </xdr:from>
    <xdr:to>
      <xdr:col>12</xdr:col>
      <xdr:colOff>190500</xdr:colOff>
      <xdr:row>19</xdr:row>
      <xdr:rowOff>0</xdr:rowOff>
    </xdr:to>
    <xdr:sp>
      <xdr:nvSpPr>
        <xdr:cNvPr id="99" name="Line 873"/>
        <xdr:cNvSpPr>
          <a:spLocks/>
        </xdr:cNvSpPr>
      </xdr:nvSpPr>
      <xdr:spPr>
        <a:xfrm flipH="1" flipV="1">
          <a:off x="7943850" y="4867275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228600</xdr:colOff>
      <xdr:row>18</xdr:row>
      <xdr:rowOff>114300</xdr:rowOff>
    </xdr:from>
    <xdr:to>
      <xdr:col>11</xdr:col>
      <xdr:colOff>0</xdr:colOff>
      <xdr:row>18</xdr:row>
      <xdr:rowOff>152400</xdr:rowOff>
    </xdr:to>
    <xdr:sp>
      <xdr:nvSpPr>
        <xdr:cNvPr id="100" name="Line 874"/>
        <xdr:cNvSpPr>
          <a:spLocks/>
        </xdr:cNvSpPr>
      </xdr:nvSpPr>
      <xdr:spPr>
        <a:xfrm flipH="1" flipV="1">
          <a:off x="720090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190500</xdr:colOff>
      <xdr:row>19</xdr:row>
      <xdr:rowOff>0</xdr:rowOff>
    </xdr:from>
    <xdr:to>
      <xdr:col>12</xdr:col>
      <xdr:colOff>828675</xdr:colOff>
      <xdr:row>19</xdr:row>
      <xdr:rowOff>114300</xdr:rowOff>
    </xdr:to>
    <xdr:sp>
      <xdr:nvSpPr>
        <xdr:cNvPr id="101" name="Line 875"/>
        <xdr:cNvSpPr>
          <a:spLocks/>
        </xdr:cNvSpPr>
      </xdr:nvSpPr>
      <xdr:spPr>
        <a:xfrm flipH="1" flipV="1">
          <a:off x="8648700" y="49434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457200</xdr:colOff>
      <xdr:row>22</xdr:row>
      <xdr:rowOff>114300</xdr:rowOff>
    </xdr:from>
    <xdr:to>
      <xdr:col>21</xdr:col>
      <xdr:colOff>504825</xdr:colOff>
      <xdr:row>23</xdr:row>
      <xdr:rowOff>114300</xdr:rowOff>
    </xdr:to>
    <xdr:grpSp>
      <xdr:nvGrpSpPr>
        <xdr:cNvPr id="102" name="Group 880"/>
        <xdr:cNvGrpSpPr>
          <a:grpSpLocks/>
        </xdr:cNvGrpSpPr>
      </xdr:nvGrpSpPr>
      <xdr:grpSpPr>
        <a:xfrm>
          <a:off x="15830550" y="57435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03" name="Rectangle 881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82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83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866775</xdr:colOff>
      <xdr:row>28</xdr:row>
      <xdr:rowOff>66675</xdr:rowOff>
    </xdr:from>
    <xdr:to>
      <xdr:col>28</xdr:col>
      <xdr:colOff>895350</xdr:colOff>
      <xdr:row>29</xdr:row>
      <xdr:rowOff>66675</xdr:rowOff>
    </xdr:to>
    <xdr:grpSp>
      <xdr:nvGrpSpPr>
        <xdr:cNvPr id="106" name="Group 892"/>
        <xdr:cNvGrpSpPr>
          <a:grpSpLocks/>
        </xdr:cNvGrpSpPr>
      </xdr:nvGrpSpPr>
      <xdr:grpSpPr>
        <a:xfrm>
          <a:off x="21212175" y="7067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7" name="Rectangle 8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352425</xdr:colOff>
      <xdr:row>19</xdr:row>
      <xdr:rowOff>133350</xdr:rowOff>
    </xdr:from>
    <xdr:to>
      <xdr:col>11</xdr:col>
      <xdr:colOff>381000</xdr:colOff>
      <xdr:row>20</xdr:row>
      <xdr:rowOff>133350</xdr:rowOff>
    </xdr:to>
    <xdr:grpSp>
      <xdr:nvGrpSpPr>
        <xdr:cNvPr id="110" name="Group 896"/>
        <xdr:cNvGrpSpPr>
          <a:grpSpLocks/>
        </xdr:cNvGrpSpPr>
      </xdr:nvGrpSpPr>
      <xdr:grpSpPr>
        <a:xfrm>
          <a:off x="8296275" y="5076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1" name="Rectangle 8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390525</xdr:colOff>
      <xdr:row>22</xdr:row>
      <xdr:rowOff>85725</xdr:rowOff>
    </xdr:from>
    <xdr:to>
      <xdr:col>70</xdr:col>
      <xdr:colOff>419100</xdr:colOff>
      <xdr:row>23</xdr:row>
      <xdr:rowOff>85725</xdr:rowOff>
    </xdr:to>
    <xdr:grpSp>
      <xdr:nvGrpSpPr>
        <xdr:cNvPr id="114" name="Group 904"/>
        <xdr:cNvGrpSpPr>
          <a:grpSpLocks/>
        </xdr:cNvGrpSpPr>
      </xdr:nvGrpSpPr>
      <xdr:grpSpPr>
        <a:xfrm>
          <a:off x="52244625" y="5715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5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66675</xdr:colOff>
      <xdr:row>19</xdr:row>
      <xdr:rowOff>114300</xdr:rowOff>
    </xdr:from>
    <xdr:to>
      <xdr:col>34</xdr:col>
      <xdr:colOff>95250</xdr:colOff>
      <xdr:row>20</xdr:row>
      <xdr:rowOff>114300</xdr:rowOff>
    </xdr:to>
    <xdr:grpSp>
      <xdr:nvGrpSpPr>
        <xdr:cNvPr id="118" name="Group 908"/>
        <xdr:cNvGrpSpPr>
          <a:grpSpLocks/>
        </xdr:cNvGrpSpPr>
      </xdr:nvGrpSpPr>
      <xdr:grpSpPr>
        <a:xfrm>
          <a:off x="24869775" y="5057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9" name="Rectangle 9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66675</xdr:colOff>
      <xdr:row>18</xdr:row>
      <xdr:rowOff>0</xdr:rowOff>
    </xdr:from>
    <xdr:to>
      <xdr:col>11</xdr:col>
      <xdr:colOff>419100</xdr:colOff>
      <xdr:row>18</xdr:row>
      <xdr:rowOff>123825</xdr:rowOff>
    </xdr:to>
    <xdr:sp>
      <xdr:nvSpPr>
        <xdr:cNvPr id="122" name="kreslení 12"/>
        <xdr:cNvSpPr>
          <a:spLocks/>
        </xdr:cNvSpPr>
      </xdr:nvSpPr>
      <xdr:spPr>
        <a:xfrm>
          <a:off x="8010525" y="4714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30</xdr:row>
      <xdr:rowOff>114300</xdr:rowOff>
    </xdr:from>
    <xdr:to>
      <xdr:col>42</xdr:col>
      <xdr:colOff>628650</xdr:colOff>
      <xdr:row>32</xdr:row>
      <xdr:rowOff>28575</xdr:rowOff>
    </xdr:to>
    <xdr:grpSp>
      <xdr:nvGrpSpPr>
        <xdr:cNvPr id="123" name="Group 920"/>
        <xdr:cNvGrpSpPr>
          <a:grpSpLocks noChangeAspect="1"/>
        </xdr:cNvGrpSpPr>
      </xdr:nvGrpSpPr>
      <xdr:grpSpPr>
        <a:xfrm>
          <a:off x="310705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9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126" name="text 55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4</xdr:col>
      <xdr:colOff>0</xdr:colOff>
      <xdr:row>27</xdr:row>
      <xdr:rowOff>0</xdr:rowOff>
    </xdr:to>
    <xdr:sp>
      <xdr:nvSpPr>
        <xdr:cNvPr id="127" name="text 38"/>
        <xdr:cNvSpPr txBox="1">
          <a:spLocks noChangeArrowheads="1"/>
        </xdr:cNvSpPr>
      </xdr:nvSpPr>
      <xdr:spPr>
        <a:xfrm>
          <a:off x="514350" y="63150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Stráž u Tachova</a:t>
          </a:r>
        </a:p>
      </xdr:txBody>
    </xdr:sp>
    <xdr:clientData/>
  </xdr:twoCellAnchor>
  <xdr:twoCellAnchor>
    <xdr:from>
      <xdr:col>85</xdr:col>
      <xdr:colOff>0</xdr:colOff>
      <xdr:row>16</xdr:row>
      <xdr:rowOff>0</xdr:rowOff>
    </xdr:from>
    <xdr:to>
      <xdr:col>88</xdr:col>
      <xdr:colOff>0</xdr:colOff>
      <xdr:row>18</xdr:row>
      <xdr:rowOff>0</xdr:rowOff>
    </xdr:to>
    <xdr:sp>
      <xdr:nvSpPr>
        <xdr:cNvPr id="128" name="text 38"/>
        <xdr:cNvSpPr txBox="1">
          <a:spLocks noChangeArrowheads="1"/>
        </xdr:cNvSpPr>
      </xdr:nvSpPr>
      <xdr:spPr>
        <a:xfrm>
          <a:off x="63226950" y="4257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Staré Sedliště</a:t>
          </a:r>
        </a:p>
      </xdr:txBody>
    </xdr:sp>
    <xdr:clientData/>
  </xdr:twoCellAnchor>
  <xdr:twoCellAnchor>
    <xdr:from>
      <xdr:col>86</xdr:col>
      <xdr:colOff>0</xdr:colOff>
      <xdr:row>38</xdr:row>
      <xdr:rowOff>0</xdr:rowOff>
    </xdr:from>
    <xdr:to>
      <xdr:col>88</xdr:col>
      <xdr:colOff>0</xdr:colOff>
      <xdr:row>40</xdr:row>
      <xdr:rowOff>0</xdr:rowOff>
    </xdr:to>
    <xdr:sp>
      <xdr:nvSpPr>
        <xdr:cNvPr id="129" name="text 38"/>
        <xdr:cNvSpPr txBox="1">
          <a:spLocks noChangeArrowheads="1"/>
        </xdr:cNvSpPr>
      </xdr:nvSpPr>
      <xdr:spPr>
        <a:xfrm>
          <a:off x="63741300" y="9286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Svojšín</a:t>
          </a:r>
        </a:p>
      </xdr:txBody>
    </xdr:sp>
    <xdr:clientData/>
  </xdr:twoCellAnchor>
  <xdr:oneCellAnchor>
    <xdr:from>
      <xdr:col>83</xdr:col>
      <xdr:colOff>0</xdr:colOff>
      <xdr:row>17</xdr:row>
      <xdr:rowOff>0</xdr:rowOff>
    </xdr:from>
    <xdr:ext cx="971550" cy="457200"/>
    <xdr:sp>
      <xdr:nvSpPr>
        <xdr:cNvPr id="130" name="text 774"/>
        <xdr:cNvSpPr txBox="1">
          <a:spLocks noChangeArrowheads="1"/>
        </xdr:cNvSpPr>
      </xdr:nvSpPr>
      <xdr:spPr>
        <a:xfrm>
          <a:off x="6174105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57,996</a:t>
          </a:r>
        </a:p>
      </xdr:txBody>
    </xdr:sp>
    <xdr:clientData/>
  </xdr:oneCellAnchor>
  <xdr:oneCellAnchor>
    <xdr:from>
      <xdr:col>83</xdr:col>
      <xdr:colOff>0</xdr:colOff>
      <xdr:row>24</xdr:row>
      <xdr:rowOff>0</xdr:rowOff>
    </xdr:from>
    <xdr:ext cx="981075" cy="228600"/>
    <xdr:sp>
      <xdr:nvSpPr>
        <xdr:cNvPr id="131" name="text 774"/>
        <xdr:cNvSpPr txBox="1">
          <a:spLocks noChangeArrowheads="1"/>
        </xdr:cNvSpPr>
      </xdr:nvSpPr>
      <xdr:spPr>
        <a:xfrm>
          <a:off x="61741050" y="60864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P755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83</xdr:col>
      <xdr:colOff>495300</xdr:colOff>
      <xdr:row>19</xdr:row>
      <xdr:rowOff>0</xdr:rowOff>
    </xdr:from>
    <xdr:to>
      <xdr:col>83</xdr:col>
      <xdr:colOff>495300</xdr:colOff>
      <xdr:row>23</xdr:row>
      <xdr:rowOff>219075</xdr:rowOff>
    </xdr:to>
    <xdr:sp>
      <xdr:nvSpPr>
        <xdr:cNvPr id="132" name="Line 981"/>
        <xdr:cNvSpPr>
          <a:spLocks/>
        </xdr:cNvSpPr>
      </xdr:nvSpPr>
      <xdr:spPr>
        <a:xfrm>
          <a:off x="62236350" y="49434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133" name="Line 982"/>
        <xdr:cNvSpPr>
          <a:spLocks/>
        </xdr:cNvSpPr>
      </xdr:nvSpPr>
      <xdr:spPr>
        <a:xfrm flipV="1">
          <a:off x="1028700" y="5514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87</xdr:col>
      <xdr:colOff>0</xdr:colOff>
      <xdr:row>21</xdr:row>
      <xdr:rowOff>114300</xdr:rowOff>
    </xdr:to>
    <xdr:sp>
      <xdr:nvSpPr>
        <xdr:cNvPr id="134" name="Line 983"/>
        <xdr:cNvSpPr>
          <a:spLocks/>
        </xdr:cNvSpPr>
      </xdr:nvSpPr>
      <xdr:spPr>
        <a:xfrm flipV="1">
          <a:off x="33356550" y="5514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35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30</xdr:col>
      <xdr:colOff>762000</xdr:colOff>
      <xdr:row>30</xdr:row>
      <xdr:rowOff>114300</xdr:rowOff>
    </xdr:from>
    <xdr:to>
      <xdr:col>58</xdr:col>
      <xdr:colOff>457200</xdr:colOff>
      <xdr:row>30</xdr:row>
      <xdr:rowOff>114300</xdr:rowOff>
    </xdr:to>
    <xdr:sp>
      <xdr:nvSpPr>
        <xdr:cNvPr id="136" name="Line 985"/>
        <xdr:cNvSpPr>
          <a:spLocks/>
        </xdr:cNvSpPr>
      </xdr:nvSpPr>
      <xdr:spPr>
        <a:xfrm flipH="1" flipV="1">
          <a:off x="22593300" y="7572375"/>
          <a:ext cx="2080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137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48</xdr:col>
      <xdr:colOff>419100</xdr:colOff>
      <xdr:row>33</xdr:row>
      <xdr:rowOff>114300</xdr:rowOff>
    </xdr:from>
    <xdr:to>
      <xdr:col>58</xdr:col>
      <xdr:colOff>676275</xdr:colOff>
      <xdr:row>33</xdr:row>
      <xdr:rowOff>114300</xdr:rowOff>
    </xdr:to>
    <xdr:sp>
      <xdr:nvSpPr>
        <xdr:cNvPr id="138" name="Line 989"/>
        <xdr:cNvSpPr>
          <a:spLocks/>
        </xdr:cNvSpPr>
      </xdr:nvSpPr>
      <xdr:spPr>
        <a:xfrm flipH="1" flipV="1">
          <a:off x="35928300" y="8258175"/>
          <a:ext cx="768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36</xdr:row>
      <xdr:rowOff>114300</xdr:rowOff>
    </xdr:from>
    <xdr:to>
      <xdr:col>87</xdr:col>
      <xdr:colOff>0</xdr:colOff>
      <xdr:row>36</xdr:row>
      <xdr:rowOff>114300</xdr:rowOff>
    </xdr:to>
    <xdr:sp>
      <xdr:nvSpPr>
        <xdr:cNvPr id="139" name="Line 991"/>
        <xdr:cNvSpPr>
          <a:spLocks/>
        </xdr:cNvSpPr>
      </xdr:nvSpPr>
      <xdr:spPr>
        <a:xfrm flipV="1">
          <a:off x="60769500" y="8943975"/>
          <a:ext cx="3943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36</xdr:row>
      <xdr:rowOff>0</xdr:rowOff>
    </xdr:from>
    <xdr:to>
      <xdr:col>88</xdr:col>
      <xdr:colOff>0</xdr:colOff>
      <xdr:row>37</xdr:row>
      <xdr:rowOff>0</xdr:rowOff>
    </xdr:to>
    <xdr:sp>
      <xdr:nvSpPr>
        <xdr:cNvPr id="140" name="text 3"/>
        <xdr:cNvSpPr txBox="1">
          <a:spLocks noChangeArrowheads="1"/>
        </xdr:cNvSpPr>
      </xdr:nvSpPr>
      <xdr:spPr>
        <a:xfrm>
          <a:off x="64712850" y="882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36</xdr:row>
      <xdr:rowOff>114300</xdr:rowOff>
    </xdr:from>
    <xdr:to>
      <xdr:col>87</xdr:col>
      <xdr:colOff>447675</xdr:colOff>
      <xdr:row>36</xdr:row>
      <xdr:rowOff>114300</xdr:rowOff>
    </xdr:to>
    <xdr:sp>
      <xdr:nvSpPr>
        <xdr:cNvPr id="141" name="Line 993"/>
        <xdr:cNvSpPr>
          <a:spLocks/>
        </xdr:cNvSpPr>
      </xdr:nvSpPr>
      <xdr:spPr>
        <a:xfrm>
          <a:off x="64779525" y="894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866775</xdr:colOff>
      <xdr:row>20</xdr:row>
      <xdr:rowOff>57150</xdr:rowOff>
    </xdr:from>
    <xdr:to>
      <xdr:col>85</xdr:col>
      <xdr:colOff>457200</xdr:colOff>
      <xdr:row>20</xdr:row>
      <xdr:rowOff>171450</xdr:rowOff>
    </xdr:to>
    <xdr:grpSp>
      <xdr:nvGrpSpPr>
        <xdr:cNvPr id="142" name="Group 1000"/>
        <xdr:cNvGrpSpPr>
          <a:grpSpLocks noChangeAspect="1"/>
        </xdr:cNvGrpSpPr>
      </xdr:nvGrpSpPr>
      <xdr:grpSpPr>
        <a:xfrm>
          <a:off x="63122175" y="522922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143" name="Line 1001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002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003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004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005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66675</xdr:colOff>
      <xdr:row>35</xdr:row>
      <xdr:rowOff>57150</xdr:rowOff>
    </xdr:from>
    <xdr:to>
      <xdr:col>80</xdr:col>
      <xdr:colOff>638175</xdr:colOff>
      <xdr:row>35</xdr:row>
      <xdr:rowOff>171450</xdr:rowOff>
    </xdr:to>
    <xdr:grpSp>
      <xdr:nvGrpSpPr>
        <xdr:cNvPr id="148" name="Group 1006"/>
        <xdr:cNvGrpSpPr>
          <a:grpSpLocks noChangeAspect="1"/>
        </xdr:cNvGrpSpPr>
      </xdr:nvGrpSpPr>
      <xdr:grpSpPr>
        <a:xfrm>
          <a:off x="59350275" y="86582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49" name="Line 1007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08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009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010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11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22</xdr:row>
      <xdr:rowOff>57150</xdr:rowOff>
    </xdr:from>
    <xdr:to>
      <xdr:col>2</xdr:col>
      <xdr:colOff>628650</xdr:colOff>
      <xdr:row>22</xdr:row>
      <xdr:rowOff>171450</xdr:rowOff>
    </xdr:to>
    <xdr:grpSp>
      <xdr:nvGrpSpPr>
        <xdr:cNvPr id="154" name="Group 1012"/>
        <xdr:cNvGrpSpPr>
          <a:grpSpLocks noChangeAspect="1"/>
        </xdr:cNvGrpSpPr>
      </xdr:nvGrpSpPr>
      <xdr:grpSpPr>
        <a:xfrm>
          <a:off x="1085850" y="5686425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155" name="Line 1013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014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015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016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017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19</xdr:row>
      <xdr:rowOff>219075</xdr:rowOff>
    </xdr:from>
    <xdr:to>
      <xdr:col>15</xdr:col>
      <xdr:colOff>419100</xdr:colOff>
      <xdr:row>21</xdr:row>
      <xdr:rowOff>114300</xdr:rowOff>
    </xdr:to>
    <xdr:grpSp>
      <xdr:nvGrpSpPr>
        <xdr:cNvPr id="160" name="Group 1018"/>
        <xdr:cNvGrpSpPr>
          <a:grpSpLocks noChangeAspect="1"/>
        </xdr:cNvGrpSpPr>
      </xdr:nvGrpSpPr>
      <xdr:grpSpPr>
        <a:xfrm>
          <a:off x="110204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10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0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19</xdr:row>
      <xdr:rowOff>219075</xdr:rowOff>
    </xdr:from>
    <xdr:to>
      <xdr:col>29</xdr:col>
      <xdr:colOff>419100</xdr:colOff>
      <xdr:row>21</xdr:row>
      <xdr:rowOff>114300</xdr:rowOff>
    </xdr:to>
    <xdr:grpSp>
      <xdr:nvGrpSpPr>
        <xdr:cNvPr id="163" name="Group 1022"/>
        <xdr:cNvGrpSpPr>
          <a:grpSpLocks noChangeAspect="1"/>
        </xdr:cNvGrpSpPr>
      </xdr:nvGrpSpPr>
      <xdr:grpSpPr>
        <a:xfrm>
          <a:off x="21421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4" name="Line 10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219075</xdr:colOff>
      <xdr:row>25</xdr:row>
      <xdr:rowOff>114300</xdr:rowOff>
    </xdr:from>
    <xdr:to>
      <xdr:col>25</xdr:col>
      <xdr:colOff>266700</xdr:colOff>
      <xdr:row>26</xdr:row>
      <xdr:rowOff>114300</xdr:rowOff>
    </xdr:to>
    <xdr:grpSp>
      <xdr:nvGrpSpPr>
        <xdr:cNvPr id="166" name="Group 1"/>
        <xdr:cNvGrpSpPr>
          <a:grpSpLocks/>
        </xdr:cNvGrpSpPr>
      </xdr:nvGrpSpPr>
      <xdr:grpSpPr>
        <a:xfrm>
          <a:off x="18564225" y="64293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67" name="Rectangle 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904875</xdr:colOff>
      <xdr:row>18</xdr:row>
      <xdr:rowOff>142875</xdr:rowOff>
    </xdr:from>
    <xdr:to>
      <xdr:col>34</xdr:col>
      <xdr:colOff>161925</xdr:colOff>
      <xdr:row>18</xdr:row>
      <xdr:rowOff>219075</xdr:rowOff>
    </xdr:to>
    <xdr:sp>
      <xdr:nvSpPr>
        <xdr:cNvPr id="170" name="Line 5"/>
        <xdr:cNvSpPr>
          <a:spLocks/>
        </xdr:cNvSpPr>
      </xdr:nvSpPr>
      <xdr:spPr>
        <a:xfrm flipV="1">
          <a:off x="24222075" y="4857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161925</xdr:colOff>
      <xdr:row>18</xdr:row>
      <xdr:rowOff>114300</xdr:rowOff>
    </xdr:from>
    <xdr:to>
      <xdr:col>34</xdr:col>
      <xdr:colOff>904875</xdr:colOff>
      <xdr:row>18</xdr:row>
      <xdr:rowOff>142875</xdr:rowOff>
    </xdr:to>
    <xdr:sp>
      <xdr:nvSpPr>
        <xdr:cNvPr id="171" name="Line 6"/>
        <xdr:cNvSpPr>
          <a:spLocks/>
        </xdr:cNvSpPr>
      </xdr:nvSpPr>
      <xdr:spPr>
        <a:xfrm flipV="1">
          <a:off x="24965025" y="48291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171450</xdr:colOff>
      <xdr:row>18</xdr:row>
      <xdr:rowOff>219075</xdr:rowOff>
    </xdr:from>
    <xdr:to>
      <xdr:col>32</xdr:col>
      <xdr:colOff>904875</xdr:colOff>
      <xdr:row>19</xdr:row>
      <xdr:rowOff>114300</xdr:rowOff>
    </xdr:to>
    <xdr:sp>
      <xdr:nvSpPr>
        <xdr:cNvPr id="172" name="Line 7"/>
        <xdr:cNvSpPr>
          <a:spLocks/>
        </xdr:cNvSpPr>
      </xdr:nvSpPr>
      <xdr:spPr>
        <a:xfrm flipH="1">
          <a:off x="23488650" y="49339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114300</xdr:rowOff>
    </xdr:from>
    <xdr:to>
      <xdr:col>32</xdr:col>
      <xdr:colOff>190500</xdr:colOff>
      <xdr:row>21</xdr:row>
      <xdr:rowOff>114300</xdr:rowOff>
    </xdr:to>
    <xdr:sp>
      <xdr:nvSpPr>
        <xdr:cNvPr id="173" name="Line 8"/>
        <xdr:cNvSpPr>
          <a:spLocks/>
        </xdr:cNvSpPr>
      </xdr:nvSpPr>
      <xdr:spPr>
        <a:xfrm flipV="1">
          <a:off x="21583650" y="5057775"/>
          <a:ext cx="19240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24</xdr:row>
      <xdr:rowOff>114300</xdr:rowOff>
    </xdr:from>
    <xdr:to>
      <xdr:col>20</xdr:col>
      <xdr:colOff>647700</xdr:colOff>
      <xdr:row>26</xdr:row>
      <xdr:rowOff>28575</xdr:rowOff>
    </xdr:to>
    <xdr:grpSp>
      <xdr:nvGrpSpPr>
        <xdr:cNvPr id="174" name="Group 12"/>
        <xdr:cNvGrpSpPr>
          <a:grpSpLocks noChangeAspect="1"/>
        </xdr:cNvGrpSpPr>
      </xdr:nvGrpSpPr>
      <xdr:grpSpPr>
        <a:xfrm>
          <a:off x="147447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5" name="Line 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24</xdr:row>
      <xdr:rowOff>114300</xdr:rowOff>
    </xdr:from>
    <xdr:to>
      <xdr:col>24</xdr:col>
      <xdr:colOff>495300</xdr:colOff>
      <xdr:row>27</xdr:row>
      <xdr:rowOff>114300</xdr:rowOff>
    </xdr:to>
    <xdr:sp>
      <xdr:nvSpPr>
        <xdr:cNvPr id="177" name="Line 15"/>
        <xdr:cNvSpPr>
          <a:spLocks/>
        </xdr:cNvSpPr>
      </xdr:nvSpPr>
      <xdr:spPr>
        <a:xfrm flipH="1" flipV="1">
          <a:off x="14897100" y="6200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466725</xdr:colOff>
      <xdr:row>30</xdr:row>
      <xdr:rowOff>114300</xdr:rowOff>
    </xdr:from>
    <xdr:to>
      <xdr:col>46</xdr:col>
      <xdr:colOff>447675</xdr:colOff>
      <xdr:row>33</xdr:row>
      <xdr:rowOff>0</xdr:rowOff>
    </xdr:to>
    <xdr:sp>
      <xdr:nvSpPr>
        <xdr:cNvPr id="178" name="Line 16"/>
        <xdr:cNvSpPr>
          <a:spLocks/>
        </xdr:cNvSpPr>
      </xdr:nvSpPr>
      <xdr:spPr>
        <a:xfrm flipH="1" flipV="1">
          <a:off x="31213425" y="7572375"/>
          <a:ext cx="32575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447675</xdr:colOff>
      <xdr:row>33</xdr:row>
      <xdr:rowOff>0</xdr:rowOff>
    </xdr:from>
    <xdr:to>
      <xdr:col>47</xdr:col>
      <xdr:colOff>219075</xdr:colOff>
      <xdr:row>33</xdr:row>
      <xdr:rowOff>76200</xdr:rowOff>
    </xdr:to>
    <xdr:sp>
      <xdr:nvSpPr>
        <xdr:cNvPr id="179" name="Line 17"/>
        <xdr:cNvSpPr>
          <a:spLocks/>
        </xdr:cNvSpPr>
      </xdr:nvSpPr>
      <xdr:spPr>
        <a:xfrm>
          <a:off x="34470975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219075</xdr:colOff>
      <xdr:row>33</xdr:row>
      <xdr:rowOff>76200</xdr:rowOff>
    </xdr:from>
    <xdr:to>
      <xdr:col>48</xdr:col>
      <xdr:colOff>447675</xdr:colOff>
      <xdr:row>33</xdr:row>
      <xdr:rowOff>114300</xdr:rowOff>
    </xdr:to>
    <xdr:sp>
      <xdr:nvSpPr>
        <xdr:cNvPr id="180" name="Line 18"/>
        <xdr:cNvSpPr>
          <a:spLocks/>
        </xdr:cNvSpPr>
      </xdr:nvSpPr>
      <xdr:spPr>
        <a:xfrm>
          <a:off x="35213925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27</xdr:row>
      <xdr:rowOff>114300</xdr:rowOff>
    </xdr:from>
    <xdr:to>
      <xdr:col>28</xdr:col>
      <xdr:colOff>781050</xdr:colOff>
      <xdr:row>30</xdr:row>
      <xdr:rowOff>0</xdr:rowOff>
    </xdr:to>
    <xdr:sp>
      <xdr:nvSpPr>
        <xdr:cNvPr id="181" name="Line 19"/>
        <xdr:cNvSpPr>
          <a:spLocks/>
        </xdr:cNvSpPr>
      </xdr:nvSpPr>
      <xdr:spPr>
        <a:xfrm flipH="1" flipV="1">
          <a:off x="17878425" y="6886575"/>
          <a:ext cx="32480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781050</xdr:colOff>
      <xdr:row>30</xdr:row>
      <xdr:rowOff>0</xdr:rowOff>
    </xdr:from>
    <xdr:to>
      <xdr:col>30</xdr:col>
      <xdr:colOff>47625</xdr:colOff>
      <xdr:row>30</xdr:row>
      <xdr:rowOff>76200</xdr:rowOff>
    </xdr:to>
    <xdr:sp>
      <xdr:nvSpPr>
        <xdr:cNvPr id="182" name="Line 20"/>
        <xdr:cNvSpPr>
          <a:spLocks/>
        </xdr:cNvSpPr>
      </xdr:nvSpPr>
      <xdr:spPr>
        <a:xfrm>
          <a:off x="21126450" y="74580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</xdr:colOff>
      <xdr:row>30</xdr:row>
      <xdr:rowOff>76200</xdr:rowOff>
    </xdr:from>
    <xdr:to>
      <xdr:col>30</xdr:col>
      <xdr:colOff>781050</xdr:colOff>
      <xdr:row>30</xdr:row>
      <xdr:rowOff>114300</xdr:rowOff>
    </xdr:to>
    <xdr:sp>
      <xdr:nvSpPr>
        <xdr:cNvPr id="183" name="Line 21"/>
        <xdr:cNvSpPr>
          <a:spLocks/>
        </xdr:cNvSpPr>
      </xdr:nvSpPr>
      <xdr:spPr>
        <a:xfrm>
          <a:off x="21878925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9525</xdr:colOff>
      <xdr:row>17</xdr:row>
      <xdr:rowOff>180975</xdr:rowOff>
    </xdr:from>
    <xdr:to>
      <xdr:col>34</xdr:col>
      <xdr:colOff>361950</xdr:colOff>
      <xdr:row>18</xdr:row>
      <xdr:rowOff>76200</xdr:rowOff>
    </xdr:to>
    <xdr:sp>
      <xdr:nvSpPr>
        <xdr:cNvPr id="184" name="kreslení 16"/>
        <xdr:cNvSpPr>
          <a:spLocks/>
        </xdr:cNvSpPr>
      </xdr:nvSpPr>
      <xdr:spPr>
        <a:xfrm>
          <a:off x="24812625" y="4667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9525</xdr:colOff>
      <xdr:row>30</xdr:row>
      <xdr:rowOff>95250</xdr:rowOff>
    </xdr:from>
    <xdr:to>
      <xdr:col>29</xdr:col>
      <xdr:colOff>361950</xdr:colOff>
      <xdr:row>30</xdr:row>
      <xdr:rowOff>219075</xdr:rowOff>
    </xdr:to>
    <xdr:sp>
      <xdr:nvSpPr>
        <xdr:cNvPr id="185" name="kreslení 427"/>
        <xdr:cNvSpPr>
          <a:spLocks/>
        </xdr:cNvSpPr>
      </xdr:nvSpPr>
      <xdr:spPr>
        <a:xfrm>
          <a:off x="21326475" y="75533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342900</xdr:colOff>
      <xdr:row>24</xdr:row>
      <xdr:rowOff>142875</xdr:rowOff>
    </xdr:from>
    <xdr:to>
      <xdr:col>70</xdr:col>
      <xdr:colOff>695325</xdr:colOff>
      <xdr:row>25</xdr:row>
      <xdr:rowOff>38100</xdr:rowOff>
    </xdr:to>
    <xdr:sp>
      <xdr:nvSpPr>
        <xdr:cNvPr id="186" name="kreslení 427"/>
        <xdr:cNvSpPr>
          <a:spLocks/>
        </xdr:cNvSpPr>
      </xdr:nvSpPr>
      <xdr:spPr>
        <a:xfrm>
          <a:off x="52197000" y="6229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228600</xdr:colOff>
      <xdr:row>22</xdr:row>
      <xdr:rowOff>76200</xdr:rowOff>
    </xdr:from>
    <xdr:to>
      <xdr:col>39</xdr:col>
      <xdr:colOff>161925</xdr:colOff>
      <xdr:row>23</xdr:row>
      <xdr:rowOff>152400</xdr:rowOff>
    </xdr:to>
    <xdr:grpSp>
      <xdr:nvGrpSpPr>
        <xdr:cNvPr id="187" name="Group 33"/>
        <xdr:cNvGrpSpPr>
          <a:grpSpLocks/>
        </xdr:cNvGrpSpPr>
      </xdr:nvGrpSpPr>
      <xdr:grpSpPr>
        <a:xfrm>
          <a:off x="23031450" y="5705475"/>
          <a:ext cx="5876925" cy="304800"/>
          <a:chOff x="89" y="144"/>
          <a:chExt cx="408" cy="32"/>
        </a:xfrm>
        <a:solidFill>
          <a:srgbClr val="FFFFFF"/>
        </a:solidFill>
      </xdr:grpSpPr>
      <xdr:sp>
        <xdr:nvSpPr>
          <xdr:cNvPr id="188" name="Rectangle 3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3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25</xdr:row>
      <xdr:rowOff>76200</xdr:rowOff>
    </xdr:from>
    <xdr:to>
      <xdr:col>35</xdr:col>
      <xdr:colOff>419100</xdr:colOff>
      <xdr:row>26</xdr:row>
      <xdr:rowOff>152400</xdr:rowOff>
    </xdr:to>
    <xdr:grpSp>
      <xdr:nvGrpSpPr>
        <xdr:cNvPr id="195" name="Group 41"/>
        <xdr:cNvGrpSpPr>
          <a:grpSpLocks/>
        </xdr:cNvGrpSpPr>
      </xdr:nvGrpSpPr>
      <xdr:grpSpPr>
        <a:xfrm>
          <a:off x="23031450" y="6391275"/>
          <a:ext cx="3162300" cy="304800"/>
          <a:chOff x="89" y="144"/>
          <a:chExt cx="408" cy="32"/>
        </a:xfrm>
        <a:solidFill>
          <a:srgbClr val="FFFFFF"/>
        </a:solidFill>
      </xdr:grpSpPr>
      <xdr:sp>
        <xdr:nvSpPr>
          <xdr:cNvPr id="196" name="Rectangle 4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4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4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4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4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4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30</xdr:row>
      <xdr:rowOff>0</xdr:rowOff>
    </xdr:from>
    <xdr:ext cx="533400" cy="228600"/>
    <xdr:sp>
      <xdr:nvSpPr>
        <xdr:cNvPr id="203" name="text 7125"/>
        <xdr:cNvSpPr txBox="1">
          <a:spLocks noChangeArrowheads="1"/>
        </xdr:cNvSpPr>
      </xdr:nvSpPr>
      <xdr:spPr>
        <a:xfrm>
          <a:off x="401955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54</xdr:col>
      <xdr:colOff>228600</xdr:colOff>
      <xdr:row>33</xdr:row>
      <xdr:rowOff>0</xdr:rowOff>
    </xdr:from>
    <xdr:ext cx="533400" cy="228600"/>
    <xdr:sp>
      <xdr:nvSpPr>
        <xdr:cNvPr id="204" name="text 7125"/>
        <xdr:cNvSpPr txBox="1">
          <a:spLocks noChangeArrowheads="1"/>
        </xdr:cNvSpPr>
      </xdr:nvSpPr>
      <xdr:spPr>
        <a:xfrm>
          <a:off x="40195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 editAs="absolute">
    <xdr:from>
      <xdr:col>50</xdr:col>
      <xdr:colOff>466725</xdr:colOff>
      <xdr:row>29</xdr:row>
      <xdr:rowOff>57150</xdr:rowOff>
    </xdr:from>
    <xdr:to>
      <xdr:col>50</xdr:col>
      <xdr:colOff>495300</xdr:colOff>
      <xdr:row>30</xdr:row>
      <xdr:rowOff>57150</xdr:rowOff>
    </xdr:to>
    <xdr:grpSp>
      <xdr:nvGrpSpPr>
        <xdr:cNvPr id="205" name="Group 52"/>
        <xdr:cNvGrpSpPr>
          <a:grpSpLocks/>
        </xdr:cNvGrpSpPr>
      </xdr:nvGrpSpPr>
      <xdr:grpSpPr>
        <a:xfrm>
          <a:off x="37461825" y="7286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6" name="Rectangle 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26</xdr:row>
      <xdr:rowOff>114300</xdr:rowOff>
    </xdr:from>
    <xdr:to>
      <xdr:col>54</xdr:col>
      <xdr:colOff>647700</xdr:colOff>
      <xdr:row>28</xdr:row>
      <xdr:rowOff>28575</xdr:rowOff>
    </xdr:to>
    <xdr:grpSp>
      <xdr:nvGrpSpPr>
        <xdr:cNvPr id="209" name="Group 56"/>
        <xdr:cNvGrpSpPr>
          <a:grpSpLocks noChangeAspect="1"/>
        </xdr:cNvGrpSpPr>
      </xdr:nvGrpSpPr>
      <xdr:grpSpPr>
        <a:xfrm>
          <a:off x="403098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0" name="Line 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438150</xdr:colOff>
      <xdr:row>27</xdr:row>
      <xdr:rowOff>190500</xdr:rowOff>
    </xdr:from>
    <xdr:to>
      <xdr:col>49</xdr:col>
      <xdr:colOff>466725</xdr:colOff>
      <xdr:row>28</xdr:row>
      <xdr:rowOff>190500</xdr:rowOff>
    </xdr:to>
    <xdr:grpSp>
      <xdr:nvGrpSpPr>
        <xdr:cNvPr id="212" name="Group 59"/>
        <xdr:cNvGrpSpPr>
          <a:grpSpLocks/>
        </xdr:cNvGrpSpPr>
      </xdr:nvGrpSpPr>
      <xdr:grpSpPr>
        <a:xfrm>
          <a:off x="36918900" y="6962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3" name="Rectangle 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19</xdr:row>
      <xdr:rowOff>219075</xdr:rowOff>
    </xdr:from>
    <xdr:to>
      <xdr:col>56</xdr:col>
      <xdr:colOff>647700</xdr:colOff>
      <xdr:row>21</xdr:row>
      <xdr:rowOff>114300</xdr:rowOff>
    </xdr:to>
    <xdr:grpSp>
      <xdr:nvGrpSpPr>
        <xdr:cNvPr id="216" name="Group 63"/>
        <xdr:cNvGrpSpPr>
          <a:grpSpLocks noChangeAspect="1"/>
        </xdr:cNvGrpSpPr>
      </xdr:nvGrpSpPr>
      <xdr:grpSpPr>
        <a:xfrm>
          <a:off x="417957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7" name="Line 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85725</xdr:colOff>
      <xdr:row>24</xdr:row>
      <xdr:rowOff>114300</xdr:rowOff>
    </xdr:from>
    <xdr:to>
      <xdr:col>57</xdr:col>
      <xdr:colOff>438150</xdr:colOff>
      <xdr:row>26</xdr:row>
      <xdr:rowOff>0</xdr:rowOff>
    </xdr:to>
    <xdr:grpSp>
      <xdr:nvGrpSpPr>
        <xdr:cNvPr id="219" name="Group 66"/>
        <xdr:cNvGrpSpPr>
          <a:grpSpLocks/>
        </xdr:cNvGrpSpPr>
      </xdr:nvGrpSpPr>
      <xdr:grpSpPr>
        <a:xfrm>
          <a:off x="42510075" y="62007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20" name="Line 67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68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24</xdr:row>
      <xdr:rowOff>114300</xdr:rowOff>
    </xdr:from>
    <xdr:to>
      <xdr:col>57</xdr:col>
      <xdr:colOff>266700</xdr:colOff>
      <xdr:row>26</xdr:row>
      <xdr:rowOff>104775</xdr:rowOff>
    </xdr:to>
    <xdr:sp>
      <xdr:nvSpPr>
        <xdr:cNvPr id="222" name="Line 69"/>
        <xdr:cNvSpPr>
          <a:spLocks/>
        </xdr:cNvSpPr>
      </xdr:nvSpPr>
      <xdr:spPr>
        <a:xfrm flipH="1">
          <a:off x="40462200" y="620077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847725</xdr:colOff>
      <xdr:row>25</xdr:row>
      <xdr:rowOff>76200</xdr:rowOff>
    </xdr:from>
    <xdr:to>
      <xdr:col>52</xdr:col>
      <xdr:colOff>895350</xdr:colOff>
      <xdr:row>26</xdr:row>
      <xdr:rowOff>76200</xdr:rowOff>
    </xdr:to>
    <xdr:grpSp>
      <xdr:nvGrpSpPr>
        <xdr:cNvPr id="223" name="Group 70"/>
        <xdr:cNvGrpSpPr>
          <a:grpSpLocks/>
        </xdr:cNvGrpSpPr>
      </xdr:nvGrpSpPr>
      <xdr:grpSpPr>
        <a:xfrm>
          <a:off x="39328725" y="63912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24" name="Rectangle 71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72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73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466725</xdr:colOff>
      <xdr:row>22</xdr:row>
      <xdr:rowOff>0</xdr:rowOff>
    </xdr:from>
    <xdr:to>
      <xdr:col>56</xdr:col>
      <xdr:colOff>514350</xdr:colOff>
      <xdr:row>23</xdr:row>
      <xdr:rowOff>0</xdr:rowOff>
    </xdr:to>
    <xdr:grpSp>
      <xdr:nvGrpSpPr>
        <xdr:cNvPr id="227" name="Group 74"/>
        <xdr:cNvGrpSpPr>
          <a:grpSpLocks/>
        </xdr:cNvGrpSpPr>
      </xdr:nvGrpSpPr>
      <xdr:grpSpPr>
        <a:xfrm>
          <a:off x="41919525" y="56292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28" name="Rectangle 7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7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7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19</xdr:row>
      <xdr:rowOff>219075</xdr:rowOff>
    </xdr:from>
    <xdr:to>
      <xdr:col>64</xdr:col>
      <xdr:colOff>647700</xdr:colOff>
      <xdr:row>21</xdr:row>
      <xdr:rowOff>114300</xdr:rowOff>
    </xdr:to>
    <xdr:grpSp>
      <xdr:nvGrpSpPr>
        <xdr:cNvPr id="231" name="Group 78"/>
        <xdr:cNvGrpSpPr>
          <a:grpSpLocks noChangeAspect="1"/>
        </xdr:cNvGrpSpPr>
      </xdr:nvGrpSpPr>
      <xdr:grpSpPr>
        <a:xfrm>
          <a:off x="477393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24</xdr:row>
      <xdr:rowOff>114300</xdr:rowOff>
    </xdr:from>
    <xdr:to>
      <xdr:col>64</xdr:col>
      <xdr:colOff>647700</xdr:colOff>
      <xdr:row>26</xdr:row>
      <xdr:rowOff>28575</xdr:rowOff>
    </xdr:to>
    <xdr:grpSp>
      <xdr:nvGrpSpPr>
        <xdr:cNvPr id="234" name="Group 82"/>
        <xdr:cNvGrpSpPr>
          <a:grpSpLocks noChangeAspect="1"/>
        </xdr:cNvGrpSpPr>
      </xdr:nvGrpSpPr>
      <xdr:grpSpPr>
        <a:xfrm>
          <a:off x="477393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5" name="Line 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21</xdr:row>
      <xdr:rowOff>114300</xdr:rowOff>
    </xdr:from>
    <xdr:to>
      <xdr:col>64</xdr:col>
      <xdr:colOff>495300</xdr:colOff>
      <xdr:row>24</xdr:row>
      <xdr:rowOff>114300</xdr:rowOff>
    </xdr:to>
    <xdr:sp>
      <xdr:nvSpPr>
        <xdr:cNvPr id="237" name="Line 85"/>
        <xdr:cNvSpPr>
          <a:spLocks/>
        </xdr:cNvSpPr>
      </xdr:nvSpPr>
      <xdr:spPr>
        <a:xfrm flipH="1">
          <a:off x="42691050" y="55149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21</xdr:row>
      <xdr:rowOff>114300</xdr:rowOff>
    </xdr:from>
    <xdr:to>
      <xdr:col>64</xdr:col>
      <xdr:colOff>495300</xdr:colOff>
      <xdr:row>24</xdr:row>
      <xdr:rowOff>114300</xdr:rowOff>
    </xdr:to>
    <xdr:sp>
      <xdr:nvSpPr>
        <xdr:cNvPr id="238" name="Line 86"/>
        <xdr:cNvSpPr>
          <a:spLocks/>
        </xdr:cNvSpPr>
      </xdr:nvSpPr>
      <xdr:spPr>
        <a:xfrm flipH="1" flipV="1">
          <a:off x="41948100" y="55149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21</xdr:row>
      <xdr:rowOff>114300</xdr:rowOff>
    </xdr:from>
    <xdr:to>
      <xdr:col>65</xdr:col>
      <xdr:colOff>419100</xdr:colOff>
      <xdr:row>23</xdr:row>
      <xdr:rowOff>28575</xdr:rowOff>
    </xdr:to>
    <xdr:grpSp>
      <xdr:nvGrpSpPr>
        <xdr:cNvPr id="239" name="Group 87"/>
        <xdr:cNvGrpSpPr>
          <a:grpSpLocks noChangeAspect="1"/>
        </xdr:cNvGrpSpPr>
      </xdr:nvGrpSpPr>
      <xdr:grpSpPr>
        <a:xfrm>
          <a:off x="48472725" y="5514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0" name="Line 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18</xdr:row>
      <xdr:rowOff>114300</xdr:rowOff>
    </xdr:from>
    <xdr:to>
      <xdr:col>80</xdr:col>
      <xdr:colOff>466725</xdr:colOff>
      <xdr:row>18</xdr:row>
      <xdr:rowOff>114300</xdr:rowOff>
    </xdr:to>
    <xdr:sp>
      <xdr:nvSpPr>
        <xdr:cNvPr id="242" name="Line 90"/>
        <xdr:cNvSpPr>
          <a:spLocks/>
        </xdr:cNvSpPr>
      </xdr:nvSpPr>
      <xdr:spPr>
        <a:xfrm flipH="1" flipV="1">
          <a:off x="48367950" y="4829175"/>
          <a:ext cx="1138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27</xdr:row>
      <xdr:rowOff>104775</xdr:rowOff>
    </xdr:from>
    <xdr:to>
      <xdr:col>80</xdr:col>
      <xdr:colOff>0</xdr:colOff>
      <xdr:row>36</xdr:row>
      <xdr:rowOff>0</xdr:rowOff>
    </xdr:to>
    <xdr:sp>
      <xdr:nvSpPr>
        <xdr:cNvPr id="243" name="Line 92"/>
        <xdr:cNvSpPr>
          <a:spLocks/>
        </xdr:cNvSpPr>
      </xdr:nvSpPr>
      <xdr:spPr>
        <a:xfrm flipH="1" flipV="1">
          <a:off x="51835050" y="6877050"/>
          <a:ext cx="7448550" cy="1952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36</xdr:row>
      <xdr:rowOff>0</xdr:rowOff>
    </xdr:from>
    <xdr:to>
      <xdr:col>80</xdr:col>
      <xdr:colOff>742950</xdr:colOff>
      <xdr:row>36</xdr:row>
      <xdr:rowOff>76200</xdr:rowOff>
    </xdr:to>
    <xdr:sp>
      <xdr:nvSpPr>
        <xdr:cNvPr id="244" name="Line 93"/>
        <xdr:cNvSpPr>
          <a:spLocks/>
        </xdr:cNvSpPr>
      </xdr:nvSpPr>
      <xdr:spPr>
        <a:xfrm>
          <a:off x="59283600" y="8829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742950</xdr:colOff>
      <xdr:row>36</xdr:row>
      <xdr:rowOff>76200</xdr:rowOff>
    </xdr:from>
    <xdr:to>
      <xdr:col>82</xdr:col>
      <xdr:colOff>0</xdr:colOff>
      <xdr:row>36</xdr:row>
      <xdr:rowOff>114300</xdr:rowOff>
    </xdr:to>
    <xdr:sp>
      <xdr:nvSpPr>
        <xdr:cNvPr id="245" name="Line 94"/>
        <xdr:cNvSpPr>
          <a:spLocks/>
        </xdr:cNvSpPr>
      </xdr:nvSpPr>
      <xdr:spPr>
        <a:xfrm>
          <a:off x="60026550" y="89058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17</xdr:row>
      <xdr:rowOff>9525</xdr:rowOff>
    </xdr:from>
    <xdr:to>
      <xdr:col>64</xdr:col>
      <xdr:colOff>962025</xdr:colOff>
      <xdr:row>19</xdr:row>
      <xdr:rowOff>219075</xdr:rowOff>
    </xdr:to>
    <xdr:sp>
      <xdr:nvSpPr>
        <xdr:cNvPr id="246" name="Line 95"/>
        <xdr:cNvSpPr>
          <a:spLocks/>
        </xdr:cNvSpPr>
      </xdr:nvSpPr>
      <xdr:spPr>
        <a:xfrm>
          <a:off x="48358425" y="44958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47" name="Line 9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48" name="Line 9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49" name="Line 9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50" name="Line 9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51" name="Line 10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52" name="Line 10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53" name="Line 10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54" name="Line 10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55" name="Line 10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56" name="Line 10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57" name="Line 10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58" name="Line 10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59" name="Line 10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60" name="Line 10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61" name="Line 11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62" name="Line 11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63" name="Line 11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64" name="Line 11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65" name="Line 11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66" name="Line 11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67" name="Line 11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68" name="Line 11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69" name="Line 11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270" name="Line 11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271" name="Line 120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272" name="Line 121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273" name="Line 122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274" name="Line 123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275" name="Line 124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276" name="Line 125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277" name="Line 126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278" name="Line 127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279" name="Line 128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280" name="Line 129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281" name="Line 130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282" name="Line 131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25</xdr:row>
      <xdr:rowOff>114300</xdr:rowOff>
    </xdr:from>
    <xdr:to>
      <xdr:col>70</xdr:col>
      <xdr:colOff>9525</xdr:colOff>
      <xdr:row>27</xdr:row>
      <xdr:rowOff>114300</xdr:rowOff>
    </xdr:to>
    <xdr:sp>
      <xdr:nvSpPr>
        <xdr:cNvPr id="283" name="Line 132"/>
        <xdr:cNvSpPr>
          <a:spLocks/>
        </xdr:cNvSpPr>
      </xdr:nvSpPr>
      <xdr:spPr>
        <a:xfrm flipH="1" flipV="1">
          <a:off x="49958625" y="6429375"/>
          <a:ext cx="19050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24</xdr:row>
      <xdr:rowOff>152400</xdr:rowOff>
    </xdr:from>
    <xdr:to>
      <xdr:col>66</xdr:col>
      <xdr:colOff>447675</xdr:colOff>
      <xdr:row>25</xdr:row>
      <xdr:rowOff>0</xdr:rowOff>
    </xdr:to>
    <xdr:sp>
      <xdr:nvSpPr>
        <xdr:cNvPr id="284" name="Line 133"/>
        <xdr:cNvSpPr>
          <a:spLocks/>
        </xdr:cNvSpPr>
      </xdr:nvSpPr>
      <xdr:spPr>
        <a:xfrm flipH="1" flipV="1">
          <a:off x="48634650" y="6238875"/>
          <a:ext cx="6953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24</xdr:row>
      <xdr:rowOff>114300</xdr:rowOff>
    </xdr:from>
    <xdr:to>
      <xdr:col>65</xdr:col>
      <xdr:colOff>266700</xdr:colOff>
      <xdr:row>24</xdr:row>
      <xdr:rowOff>152400</xdr:rowOff>
    </xdr:to>
    <xdr:sp>
      <xdr:nvSpPr>
        <xdr:cNvPr id="285" name="Line 134"/>
        <xdr:cNvSpPr>
          <a:spLocks/>
        </xdr:cNvSpPr>
      </xdr:nvSpPr>
      <xdr:spPr>
        <a:xfrm flipH="1" flipV="1">
          <a:off x="47891700" y="62007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447675</xdr:colOff>
      <xdr:row>25</xdr:row>
      <xdr:rowOff>0</xdr:rowOff>
    </xdr:from>
    <xdr:to>
      <xdr:col>67</xdr:col>
      <xdr:colOff>123825</xdr:colOff>
      <xdr:row>25</xdr:row>
      <xdr:rowOff>114300</xdr:rowOff>
    </xdr:to>
    <xdr:sp>
      <xdr:nvSpPr>
        <xdr:cNvPr id="286" name="Line 135"/>
        <xdr:cNvSpPr>
          <a:spLocks/>
        </xdr:cNvSpPr>
      </xdr:nvSpPr>
      <xdr:spPr>
        <a:xfrm flipH="1" flipV="1">
          <a:off x="49329975" y="6315075"/>
          <a:ext cx="6477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666750</xdr:colOff>
      <xdr:row>35</xdr:row>
      <xdr:rowOff>38100</xdr:rowOff>
    </xdr:from>
    <xdr:to>
      <xdr:col>86</xdr:col>
      <xdr:colOff>904875</xdr:colOff>
      <xdr:row>35</xdr:row>
      <xdr:rowOff>190500</xdr:rowOff>
    </xdr:to>
    <xdr:grpSp>
      <xdr:nvGrpSpPr>
        <xdr:cNvPr id="287" name="Group 136"/>
        <xdr:cNvGrpSpPr>
          <a:grpSpLocks/>
        </xdr:cNvGrpSpPr>
      </xdr:nvGrpSpPr>
      <xdr:grpSpPr>
        <a:xfrm>
          <a:off x="64408050" y="8639175"/>
          <a:ext cx="238125" cy="152400"/>
          <a:chOff x="217" y="237"/>
          <a:chExt cx="22" cy="16"/>
        </a:xfrm>
        <a:solidFill>
          <a:srgbClr val="FFFFFF"/>
        </a:solidFill>
      </xdr:grpSpPr>
      <xdr:sp>
        <xdr:nvSpPr>
          <xdr:cNvPr id="288" name="Line 137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138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139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140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141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142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143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144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145"/>
          <xdr:cNvSpPr>
            <a:spLocks/>
          </xdr:cNvSpPr>
        </xdr:nvSpPr>
        <xdr:spPr>
          <a:xfrm flipV="1">
            <a:off x="227" y="24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146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147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148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149"/>
          <xdr:cNvSpPr>
            <a:spLocks/>
          </xdr:cNvSpPr>
        </xdr:nvSpPr>
        <xdr:spPr>
          <a:xfrm>
            <a:off x="239" y="242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150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151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152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153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154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733425</xdr:colOff>
      <xdr:row>24</xdr:row>
      <xdr:rowOff>114300</xdr:rowOff>
    </xdr:from>
    <xdr:to>
      <xdr:col>75</xdr:col>
      <xdr:colOff>47625</xdr:colOff>
      <xdr:row>27</xdr:row>
      <xdr:rowOff>0</xdr:rowOff>
    </xdr:to>
    <xdr:sp>
      <xdr:nvSpPr>
        <xdr:cNvPr id="306" name="Line 155"/>
        <xdr:cNvSpPr>
          <a:spLocks/>
        </xdr:cNvSpPr>
      </xdr:nvSpPr>
      <xdr:spPr>
        <a:xfrm flipH="1" flipV="1">
          <a:off x="52587525" y="6200775"/>
          <a:ext cx="32575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</xdr:colOff>
      <xdr:row>27</xdr:row>
      <xdr:rowOff>0</xdr:rowOff>
    </xdr:from>
    <xdr:to>
      <xdr:col>76</xdr:col>
      <xdr:colOff>276225</xdr:colOff>
      <xdr:row>27</xdr:row>
      <xdr:rowOff>76200</xdr:rowOff>
    </xdr:to>
    <xdr:sp>
      <xdr:nvSpPr>
        <xdr:cNvPr id="307" name="Line 156"/>
        <xdr:cNvSpPr>
          <a:spLocks/>
        </xdr:cNvSpPr>
      </xdr:nvSpPr>
      <xdr:spPr>
        <a:xfrm>
          <a:off x="55845075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276225</xdr:colOff>
      <xdr:row>27</xdr:row>
      <xdr:rowOff>76200</xdr:rowOff>
    </xdr:from>
    <xdr:to>
      <xdr:col>77</xdr:col>
      <xdr:colOff>304800</xdr:colOff>
      <xdr:row>27</xdr:row>
      <xdr:rowOff>123825</xdr:rowOff>
    </xdr:to>
    <xdr:sp>
      <xdr:nvSpPr>
        <xdr:cNvPr id="308" name="Line 157"/>
        <xdr:cNvSpPr>
          <a:spLocks/>
        </xdr:cNvSpPr>
      </xdr:nvSpPr>
      <xdr:spPr>
        <a:xfrm>
          <a:off x="56588025" y="6848475"/>
          <a:ext cx="10001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09" name="Line 158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10" name="Line 159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11" name="Line 160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12" name="Line 161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13" name="Line 162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14" name="Line 163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15" name="Line 164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16" name="Line 165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17" name="Line 166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18" name="Line 167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19" name="Line 168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20" name="Line 169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21" name="Line 170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22" name="Line 171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23" name="Line 172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24" name="Line 173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25" name="Line 174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26" name="Line 175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27" name="Line 176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28" name="Line 177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29" name="Line 178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30" name="Line 179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31" name="Line 180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332" name="Line 181"/>
        <xdr:cNvSpPr>
          <a:spLocks/>
        </xdr:cNvSpPr>
      </xdr:nvSpPr>
      <xdr:spPr>
        <a:xfrm flipH="1">
          <a:off x="577977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33" name="Line 182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34" name="Line 183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35" name="Line 184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36" name="Line 185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37" name="Line 186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38" name="Line 187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39" name="Line 188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40" name="Line 189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41" name="Line 190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42" name="Line 191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43" name="Line 192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44" name="Line 193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390525</xdr:colOff>
      <xdr:row>27</xdr:row>
      <xdr:rowOff>76200</xdr:rowOff>
    </xdr:from>
    <xdr:to>
      <xdr:col>52</xdr:col>
      <xdr:colOff>504825</xdr:colOff>
      <xdr:row>27</xdr:row>
      <xdr:rowOff>114300</xdr:rowOff>
    </xdr:to>
    <xdr:sp>
      <xdr:nvSpPr>
        <xdr:cNvPr id="345" name="Line 194"/>
        <xdr:cNvSpPr>
          <a:spLocks/>
        </xdr:cNvSpPr>
      </xdr:nvSpPr>
      <xdr:spPr>
        <a:xfrm flipV="1">
          <a:off x="38357175" y="68484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27</xdr:row>
      <xdr:rowOff>0</xdr:rowOff>
    </xdr:from>
    <xdr:to>
      <xdr:col>53</xdr:col>
      <xdr:colOff>276225</xdr:colOff>
      <xdr:row>27</xdr:row>
      <xdr:rowOff>76200</xdr:rowOff>
    </xdr:to>
    <xdr:sp>
      <xdr:nvSpPr>
        <xdr:cNvPr id="346" name="Line 195"/>
        <xdr:cNvSpPr>
          <a:spLocks/>
        </xdr:cNvSpPr>
      </xdr:nvSpPr>
      <xdr:spPr>
        <a:xfrm flipV="1">
          <a:off x="3898582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26</xdr:row>
      <xdr:rowOff>104775</xdr:rowOff>
    </xdr:from>
    <xdr:to>
      <xdr:col>54</xdr:col>
      <xdr:colOff>495300</xdr:colOff>
      <xdr:row>27</xdr:row>
      <xdr:rowOff>0</xdr:rowOff>
    </xdr:to>
    <xdr:sp>
      <xdr:nvSpPr>
        <xdr:cNvPr id="347" name="Line 196"/>
        <xdr:cNvSpPr>
          <a:spLocks/>
        </xdr:cNvSpPr>
      </xdr:nvSpPr>
      <xdr:spPr>
        <a:xfrm flipV="1">
          <a:off x="39728775" y="66484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26</xdr:row>
      <xdr:rowOff>104775</xdr:rowOff>
    </xdr:from>
    <xdr:to>
      <xdr:col>54</xdr:col>
      <xdr:colOff>504825</xdr:colOff>
      <xdr:row>28</xdr:row>
      <xdr:rowOff>47625</xdr:rowOff>
    </xdr:to>
    <xdr:sp>
      <xdr:nvSpPr>
        <xdr:cNvPr id="348" name="Line 197"/>
        <xdr:cNvSpPr>
          <a:spLocks/>
        </xdr:cNvSpPr>
      </xdr:nvSpPr>
      <xdr:spPr>
        <a:xfrm flipV="1">
          <a:off x="38985825" y="6648450"/>
          <a:ext cx="148590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47625</xdr:colOff>
      <xdr:row>22</xdr:row>
      <xdr:rowOff>57150</xdr:rowOff>
    </xdr:from>
    <xdr:to>
      <xdr:col>72</xdr:col>
      <xdr:colOff>228600</xdr:colOff>
      <xdr:row>22</xdr:row>
      <xdr:rowOff>171450</xdr:rowOff>
    </xdr:to>
    <xdr:grpSp>
      <xdr:nvGrpSpPr>
        <xdr:cNvPr id="349" name="Group 200"/>
        <xdr:cNvGrpSpPr>
          <a:grpSpLocks noChangeAspect="1"/>
        </xdr:cNvGrpSpPr>
      </xdr:nvGrpSpPr>
      <xdr:grpSpPr>
        <a:xfrm>
          <a:off x="52873275" y="5686425"/>
          <a:ext cx="695325" cy="114300"/>
          <a:chOff x="274" y="119"/>
          <a:chExt cx="64" cy="12"/>
        </a:xfrm>
        <a:solidFill>
          <a:srgbClr val="FFFFFF"/>
        </a:solidFill>
      </xdr:grpSpPr>
      <xdr:sp>
        <xdr:nvSpPr>
          <xdr:cNvPr id="350" name="Rectangle 201"/>
          <xdr:cNvSpPr>
            <a:spLocks noChangeAspect="1"/>
          </xdr:cNvSpPr>
        </xdr:nvSpPr>
        <xdr:spPr>
          <a:xfrm>
            <a:off x="29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202"/>
          <xdr:cNvSpPr>
            <a:spLocks noChangeAspect="1"/>
          </xdr:cNvSpPr>
        </xdr:nvSpPr>
        <xdr:spPr>
          <a:xfrm>
            <a:off x="29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203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04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05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206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207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25</xdr:row>
      <xdr:rowOff>57150</xdr:rowOff>
    </xdr:from>
    <xdr:to>
      <xdr:col>64</xdr:col>
      <xdr:colOff>228600</xdr:colOff>
      <xdr:row>25</xdr:row>
      <xdr:rowOff>171450</xdr:rowOff>
    </xdr:to>
    <xdr:grpSp>
      <xdr:nvGrpSpPr>
        <xdr:cNvPr id="357" name="Group 208"/>
        <xdr:cNvGrpSpPr>
          <a:grpSpLocks noChangeAspect="1"/>
        </xdr:cNvGrpSpPr>
      </xdr:nvGrpSpPr>
      <xdr:grpSpPr>
        <a:xfrm>
          <a:off x="46929675" y="6372225"/>
          <a:ext cx="695325" cy="114300"/>
          <a:chOff x="274" y="119"/>
          <a:chExt cx="64" cy="12"/>
        </a:xfrm>
        <a:solidFill>
          <a:srgbClr val="FFFFFF"/>
        </a:solidFill>
      </xdr:grpSpPr>
      <xdr:sp>
        <xdr:nvSpPr>
          <xdr:cNvPr id="358" name="Rectangle 209"/>
          <xdr:cNvSpPr>
            <a:spLocks noChangeAspect="1"/>
          </xdr:cNvSpPr>
        </xdr:nvSpPr>
        <xdr:spPr>
          <a:xfrm>
            <a:off x="29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210"/>
          <xdr:cNvSpPr>
            <a:spLocks noChangeAspect="1"/>
          </xdr:cNvSpPr>
        </xdr:nvSpPr>
        <xdr:spPr>
          <a:xfrm>
            <a:off x="29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211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12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13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214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215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8" customWidth="1"/>
    <col min="2" max="2" width="11.25390625" style="223" customWidth="1"/>
    <col min="3" max="18" width="11.25390625" style="139" customWidth="1"/>
    <col min="19" max="19" width="4.75390625" style="138" customWidth="1"/>
    <col min="20" max="20" width="1.75390625" style="138" customWidth="1"/>
    <col min="21" max="16384" width="9.125" style="139" customWidth="1"/>
  </cols>
  <sheetData>
    <row r="1" spans="1:20" s="137" customFormat="1" ht="9.75" customHeight="1">
      <c r="A1" s="134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S1" s="134"/>
      <c r="T1" s="134"/>
    </row>
    <row r="2" spans="2:18" ht="36" customHeight="1">
      <c r="B2" s="139"/>
      <c r="D2" s="140"/>
      <c r="E2" s="140"/>
      <c r="F2" s="140"/>
      <c r="G2" s="140"/>
      <c r="H2" s="140"/>
      <c r="I2" s="140"/>
      <c r="J2" s="140"/>
      <c r="K2" s="140"/>
      <c r="L2" s="140"/>
      <c r="R2" s="141"/>
    </row>
    <row r="3" spans="2:12" s="138" customFormat="1" ht="18" customHeight="1">
      <c r="B3" s="142"/>
      <c r="C3" s="142"/>
      <c r="D3" s="142"/>
      <c r="J3" s="143"/>
      <c r="K3" s="142"/>
      <c r="L3" s="142"/>
    </row>
    <row r="4" spans="1:22" s="152" customFormat="1" ht="22.5" customHeight="1">
      <c r="A4" s="144"/>
      <c r="B4" s="145" t="s">
        <v>37</v>
      </c>
      <c r="C4" s="146" t="s">
        <v>80</v>
      </c>
      <c r="D4" s="147"/>
      <c r="E4" s="144"/>
      <c r="F4" s="144"/>
      <c r="G4" s="144"/>
      <c r="H4" s="144"/>
      <c r="I4" s="147"/>
      <c r="J4" s="42" t="s">
        <v>88</v>
      </c>
      <c r="K4" s="147"/>
      <c r="L4" s="148"/>
      <c r="M4" s="147"/>
      <c r="N4" s="147"/>
      <c r="O4" s="147"/>
      <c r="P4" s="147"/>
      <c r="Q4" s="149" t="s">
        <v>38</v>
      </c>
      <c r="R4" s="150">
        <v>765750</v>
      </c>
      <c r="S4" s="147"/>
      <c r="T4" s="147"/>
      <c r="U4" s="151"/>
      <c r="V4" s="151"/>
    </row>
    <row r="5" spans="2:22" s="153" customFormat="1" ht="18" customHeight="1" thickBot="1">
      <c r="B5" s="154"/>
      <c r="C5" s="155"/>
      <c r="D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s="161" customFormat="1" ht="21" customHeight="1">
      <c r="A6" s="156"/>
      <c r="B6" s="157"/>
      <c r="C6" s="158"/>
      <c r="D6" s="157"/>
      <c r="E6" s="159"/>
      <c r="F6" s="159"/>
      <c r="G6" s="159"/>
      <c r="H6" s="159"/>
      <c r="I6" s="159"/>
      <c r="J6" s="157"/>
      <c r="K6" s="157"/>
      <c r="L6" s="157"/>
      <c r="M6" s="157"/>
      <c r="N6" s="157"/>
      <c r="O6" s="157"/>
      <c r="P6" s="157"/>
      <c r="Q6" s="157"/>
      <c r="R6" s="157"/>
      <c r="S6" s="160"/>
      <c r="T6" s="143"/>
      <c r="U6" s="143"/>
      <c r="V6" s="143"/>
    </row>
    <row r="7" spans="1:21" ht="21" customHeight="1">
      <c r="A7" s="162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/>
      <c r="S7" s="166"/>
      <c r="T7" s="142"/>
      <c r="U7" s="140"/>
    </row>
    <row r="8" spans="1:21" ht="24.75" customHeight="1">
      <c r="A8" s="162"/>
      <c r="B8" s="167"/>
      <c r="C8" s="168" t="s">
        <v>39</v>
      </c>
      <c r="D8" s="169"/>
      <c r="E8" s="169"/>
      <c r="F8" s="169"/>
      <c r="N8" s="169"/>
      <c r="O8" s="169"/>
      <c r="P8" s="169"/>
      <c r="Q8" s="169"/>
      <c r="R8" s="171"/>
      <c r="S8" s="166"/>
      <c r="T8" s="142"/>
      <c r="U8" s="140"/>
    </row>
    <row r="9" spans="1:21" ht="24.75" customHeight="1">
      <c r="A9" s="162"/>
      <c r="B9" s="167"/>
      <c r="C9" s="172" t="s">
        <v>31</v>
      </c>
      <c r="D9" s="169"/>
      <c r="E9" s="169"/>
      <c r="F9" s="169"/>
      <c r="G9" s="170"/>
      <c r="H9" s="170"/>
      <c r="I9" s="170"/>
      <c r="J9" s="170" t="s">
        <v>76</v>
      </c>
      <c r="K9" s="170"/>
      <c r="L9" s="170"/>
      <c r="M9" s="170"/>
      <c r="N9" s="169"/>
      <c r="O9" s="169"/>
      <c r="P9" s="326" t="s">
        <v>77</v>
      </c>
      <c r="Q9" s="326"/>
      <c r="R9" s="174"/>
      <c r="S9" s="166"/>
      <c r="T9" s="142"/>
      <c r="U9" s="140"/>
    </row>
    <row r="10" spans="1:21" ht="24.75" customHeight="1">
      <c r="A10" s="162"/>
      <c r="B10" s="167"/>
      <c r="C10" s="172" t="s">
        <v>32</v>
      </c>
      <c r="D10" s="169"/>
      <c r="E10" s="169"/>
      <c r="F10" s="169"/>
      <c r="G10" s="169"/>
      <c r="H10" s="169"/>
      <c r="I10" s="169"/>
      <c r="J10" s="173" t="s">
        <v>78</v>
      </c>
      <c r="K10" s="169"/>
      <c r="L10" s="169"/>
      <c r="M10" s="169"/>
      <c r="N10" s="169"/>
      <c r="O10" s="169"/>
      <c r="P10" s="326"/>
      <c r="Q10" s="326"/>
      <c r="R10" s="171"/>
      <c r="S10" s="166"/>
      <c r="T10" s="142"/>
      <c r="U10" s="140"/>
    </row>
    <row r="11" spans="1:21" ht="21" customHeight="1">
      <c r="A11" s="162"/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/>
      <c r="S11" s="166"/>
      <c r="T11" s="142"/>
      <c r="U11" s="140"/>
    </row>
    <row r="12" spans="1:21" ht="21" customHeight="1">
      <c r="A12" s="162"/>
      <c r="B12" s="167"/>
      <c r="C12" s="169"/>
      <c r="D12" s="169"/>
      <c r="E12" s="169"/>
      <c r="F12" s="169"/>
      <c r="G12" s="169"/>
      <c r="H12" s="169"/>
      <c r="I12" s="169"/>
      <c r="J12" s="304"/>
      <c r="K12" s="169"/>
      <c r="L12" s="169"/>
      <c r="M12" s="169"/>
      <c r="N12" s="169"/>
      <c r="O12" s="169"/>
      <c r="P12" s="169"/>
      <c r="Q12" s="169"/>
      <c r="R12" s="171"/>
      <c r="S12" s="166"/>
      <c r="T12" s="142"/>
      <c r="U12" s="140"/>
    </row>
    <row r="13" spans="1:21" ht="21" customHeight="1">
      <c r="A13" s="162"/>
      <c r="B13" s="167"/>
      <c r="C13" s="179" t="s">
        <v>40</v>
      </c>
      <c r="D13" s="169"/>
      <c r="E13" s="169"/>
      <c r="F13" s="169"/>
      <c r="G13" s="279"/>
      <c r="H13" s="169"/>
      <c r="I13" s="169"/>
      <c r="J13" s="178" t="s">
        <v>41</v>
      </c>
      <c r="K13" s="178"/>
      <c r="N13" s="169"/>
      <c r="O13" s="279"/>
      <c r="P13" s="180"/>
      <c r="Q13" s="169"/>
      <c r="R13" s="171"/>
      <c r="S13" s="166"/>
      <c r="T13" s="142"/>
      <c r="U13" s="140"/>
    </row>
    <row r="14" spans="1:21" ht="21" customHeight="1">
      <c r="A14" s="162"/>
      <c r="B14" s="167"/>
      <c r="C14" s="78" t="s">
        <v>42</v>
      </c>
      <c r="D14" s="169"/>
      <c r="E14" s="169"/>
      <c r="F14" s="169"/>
      <c r="G14" s="280"/>
      <c r="H14" s="169"/>
      <c r="I14" s="169"/>
      <c r="J14" s="281">
        <v>57.518</v>
      </c>
      <c r="K14" s="281"/>
      <c r="N14" s="267"/>
      <c r="O14" s="280"/>
      <c r="P14" s="180"/>
      <c r="Q14" s="169"/>
      <c r="R14" s="171"/>
      <c r="S14" s="166"/>
      <c r="T14" s="142"/>
      <c r="U14" s="140"/>
    </row>
    <row r="15" spans="1:21" ht="21" customHeight="1">
      <c r="A15" s="162"/>
      <c r="B15" s="167"/>
      <c r="C15" s="78" t="s">
        <v>43</v>
      </c>
      <c r="D15" s="169"/>
      <c r="E15" s="169"/>
      <c r="F15" s="169"/>
      <c r="G15" s="268"/>
      <c r="H15" s="169"/>
      <c r="I15" s="169"/>
      <c r="J15" s="224" t="s">
        <v>51</v>
      </c>
      <c r="K15" s="224"/>
      <c r="N15" s="169"/>
      <c r="O15" s="268"/>
      <c r="P15" s="169"/>
      <c r="Q15" s="169"/>
      <c r="R15" s="171"/>
      <c r="S15" s="166"/>
      <c r="T15" s="142"/>
      <c r="U15" s="140"/>
    </row>
    <row r="16" spans="1:21" ht="21" customHeight="1">
      <c r="A16" s="162"/>
      <c r="B16" s="167"/>
      <c r="C16" s="169"/>
      <c r="D16" s="169"/>
      <c r="E16" s="169"/>
      <c r="F16" s="169"/>
      <c r="G16" s="169"/>
      <c r="H16" s="169"/>
      <c r="I16" s="169"/>
      <c r="J16" s="304" t="s">
        <v>103</v>
      </c>
      <c r="K16" s="267"/>
      <c r="L16" s="169"/>
      <c r="M16" s="169"/>
      <c r="N16" s="169"/>
      <c r="O16" s="169"/>
      <c r="P16" s="169"/>
      <c r="Q16" s="169"/>
      <c r="R16" s="171"/>
      <c r="S16" s="166"/>
      <c r="T16" s="142"/>
      <c r="U16" s="140"/>
    </row>
    <row r="17" spans="1:21" ht="21" customHeight="1">
      <c r="A17" s="162"/>
      <c r="B17" s="175"/>
      <c r="C17" s="176"/>
      <c r="D17" s="176"/>
      <c r="E17" s="176"/>
      <c r="F17" s="176"/>
      <c r="G17" s="176"/>
      <c r="H17" s="176"/>
      <c r="I17" s="176"/>
      <c r="J17" s="262" t="s">
        <v>56</v>
      </c>
      <c r="K17" s="176"/>
      <c r="L17" s="176"/>
      <c r="M17" s="176"/>
      <c r="N17" s="176"/>
      <c r="O17" s="176"/>
      <c r="P17" s="176"/>
      <c r="Q17" s="176"/>
      <c r="R17" s="177"/>
      <c r="S17" s="166"/>
      <c r="T17" s="142"/>
      <c r="U17" s="140"/>
    </row>
    <row r="18" spans="1:21" ht="21" customHeight="1">
      <c r="A18" s="162"/>
      <c r="B18" s="167"/>
      <c r="C18" s="78" t="s">
        <v>44</v>
      </c>
      <c r="D18" s="169"/>
      <c r="E18" s="169"/>
      <c r="F18" s="169"/>
      <c r="G18" s="169"/>
      <c r="H18" s="169"/>
      <c r="J18" s="181" t="s">
        <v>57</v>
      </c>
      <c r="L18" s="169"/>
      <c r="M18" s="180"/>
      <c r="N18" s="180"/>
      <c r="O18" s="169"/>
      <c r="P18" s="326" t="s">
        <v>59</v>
      </c>
      <c r="Q18" s="326"/>
      <c r="R18" s="171"/>
      <c r="S18" s="166"/>
      <c r="T18" s="142"/>
      <c r="U18" s="140"/>
    </row>
    <row r="19" spans="1:21" ht="21" customHeight="1">
      <c r="A19" s="162"/>
      <c r="B19" s="167"/>
      <c r="C19" s="78" t="s">
        <v>45</v>
      </c>
      <c r="D19" s="169"/>
      <c r="E19" s="169"/>
      <c r="F19" s="169"/>
      <c r="G19" s="169"/>
      <c r="H19" s="169"/>
      <c r="J19" s="182"/>
      <c r="L19" s="169"/>
      <c r="M19" s="180"/>
      <c r="N19" s="180"/>
      <c r="O19" s="169"/>
      <c r="P19" s="326" t="s">
        <v>122</v>
      </c>
      <c r="Q19" s="326"/>
      <c r="R19" s="171"/>
      <c r="S19" s="166"/>
      <c r="T19" s="142"/>
      <c r="U19" s="140"/>
    </row>
    <row r="20" spans="1:21" ht="21" customHeight="1">
      <c r="A20" s="162"/>
      <c r="B20" s="183"/>
      <c r="C20" s="184"/>
      <c r="D20" s="184"/>
      <c r="E20" s="184"/>
      <c r="F20" s="184"/>
      <c r="G20" s="184"/>
      <c r="H20" s="184"/>
      <c r="I20" s="184"/>
      <c r="J20" s="266" t="s">
        <v>58</v>
      </c>
      <c r="K20" s="184"/>
      <c r="L20" s="184"/>
      <c r="M20" s="184"/>
      <c r="N20" s="184"/>
      <c r="O20" s="184"/>
      <c r="P20" s="184"/>
      <c r="Q20" s="184"/>
      <c r="R20" s="185"/>
      <c r="S20" s="166"/>
      <c r="T20" s="142"/>
      <c r="U20" s="140"/>
    </row>
    <row r="21" spans="1:21" ht="21" customHeight="1">
      <c r="A21" s="162"/>
      <c r="B21" s="186"/>
      <c r="C21" s="187"/>
      <c r="D21" s="187"/>
      <c r="E21" s="188"/>
      <c r="F21" s="188"/>
      <c r="G21" s="188"/>
      <c r="H21" s="188"/>
      <c r="I21" s="187"/>
      <c r="J21" s="189"/>
      <c r="K21" s="187"/>
      <c r="L21" s="187"/>
      <c r="M21" s="187"/>
      <c r="N21" s="187"/>
      <c r="O21" s="187"/>
      <c r="P21" s="187"/>
      <c r="Q21" s="187"/>
      <c r="R21" s="187"/>
      <c r="S21" s="166"/>
      <c r="T21" s="142"/>
      <c r="U21" s="140"/>
    </row>
    <row r="22" spans="1:19" ht="30" customHeight="1">
      <c r="A22" s="190"/>
      <c r="B22" s="191"/>
      <c r="C22" s="192"/>
      <c r="D22" s="327" t="s">
        <v>13</v>
      </c>
      <c r="E22" s="328"/>
      <c r="F22" s="328"/>
      <c r="G22" s="328"/>
      <c r="H22" s="192"/>
      <c r="I22" s="193"/>
      <c r="J22" s="194"/>
      <c r="K22" s="191"/>
      <c r="L22" s="192"/>
      <c r="M22" s="327" t="s">
        <v>14</v>
      </c>
      <c r="N22" s="327"/>
      <c r="O22" s="327"/>
      <c r="P22" s="327"/>
      <c r="Q22" s="192"/>
      <c r="R22" s="193"/>
      <c r="S22" s="166"/>
    </row>
    <row r="23" spans="1:20" s="200" customFormat="1" ht="21" customHeight="1" thickBot="1">
      <c r="A23" s="195"/>
      <c r="B23" s="196" t="s">
        <v>15</v>
      </c>
      <c r="C23" s="197" t="s">
        <v>21</v>
      </c>
      <c r="D23" s="197" t="s">
        <v>22</v>
      </c>
      <c r="E23" s="198" t="s">
        <v>23</v>
      </c>
      <c r="F23" s="329" t="s">
        <v>46</v>
      </c>
      <c r="G23" s="330"/>
      <c r="H23" s="330"/>
      <c r="I23" s="312"/>
      <c r="J23" s="194"/>
      <c r="K23" s="196" t="s">
        <v>15</v>
      </c>
      <c r="L23" s="197" t="s">
        <v>21</v>
      </c>
      <c r="M23" s="197" t="s">
        <v>22</v>
      </c>
      <c r="N23" s="198" t="s">
        <v>23</v>
      </c>
      <c r="O23" s="329" t="s">
        <v>46</v>
      </c>
      <c r="P23" s="330"/>
      <c r="Q23" s="330"/>
      <c r="R23" s="312"/>
      <c r="S23" s="199"/>
      <c r="T23" s="138"/>
    </row>
    <row r="24" spans="1:20" s="152" customFormat="1" ht="21" customHeight="1" thickTop="1">
      <c r="A24" s="190"/>
      <c r="B24" s="201"/>
      <c r="C24" s="202"/>
      <c r="D24" s="203"/>
      <c r="E24" s="204"/>
      <c r="F24" s="205"/>
      <c r="G24" s="206"/>
      <c r="H24" s="206"/>
      <c r="I24" s="207"/>
      <c r="J24" s="194"/>
      <c r="K24" s="201"/>
      <c r="L24" s="202"/>
      <c r="M24" s="203"/>
      <c r="N24" s="204"/>
      <c r="O24" s="205"/>
      <c r="P24" s="206"/>
      <c r="Q24" s="206"/>
      <c r="R24" s="207"/>
      <c r="S24" s="166"/>
      <c r="T24" s="138"/>
    </row>
    <row r="25" spans="1:20" s="152" customFormat="1" ht="21" customHeight="1">
      <c r="A25" s="190"/>
      <c r="B25" s="208">
        <v>1</v>
      </c>
      <c r="C25" s="209">
        <v>57.46</v>
      </c>
      <c r="D25" s="211">
        <v>57.73</v>
      </c>
      <c r="E25" s="212">
        <f>(D25-C25)*1000</f>
        <v>269.999999999996</v>
      </c>
      <c r="F25" s="317" t="s">
        <v>47</v>
      </c>
      <c r="G25" s="318"/>
      <c r="H25" s="318"/>
      <c r="I25" s="319"/>
      <c r="J25" s="194"/>
      <c r="K25" s="208">
        <v>1</v>
      </c>
      <c r="L25" s="209">
        <v>57.534</v>
      </c>
      <c r="M25" s="209">
        <v>57.598</v>
      </c>
      <c r="N25" s="210">
        <f aca="true" t="shared" si="0" ref="N25:N30">(M25-L25)*1000</f>
        <v>64.00000000000006</v>
      </c>
      <c r="O25" s="323" t="s">
        <v>60</v>
      </c>
      <c r="P25" s="324"/>
      <c r="Q25" s="324"/>
      <c r="R25" s="325"/>
      <c r="S25" s="166"/>
      <c r="T25" s="138"/>
    </row>
    <row r="26" spans="1:20" s="152" customFormat="1" ht="21" customHeight="1">
      <c r="A26" s="190"/>
      <c r="B26" s="201"/>
      <c r="C26" s="311"/>
      <c r="D26" s="203"/>
      <c r="E26" s="204"/>
      <c r="F26" s="314" t="s">
        <v>89</v>
      </c>
      <c r="G26" s="315"/>
      <c r="H26" s="315"/>
      <c r="I26" s="316"/>
      <c r="J26" s="194"/>
      <c r="K26" s="208"/>
      <c r="L26" s="209"/>
      <c r="M26" s="209"/>
      <c r="N26" s="210">
        <f t="shared" si="0"/>
        <v>0</v>
      </c>
      <c r="O26" s="320" t="s">
        <v>91</v>
      </c>
      <c r="P26" s="321"/>
      <c r="Q26" s="321"/>
      <c r="R26" s="322"/>
      <c r="S26" s="166"/>
      <c r="T26" s="138"/>
    </row>
    <row r="27" spans="1:20" s="152" customFormat="1" ht="21" customHeight="1">
      <c r="A27" s="190"/>
      <c r="B27" s="208"/>
      <c r="C27" s="209"/>
      <c r="D27" s="211"/>
      <c r="E27" s="212"/>
      <c r="F27" s="237"/>
      <c r="G27" s="238"/>
      <c r="H27" s="238"/>
      <c r="I27" s="239"/>
      <c r="J27" s="194"/>
      <c r="K27" s="208">
        <v>2</v>
      </c>
      <c r="L27" s="211">
        <v>57.534</v>
      </c>
      <c r="M27" s="211">
        <v>57.598</v>
      </c>
      <c r="N27" s="210">
        <f t="shared" si="0"/>
        <v>64.00000000000006</v>
      </c>
      <c r="O27" s="323" t="s">
        <v>52</v>
      </c>
      <c r="P27" s="324"/>
      <c r="Q27" s="324"/>
      <c r="R27" s="325"/>
      <c r="S27" s="166"/>
      <c r="T27" s="138"/>
    </row>
    <row r="28" spans="1:20" s="152" customFormat="1" ht="21" customHeight="1">
      <c r="A28" s="190"/>
      <c r="B28" s="208">
        <v>2</v>
      </c>
      <c r="C28" s="209">
        <v>57.49</v>
      </c>
      <c r="D28" s="211">
        <v>57.705</v>
      </c>
      <c r="E28" s="212">
        <f>(D28-C28)*1000</f>
        <v>214.9999999999963</v>
      </c>
      <c r="F28" s="317" t="s">
        <v>47</v>
      </c>
      <c r="G28" s="318"/>
      <c r="H28" s="318"/>
      <c r="I28" s="319"/>
      <c r="J28" s="194"/>
      <c r="K28" s="208"/>
      <c r="L28" s="211"/>
      <c r="M28" s="211"/>
      <c r="N28" s="210">
        <f t="shared" si="0"/>
        <v>0</v>
      </c>
      <c r="O28" s="320" t="s">
        <v>91</v>
      </c>
      <c r="P28" s="321"/>
      <c r="Q28" s="321"/>
      <c r="R28" s="322"/>
      <c r="S28" s="166"/>
      <c r="T28" s="138"/>
    </row>
    <row r="29" spans="1:20" s="152" customFormat="1" ht="21" customHeight="1">
      <c r="A29" s="190"/>
      <c r="B29" s="208"/>
      <c r="C29" s="209"/>
      <c r="D29" s="211"/>
      <c r="E29" s="212"/>
      <c r="F29" s="314" t="s">
        <v>90</v>
      </c>
      <c r="G29" s="315"/>
      <c r="H29" s="315"/>
      <c r="I29" s="316"/>
      <c r="J29" s="194"/>
      <c r="K29" s="208">
        <v>4</v>
      </c>
      <c r="L29" s="211">
        <v>57.534</v>
      </c>
      <c r="M29" s="211">
        <v>57.569</v>
      </c>
      <c r="N29" s="210">
        <f t="shared" si="0"/>
        <v>35.000000000003695</v>
      </c>
      <c r="O29" s="323" t="s">
        <v>61</v>
      </c>
      <c r="P29" s="324"/>
      <c r="Q29" s="324"/>
      <c r="R29" s="325"/>
      <c r="S29" s="166"/>
      <c r="T29" s="138"/>
    </row>
    <row r="30" spans="1:20" s="152" customFormat="1" ht="21" customHeight="1">
      <c r="A30" s="190"/>
      <c r="B30" s="201"/>
      <c r="C30" s="311"/>
      <c r="D30" s="203"/>
      <c r="E30" s="204"/>
      <c r="F30" s="205"/>
      <c r="G30" s="206"/>
      <c r="H30" s="206"/>
      <c r="I30" s="207"/>
      <c r="J30" s="194"/>
      <c r="K30" s="208"/>
      <c r="L30" s="211"/>
      <c r="M30" s="211"/>
      <c r="N30" s="210">
        <f t="shared" si="0"/>
        <v>0</v>
      </c>
      <c r="O30" s="320" t="s">
        <v>91</v>
      </c>
      <c r="P30" s="321"/>
      <c r="Q30" s="321"/>
      <c r="R30" s="322"/>
      <c r="S30" s="166"/>
      <c r="T30" s="138"/>
    </row>
    <row r="31" spans="1:20" s="152" customFormat="1" ht="21" customHeight="1">
      <c r="A31" s="190"/>
      <c r="B31" s="208">
        <v>4</v>
      </c>
      <c r="C31" s="209">
        <v>57.49</v>
      </c>
      <c r="D31" s="211">
        <v>57.705</v>
      </c>
      <c r="E31" s="212">
        <f>(D31-C31)*1000</f>
        <v>214.9999999999963</v>
      </c>
      <c r="F31" s="323" t="s">
        <v>48</v>
      </c>
      <c r="G31" s="324"/>
      <c r="H31" s="324"/>
      <c r="I31" s="325"/>
      <c r="J31" s="194"/>
      <c r="K31" s="208"/>
      <c r="L31" s="211"/>
      <c r="M31" s="211"/>
      <c r="N31" s="210"/>
      <c r="O31" s="320" t="s">
        <v>79</v>
      </c>
      <c r="P31" s="321"/>
      <c r="Q31" s="321"/>
      <c r="R31" s="322"/>
      <c r="S31" s="166"/>
      <c r="T31" s="138"/>
    </row>
    <row r="32" spans="1:20" s="144" customFormat="1" ht="21" customHeight="1">
      <c r="A32" s="190"/>
      <c r="B32" s="213"/>
      <c r="C32" s="214"/>
      <c r="D32" s="215"/>
      <c r="E32" s="216"/>
      <c r="F32" s="217"/>
      <c r="G32" s="218"/>
      <c r="H32" s="218"/>
      <c r="I32" s="219"/>
      <c r="J32" s="194"/>
      <c r="K32" s="213"/>
      <c r="L32" s="214"/>
      <c r="M32" s="215"/>
      <c r="N32" s="216"/>
      <c r="O32" s="217"/>
      <c r="P32" s="218"/>
      <c r="Q32" s="218"/>
      <c r="R32" s="219"/>
      <c r="S32" s="166"/>
      <c r="T32" s="138"/>
    </row>
    <row r="33" spans="1:19" ht="21" customHeight="1" thickBot="1">
      <c r="A33" s="220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2"/>
    </row>
  </sheetData>
  <sheetProtection password="E755" sheet="1" objects="1" scenarios="1"/>
  <mergeCells count="20">
    <mergeCell ref="O26:R26"/>
    <mergeCell ref="O30:R30"/>
    <mergeCell ref="P9:Q9"/>
    <mergeCell ref="D22:G22"/>
    <mergeCell ref="M22:P22"/>
    <mergeCell ref="F23:I23"/>
    <mergeCell ref="O23:R23"/>
    <mergeCell ref="P18:Q18"/>
    <mergeCell ref="P19:Q19"/>
    <mergeCell ref="P10:Q10"/>
    <mergeCell ref="F26:I26"/>
    <mergeCell ref="F28:I28"/>
    <mergeCell ref="O31:R31"/>
    <mergeCell ref="F25:I25"/>
    <mergeCell ref="O27:R27"/>
    <mergeCell ref="F29:I29"/>
    <mergeCell ref="F31:I31"/>
    <mergeCell ref="O29:R29"/>
    <mergeCell ref="O28:R28"/>
    <mergeCell ref="O25:R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23"/>
      <c r="AE1" s="24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23"/>
      <c r="BH1" s="24"/>
      <c r="BI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</row>
    <row r="2" spans="2:88" ht="36" customHeight="1" thickBot="1" thickTop="1">
      <c r="B2" s="25"/>
      <c r="C2" s="26"/>
      <c r="D2" s="26"/>
      <c r="E2" s="26"/>
      <c r="F2" s="26"/>
      <c r="G2" s="27" t="s">
        <v>92</v>
      </c>
      <c r="H2" s="26"/>
      <c r="I2" s="26"/>
      <c r="J2" s="26"/>
      <c r="K2" s="26"/>
      <c r="L2" s="28"/>
      <c r="R2" s="29"/>
      <c r="S2" s="30"/>
      <c r="T2" s="30"/>
      <c r="U2" s="30"/>
      <c r="V2" s="313" t="s">
        <v>28</v>
      </c>
      <c r="W2" s="313"/>
      <c r="X2" s="313"/>
      <c r="Y2" s="313"/>
      <c r="Z2" s="30"/>
      <c r="AA2" s="30"/>
      <c r="AB2" s="30"/>
      <c r="AC2" s="31"/>
      <c r="AF2" s="12"/>
      <c r="AG2" s="12"/>
      <c r="AH2" s="12"/>
      <c r="AI2" s="12"/>
      <c r="AJ2" s="12"/>
      <c r="AK2" s="12"/>
      <c r="AL2" s="12"/>
      <c r="AT2" s="29"/>
      <c r="AU2" s="30"/>
      <c r="AV2" s="30"/>
      <c r="AW2" s="30"/>
      <c r="AX2" s="313" t="s">
        <v>28</v>
      </c>
      <c r="AY2" s="313"/>
      <c r="AZ2" s="313"/>
      <c r="BA2" s="313"/>
      <c r="BB2" s="30"/>
      <c r="BC2" s="30"/>
      <c r="BD2" s="30"/>
      <c r="BE2" s="31"/>
      <c r="BF2" s="12"/>
      <c r="BG2" s="12"/>
      <c r="BN2" s="25"/>
      <c r="BO2" s="26"/>
      <c r="BP2" s="26"/>
      <c r="BQ2" s="26"/>
      <c r="BR2" s="26"/>
      <c r="BS2" s="27" t="s">
        <v>99</v>
      </c>
      <c r="BT2" s="26"/>
      <c r="BU2" s="26"/>
      <c r="BV2" s="26"/>
      <c r="BW2" s="26"/>
      <c r="BX2" s="28"/>
      <c r="BY2" s="12"/>
      <c r="BZ2" s="25"/>
      <c r="CA2" s="26"/>
      <c r="CB2" s="26"/>
      <c r="CC2" s="26"/>
      <c r="CD2" s="26"/>
      <c r="CE2" s="27" t="s">
        <v>95</v>
      </c>
      <c r="CF2" s="26"/>
      <c r="CG2" s="26"/>
      <c r="CH2" s="26"/>
      <c r="CI2" s="26"/>
      <c r="CJ2" s="28"/>
    </row>
    <row r="3" spans="18:77" ht="21" customHeight="1" thickBot="1" thickTop="1">
      <c r="R3" s="334" t="s">
        <v>0</v>
      </c>
      <c r="S3" s="287"/>
      <c r="T3" s="286"/>
      <c r="U3" s="287"/>
      <c r="V3" s="263" t="s">
        <v>55</v>
      </c>
      <c r="W3" s="264"/>
      <c r="X3" s="264"/>
      <c r="Y3" s="265"/>
      <c r="Z3" s="286"/>
      <c r="AA3" s="287"/>
      <c r="AB3" s="335" t="s">
        <v>29</v>
      </c>
      <c r="AC3" s="336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337" t="s">
        <v>29</v>
      </c>
      <c r="AU3" s="338"/>
      <c r="AV3" s="283" t="s">
        <v>100</v>
      </c>
      <c r="AW3" s="283"/>
      <c r="AX3" s="283"/>
      <c r="AY3" s="293"/>
      <c r="AZ3" s="291"/>
      <c r="BA3" s="292"/>
      <c r="BB3" s="331" t="s">
        <v>0</v>
      </c>
      <c r="BC3" s="331"/>
      <c r="BD3" s="331"/>
      <c r="BE3" s="332"/>
      <c r="BF3" s="12"/>
      <c r="BG3" s="12"/>
      <c r="BY3" s="12"/>
    </row>
    <row r="4" spans="2:89" ht="23.25" customHeight="1" thickTop="1">
      <c r="B4" s="32"/>
      <c r="C4" s="33"/>
      <c r="D4" s="33"/>
      <c r="E4" s="33"/>
      <c r="F4" s="33"/>
      <c r="G4" s="33"/>
      <c r="H4" s="33"/>
      <c r="I4" s="33"/>
      <c r="J4" s="34"/>
      <c r="K4" s="33"/>
      <c r="L4" s="35"/>
      <c r="R4" s="36"/>
      <c r="S4" s="37"/>
      <c r="T4" s="40"/>
      <c r="U4" s="40"/>
      <c r="V4" s="333" t="s">
        <v>1</v>
      </c>
      <c r="W4" s="333"/>
      <c r="X4" s="333"/>
      <c r="Y4" s="333"/>
      <c r="Z4" s="40"/>
      <c r="AA4" s="40"/>
      <c r="AB4" s="40"/>
      <c r="AC4" s="41"/>
      <c r="AD4" s="12"/>
      <c r="AE4" s="12"/>
      <c r="AF4" s="12"/>
      <c r="AG4" s="12"/>
      <c r="AH4" s="12"/>
      <c r="AI4" s="12"/>
      <c r="AK4" s="42" t="s">
        <v>94</v>
      </c>
      <c r="AM4" s="12"/>
      <c r="AN4" s="12"/>
      <c r="AO4" s="12"/>
      <c r="AP4" s="12"/>
      <c r="AQ4" s="12"/>
      <c r="AT4" s="43"/>
      <c r="AU4" s="40"/>
      <c r="AV4" s="284"/>
      <c r="AW4" s="284"/>
      <c r="AX4" s="284" t="s">
        <v>1</v>
      </c>
      <c r="AY4" s="284"/>
      <c r="AZ4" s="284"/>
      <c r="BA4" s="284"/>
      <c r="BB4" s="44"/>
      <c r="BC4" s="37"/>
      <c r="BD4" s="38"/>
      <c r="BE4" s="300"/>
      <c r="BF4" s="12"/>
      <c r="BG4" s="12"/>
      <c r="BN4" s="32"/>
      <c r="BO4" s="33"/>
      <c r="BP4" s="33"/>
      <c r="BQ4" s="33"/>
      <c r="BR4" s="33"/>
      <c r="BS4" s="33"/>
      <c r="BT4" s="33"/>
      <c r="BU4" s="33"/>
      <c r="BV4" s="34"/>
      <c r="BW4" s="33"/>
      <c r="BX4" s="35"/>
      <c r="BY4" s="12"/>
      <c r="BZ4" s="32"/>
      <c r="CA4" s="33"/>
      <c r="CB4" s="33"/>
      <c r="CC4" s="33"/>
      <c r="CD4" s="33"/>
      <c r="CE4" s="33"/>
      <c r="CF4" s="33"/>
      <c r="CG4" s="33"/>
      <c r="CH4" s="34"/>
      <c r="CI4" s="33"/>
      <c r="CJ4" s="35"/>
      <c r="CK4" s="45"/>
    </row>
    <row r="5" spans="2:88" ht="21" customHeight="1">
      <c r="B5" s="46"/>
      <c r="C5" s="47" t="s">
        <v>30</v>
      </c>
      <c r="D5" s="1"/>
      <c r="E5" s="48"/>
      <c r="F5" s="48"/>
      <c r="G5" s="48"/>
      <c r="H5" s="48"/>
      <c r="I5" s="48"/>
      <c r="J5" s="3"/>
      <c r="L5" s="49"/>
      <c r="R5" s="50"/>
      <c r="S5" s="51"/>
      <c r="T5" s="1"/>
      <c r="U5" s="56"/>
      <c r="V5" s="21"/>
      <c r="W5" s="271"/>
      <c r="X5" s="53"/>
      <c r="Y5" s="52"/>
      <c r="Z5" s="1"/>
      <c r="AA5" s="56"/>
      <c r="AB5" s="54"/>
      <c r="AC5" s="5"/>
      <c r="AD5" s="12"/>
      <c r="AE5" s="12"/>
      <c r="AF5" s="12"/>
      <c r="AG5" s="12"/>
      <c r="AH5" s="12"/>
      <c r="AI5" s="12"/>
      <c r="AM5" s="12"/>
      <c r="AN5" s="12"/>
      <c r="AO5" s="12"/>
      <c r="AP5" s="12"/>
      <c r="AQ5" s="12"/>
      <c r="AT5" s="55"/>
      <c r="AU5" s="56"/>
      <c r="AV5" s="21"/>
      <c r="AW5" s="285"/>
      <c r="AX5" s="53"/>
      <c r="AY5" s="51"/>
      <c r="AZ5" s="53"/>
      <c r="BA5" s="51"/>
      <c r="BB5" s="303" t="s">
        <v>102</v>
      </c>
      <c r="BC5" s="295"/>
      <c r="BD5" s="296" t="s">
        <v>101</v>
      </c>
      <c r="BE5" s="301"/>
      <c r="BF5" s="12"/>
      <c r="BG5" s="12"/>
      <c r="BN5" s="46"/>
      <c r="BO5" s="47" t="s">
        <v>30</v>
      </c>
      <c r="BP5" s="1"/>
      <c r="BQ5" s="48"/>
      <c r="BR5" s="48"/>
      <c r="BS5" s="2"/>
      <c r="BT5" s="48"/>
      <c r="BU5" s="48"/>
      <c r="BV5" s="3"/>
      <c r="BX5" s="49"/>
      <c r="BY5" s="12"/>
      <c r="BZ5" s="46"/>
      <c r="CA5" s="47" t="s">
        <v>30</v>
      </c>
      <c r="CB5" s="1"/>
      <c r="CC5" s="48"/>
      <c r="CD5" s="48"/>
      <c r="CE5" s="48"/>
      <c r="CF5" s="48"/>
      <c r="CG5" s="48"/>
      <c r="CH5" s="3"/>
      <c r="CJ5" s="49"/>
    </row>
    <row r="6" spans="2:88" ht="22.5" customHeight="1">
      <c r="B6" s="46"/>
      <c r="C6" s="47" t="s">
        <v>31</v>
      </c>
      <c r="D6" s="1"/>
      <c r="E6" s="48"/>
      <c r="F6" s="48"/>
      <c r="G6" s="2" t="s">
        <v>9</v>
      </c>
      <c r="H6" s="48"/>
      <c r="I6" s="48"/>
      <c r="J6" s="3"/>
      <c r="K6" s="8" t="s">
        <v>65</v>
      </c>
      <c r="L6" s="49"/>
      <c r="Q6" s="57"/>
      <c r="R6" s="58" t="s">
        <v>2</v>
      </c>
      <c r="S6" s="6" t="s">
        <v>69</v>
      </c>
      <c r="T6" s="269"/>
      <c r="U6" s="275"/>
      <c r="V6" s="272" t="s">
        <v>93</v>
      </c>
      <c r="W6" s="225"/>
      <c r="X6" s="226"/>
      <c r="Y6" s="227"/>
      <c r="Z6" s="269"/>
      <c r="AA6" s="275"/>
      <c r="AB6" s="226" t="s">
        <v>49</v>
      </c>
      <c r="AC6" s="229"/>
      <c r="AD6" s="12"/>
      <c r="AE6" s="12"/>
      <c r="AF6" s="12"/>
      <c r="AG6" s="12"/>
      <c r="AH6" s="12"/>
      <c r="AI6" s="12"/>
      <c r="AJ6" s="59" t="s">
        <v>26</v>
      </c>
      <c r="AK6" s="60" t="s">
        <v>24</v>
      </c>
      <c r="AL6" s="61" t="s">
        <v>27</v>
      </c>
      <c r="AM6" s="12"/>
      <c r="AN6" s="12"/>
      <c r="AO6" s="12"/>
      <c r="AP6" s="12"/>
      <c r="AQ6" s="12"/>
      <c r="AT6" s="231" t="s">
        <v>49</v>
      </c>
      <c r="AU6" s="227"/>
      <c r="AV6" s="288"/>
      <c r="AW6" s="65"/>
      <c r="AX6" s="21"/>
      <c r="AY6" s="289"/>
      <c r="AZ6" s="226"/>
      <c r="BA6" s="227"/>
      <c r="BB6" s="58" t="s">
        <v>84</v>
      </c>
      <c r="BC6" s="65">
        <v>14.375</v>
      </c>
      <c r="BD6" s="58" t="s">
        <v>4</v>
      </c>
      <c r="BE6" s="62"/>
      <c r="BF6" s="12"/>
      <c r="BG6" s="12"/>
      <c r="BN6" s="46"/>
      <c r="BO6" s="47" t="s">
        <v>31</v>
      </c>
      <c r="BP6" s="1"/>
      <c r="BQ6" s="48"/>
      <c r="BR6" s="48"/>
      <c r="BS6" s="2" t="s">
        <v>96</v>
      </c>
      <c r="BT6" s="48"/>
      <c r="BU6" s="48"/>
      <c r="BV6" s="3"/>
      <c r="BW6" s="8" t="s">
        <v>97</v>
      </c>
      <c r="BX6" s="49"/>
      <c r="BY6" s="12"/>
      <c r="BZ6" s="46"/>
      <c r="CA6" s="47" t="s">
        <v>31</v>
      </c>
      <c r="CB6" s="1"/>
      <c r="CC6" s="48"/>
      <c r="CD6" s="48"/>
      <c r="CE6" s="2" t="s">
        <v>9</v>
      </c>
      <c r="CF6" s="48"/>
      <c r="CG6" s="48"/>
      <c r="CH6" s="3"/>
      <c r="CI6" s="8" t="s">
        <v>65</v>
      </c>
      <c r="CJ6" s="49"/>
    </row>
    <row r="7" spans="2:88" ht="21" customHeight="1">
      <c r="B7" s="46"/>
      <c r="C7" s="47" t="s">
        <v>32</v>
      </c>
      <c r="D7" s="1"/>
      <c r="E7" s="48"/>
      <c r="F7" s="48"/>
      <c r="G7" s="63" t="s">
        <v>66</v>
      </c>
      <c r="H7" s="48"/>
      <c r="I7" s="48"/>
      <c r="J7" s="1"/>
      <c r="K7" s="1"/>
      <c r="L7" s="64"/>
      <c r="Q7" s="57"/>
      <c r="R7" s="58" t="s">
        <v>70</v>
      </c>
      <c r="S7" s="6">
        <v>56.736</v>
      </c>
      <c r="T7" s="270"/>
      <c r="U7" s="275"/>
      <c r="V7" s="273" t="s">
        <v>71</v>
      </c>
      <c r="W7" s="225"/>
      <c r="X7" s="225"/>
      <c r="Y7" s="228"/>
      <c r="Z7" s="270"/>
      <c r="AA7" s="275"/>
      <c r="AB7" s="225" t="s">
        <v>50</v>
      </c>
      <c r="AC7" s="230"/>
      <c r="AD7" s="12"/>
      <c r="AE7" s="12"/>
      <c r="AF7" s="12"/>
      <c r="AG7" s="12"/>
      <c r="AH7" s="12"/>
      <c r="AI7" s="12"/>
      <c r="AM7" s="12"/>
      <c r="AN7" s="12"/>
      <c r="AO7" s="12"/>
      <c r="AP7" s="12"/>
      <c r="AQ7" s="12"/>
      <c r="AT7" s="232" t="s">
        <v>50</v>
      </c>
      <c r="AU7" s="228"/>
      <c r="AV7" s="270" t="s">
        <v>83</v>
      </c>
      <c r="AW7" s="65">
        <v>57.851</v>
      </c>
      <c r="AX7" s="294" t="s">
        <v>82</v>
      </c>
      <c r="AY7" s="6">
        <v>57.788</v>
      </c>
      <c r="AZ7" s="225"/>
      <c r="BA7" s="228"/>
      <c r="BB7" s="58" t="s">
        <v>69</v>
      </c>
      <c r="BC7" s="65">
        <v>58.323</v>
      </c>
      <c r="BD7" s="58" t="s">
        <v>69</v>
      </c>
      <c r="BE7" s="62">
        <v>58.442</v>
      </c>
      <c r="BF7" s="12"/>
      <c r="BG7" s="12"/>
      <c r="BN7" s="46"/>
      <c r="BO7" s="47" t="s">
        <v>32</v>
      </c>
      <c r="BP7" s="1"/>
      <c r="BQ7" s="48"/>
      <c r="BR7" s="48"/>
      <c r="BS7" s="63" t="s">
        <v>98</v>
      </c>
      <c r="BT7" s="48"/>
      <c r="BU7" s="48"/>
      <c r="BV7" s="1"/>
      <c r="BW7" s="1"/>
      <c r="BX7" s="64"/>
      <c r="BY7" s="12"/>
      <c r="BZ7" s="46"/>
      <c r="CA7" s="47" t="s">
        <v>32</v>
      </c>
      <c r="CB7" s="1"/>
      <c r="CC7" s="48"/>
      <c r="CD7" s="48"/>
      <c r="CE7" s="63" t="s">
        <v>66</v>
      </c>
      <c r="CF7" s="48"/>
      <c r="CG7" s="48"/>
      <c r="CH7" s="1"/>
      <c r="CI7" s="1"/>
      <c r="CJ7" s="64"/>
    </row>
    <row r="8" spans="2:88" ht="21" customHeight="1">
      <c r="B8" s="66"/>
      <c r="C8" s="7"/>
      <c r="D8" s="7"/>
      <c r="E8" s="7"/>
      <c r="F8" s="7"/>
      <c r="G8" s="7"/>
      <c r="H8" s="7"/>
      <c r="I8" s="7"/>
      <c r="J8" s="7"/>
      <c r="K8" s="7"/>
      <c r="L8" s="67"/>
      <c r="Q8" s="19"/>
      <c r="R8" s="241" t="s">
        <v>7</v>
      </c>
      <c r="S8" s="69">
        <v>57.136</v>
      </c>
      <c r="T8" s="269"/>
      <c r="U8" s="275"/>
      <c r="V8" s="272" t="s">
        <v>5</v>
      </c>
      <c r="W8" s="225"/>
      <c r="X8" s="226"/>
      <c r="Y8" s="227"/>
      <c r="Z8" s="269"/>
      <c r="AA8" s="275"/>
      <c r="AB8" s="226" t="s">
        <v>5</v>
      </c>
      <c r="AC8" s="229"/>
      <c r="AD8" s="12"/>
      <c r="AE8" s="12"/>
      <c r="AF8" s="12"/>
      <c r="AG8" s="12"/>
      <c r="AH8" s="12"/>
      <c r="AI8" s="12"/>
      <c r="AK8" s="70" t="s">
        <v>54</v>
      </c>
      <c r="AM8" s="12"/>
      <c r="AN8" s="12"/>
      <c r="AO8" s="12"/>
      <c r="AP8" s="12"/>
      <c r="AQ8" s="12"/>
      <c r="AT8" s="231" t="s">
        <v>5</v>
      </c>
      <c r="AU8" s="227"/>
      <c r="AV8" s="288"/>
      <c r="AW8" s="65"/>
      <c r="AX8" s="21"/>
      <c r="AY8" s="289"/>
      <c r="AZ8" s="226"/>
      <c r="BA8" s="227"/>
      <c r="BB8" s="68" t="s">
        <v>104</v>
      </c>
      <c r="BC8" s="297">
        <v>14.775</v>
      </c>
      <c r="BD8" s="68" t="s">
        <v>8</v>
      </c>
      <c r="BE8" s="71">
        <v>58.038</v>
      </c>
      <c r="BF8" s="12"/>
      <c r="BG8" s="12"/>
      <c r="BN8" s="66"/>
      <c r="BO8" s="7"/>
      <c r="BP8" s="7"/>
      <c r="BQ8" s="7"/>
      <c r="BR8" s="7"/>
      <c r="BS8" s="7"/>
      <c r="BT8" s="7"/>
      <c r="BU8" s="7"/>
      <c r="BV8" s="7"/>
      <c r="BW8" s="7"/>
      <c r="BX8" s="67"/>
      <c r="BY8" s="12"/>
      <c r="BZ8" s="66"/>
      <c r="CA8" s="7"/>
      <c r="CB8" s="7"/>
      <c r="CC8" s="7"/>
      <c r="CD8" s="7"/>
      <c r="CE8" s="7"/>
      <c r="CF8" s="7"/>
      <c r="CG8" s="7"/>
      <c r="CH8" s="7"/>
      <c r="CI8" s="7"/>
      <c r="CJ8" s="67"/>
    </row>
    <row r="9" spans="2:88" ht="21" customHeight="1" thickBot="1">
      <c r="B9" s="72"/>
      <c r="C9" s="1"/>
      <c r="D9" s="1"/>
      <c r="E9" s="1"/>
      <c r="F9" s="1"/>
      <c r="G9" s="1"/>
      <c r="H9" s="1"/>
      <c r="I9" s="1"/>
      <c r="J9" s="1"/>
      <c r="K9" s="1"/>
      <c r="L9" s="64"/>
      <c r="R9" s="73"/>
      <c r="S9" s="74"/>
      <c r="T9" s="18"/>
      <c r="U9" s="11"/>
      <c r="V9" s="10"/>
      <c r="W9" s="274"/>
      <c r="X9" s="10"/>
      <c r="Y9" s="74"/>
      <c r="Z9" s="18"/>
      <c r="AA9" s="11"/>
      <c r="AB9" s="18"/>
      <c r="AC9" s="9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T9" s="75"/>
      <c r="AU9" s="11"/>
      <c r="AV9" s="10"/>
      <c r="AW9" s="290"/>
      <c r="AX9" s="10"/>
      <c r="AY9" s="74"/>
      <c r="AZ9" s="10"/>
      <c r="BA9" s="74"/>
      <c r="BB9" s="299" t="s">
        <v>70</v>
      </c>
      <c r="BC9" s="298">
        <v>57.923</v>
      </c>
      <c r="BD9" s="299"/>
      <c r="BE9" s="302"/>
      <c r="BF9" s="12"/>
      <c r="BG9" s="12"/>
      <c r="BN9" s="72"/>
      <c r="BO9" s="1"/>
      <c r="BP9" s="1"/>
      <c r="BQ9" s="1"/>
      <c r="BR9" s="1"/>
      <c r="BS9" s="1"/>
      <c r="BT9" s="1"/>
      <c r="BU9" s="1"/>
      <c r="BV9" s="1"/>
      <c r="BW9" s="1"/>
      <c r="BX9" s="64"/>
      <c r="BY9" s="12"/>
      <c r="BZ9" s="72"/>
      <c r="CA9" s="1"/>
      <c r="CB9" s="1"/>
      <c r="CC9" s="1"/>
      <c r="CD9" s="1"/>
      <c r="CE9" s="1"/>
      <c r="CF9" s="1"/>
      <c r="CG9" s="1"/>
      <c r="CH9" s="1"/>
      <c r="CI9" s="1"/>
      <c r="CJ9" s="64"/>
    </row>
    <row r="10" spans="2:88" ht="21" customHeight="1">
      <c r="B10" s="46"/>
      <c r="C10" s="76" t="s">
        <v>33</v>
      </c>
      <c r="D10" s="1"/>
      <c r="E10" s="1"/>
      <c r="F10" s="3"/>
      <c r="G10" s="77" t="s">
        <v>67</v>
      </c>
      <c r="H10" s="1"/>
      <c r="I10" s="1"/>
      <c r="J10" s="78" t="s">
        <v>3</v>
      </c>
      <c r="K10" s="261" t="s">
        <v>68</v>
      </c>
      <c r="L10" s="49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97"/>
      <c r="AQ10" s="258"/>
      <c r="AR10" s="97"/>
      <c r="AS10" s="259"/>
      <c r="AT10" s="97"/>
      <c r="AU10" s="97"/>
      <c r="AV10" s="97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N10" s="46"/>
      <c r="BO10" s="76" t="s">
        <v>33</v>
      </c>
      <c r="BP10" s="1"/>
      <c r="BQ10" s="1"/>
      <c r="BR10" s="3"/>
      <c r="BS10" s="77" t="s">
        <v>123</v>
      </c>
      <c r="BT10" s="1"/>
      <c r="BU10" s="1"/>
      <c r="BV10" s="78" t="s">
        <v>3</v>
      </c>
      <c r="BW10" s="233">
        <v>90</v>
      </c>
      <c r="BX10" s="49"/>
      <c r="BY10" s="12"/>
      <c r="BZ10" s="46"/>
      <c r="CA10" s="76" t="s">
        <v>33</v>
      </c>
      <c r="CB10" s="1"/>
      <c r="CC10" s="1"/>
      <c r="CD10" s="3"/>
      <c r="CE10" s="77" t="s">
        <v>67</v>
      </c>
      <c r="CF10" s="1"/>
      <c r="CG10" s="1"/>
      <c r="CH10" s="78" t="s">
        <v>3</v>
      </c>
      <c r="CI10" s="233" t="s">
        <v>68</v>
      </c>
      <c r="CJ10" s="49"/>
    </row>
    <row r="11" spans="2:88" ht="21" customHeight="1">
      <c r="B11" s="46"/>
      <c r="C11" s="76" t="s">
        <v>34</v>
      </c>
      <c r="D11" s="1"/>
      <c r="E11" s="1"/>
      <c r="F11" s="3"/>
      <c r="G11" s="77"/>
      <c r="H11" s="1"/>
      <c r="I11" s="4"/>
      <c r="J11" s="78" t="s">
        <v>6</v>
      </c>
      <c r="K11" s="261" t="s">
        <v>124</v>
      </c>
      <c r="L11" s="49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97"/>
      <c r="AQ11" s="97"/>
      <c r="AR11" s="97"/>
      <c r="AS11" s="260"/>
      <c r="AT11" s="97"/>
      <c r="AU11" s="97"/>
      <c r="AV11" s="97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N11" s="46"/>
      <c r="BO11" s="76" t="s">
        <v>34</v>
      </c>
      <c r="BP11" s="1"/>
      <c r="BQ11" s="1"/>
      <c r="BR11" s="3"/>
      <c r="BS11" s="77"/>
      <c r="BT11" s="1"/>
      <c r="BU11" s="4"/>
      <c r="BV11" s="78" t="s">
        <v>6</v>
      </c>
      <c r="BW11" s="233" t="s">
        <v>124</v>
      </c>
      <c r="BX11" s="49"/>
      <c r="BY11" s="12"/>
      <c r="BZ11" s="46"/>
      <c r="CA11" s="76" t="s">
        <v>34</v>
      </c>
      <c r="CB11" s="1"/>
      <c r="CC11" s="1"/>
      <c r="CD11" s="3"/>
      <c r="CE11" s="77"/>
      <c r="CF11" s="1"/>
      <c r="CG11" s="4"/>
      <c r="CH11" s="78" t="s">
        <v>6</v>
      </c>
      <c r="CI11" s="233" t="s">
        <v>124</v>
      </c>
      <c r="CJ11" s="49"/>
    </row>
    <row r="12" spans="2:88" ht="21" customHeight="1" thickBot="1">
      <c r="B12" s="79"/>
      <c r="C12" s="80"/>
      <c r="D12" s="80"/>
      <c r="E12" s="80"/>
      <c r="F12" s="80"/>
      <c r="G12" s="80" t="s">
        <v>58</v>
      </c>
      <c r="H12" s="80"/>
      <c r="I12" s="80"/>
      <c r="J12" s="80"/>
      <c r="K12" s="80"/>
      <c r="L12" s="81"/>
      <c r="P12" s="19"/>
      <c r="Q12" s="19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97"/>
      <c r="AQ12" s="97"/>
      <c r="AR12" s="97"/>
      <c r="AS12" s="260"/>
      <c r="AT12" s="97"/>
      <c r="AU12" s="97"/>
      <c r="AV12" s="97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N12" s="79"/>
      <c r="BO12" s="80"/>
      <c r="BP12" s="80"/>
      <c r="BQ12" s="80"/>
      <c r="BR12" s="80"/>
      <c r="BS12" s="282"/>
      <c r="BT12" s="80"/>
      <c r="BU12" s="80"/>
      <c r="BV12" s="80"/>
      <c r="BW12" s="80"/>
      <c r="BX12" s="81"/>
      <c r="BY12" s="12"/>
      <c r="BZ12" s="79"/>
      <c r="CA12" s="80"/>
      <c r="CB12" s="80"/>
      <c r="CC12" s="80"/>
      <c r="CD12" s="80"/>
      <c r="CE12" s="80" t="s">
        <v>58</v>
      </c>
      <c r="CF12" s="80"/>
      <c r="CG12" s="80"/>
      <c r="CH12" s="80"/>
      <c r="CI12" s="80"/>
      <c r="CJ12" s="81"/>
    </row>
    <row r="13" spans="30:77" ht="18" customHeight="1" thickTop="1"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82"/>
      <c r="AS13" s="12"/>
      <c r="AT13" s="8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Y13" s="12"/>
    </row>
    <row r="14" spans="16:88" ht="18" customHeight="1">
      <c r="P14" s="19"/>
      <c r="Q14" s="19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V14" s="19"/>
      <c r="BW14" s="19"/>
      <c r="BX14" s="19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</row>
    <row r="15" spans="30:88" ht="18" customHeight="1">
      <c r="AD15" s="12"/>
      <c r="AE15" s="12"/>
      <c r="AF15" s="12"/>
      <c r="AH15" s="12"/>
      <c r="AI15" s="12"/>
      <c r="AJ15" s="12"/>
      <c r="AK15" s="12"/>
      <c r="AL15" s="12"/>
      <c r="AZ15" s="94"/>
      <c r="BB15" s="12"/>
      <c r="BE15" s="12"/>
      <c r="BF15" s="12"/>
      <c r="BH15" s="12"/>
      <c r="BJ15" s="12"/>
      <c r="BN15" s="12"/>
      <c r="BP15" s="12"/>
      <c r="BV15" s="19"/>
      <c r="BW15" s="19"/>
      <c r="BX15" s="19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</row>
    <row r="16" spans="79:88" ht="18" customHeight="1">
      <c r="CA16" s="82"/>
      <c r="CB16" s="82"/>
      <c r="CC16" s="82"/>
      <c r="CD16" s="82"/>
      <c r="CE16" s="82"/>
      <c r="CF16" s="82"/>
      <c r="CG16" s="82"/>
      <c r="CH16" s="82"/>
      <c r="CI16" s="82"/>
      <c r="CJ16" s="82"/>
    </row>
    <row r="17" spans="25:45" ht="18" customHeight="1">
      <c r="Y17" s="12"/>
      <c r="AD17" s="255"/>
      <c r="AS17" s="12"/>
    </row>
    <row r="18" spans="9:81" ht="18" customHeight="1">
      <c r="I18" s="94">
        <v>57.356</v>
      </c>
      <c r="L18" s="87" t="s">
        <v>11</v>
      </c>
      <c r="AD18" s="254"/>
      <c r="AI18" s="257" t="s">
        <v>53</v>
      </c>
      <c r="AS18" s="12"/>
      <c r="BM18" s="308" t="s">
        <v>125</v>
      </c>
      <c r="BV18" s="310" t="s">
        <v>126</v>
      </c>
      <c r="CC18" s="94">
        <v>57.921</v>
      </c>
    </row>
    <row r="19" spans="11:62" ht="18" customHeight="1">
      <c r="K19" s="12"/>
      <c r="AO19" s="92"/>
      <c r="AS19" s="12"/>
      <c r="AV19" s="12"/>
      <c r="AW19" s="12"/>
      <c r="BJ19" s="12"/>
    </row>
    <row r="20" spans="38:86" ht="18" customHeight="1">
      <c r="AL20" s="256"/>
      <c r="AO20" s="12"/>
      <c r="AS20" s="86"/>
      <c r="BF20" s="12"/>
      <c r="BG20" s="12"/>
      <c r="BN20" s="309" t="s">
        <v>127</v>
      </c>
      <c r="CH20" s="98" t="s">
        <v>8</v>
      </c>
    </row>
    <row r="21" spans="16:65" ht="18" customHeight="1">
      <c r="P21" s="93" t="s">
        <v>87</v>
      </c>
      <c r="Q21" s="93">
        <v>1</v>
      </c>
      <c r="AD21" s="93">
        <v>3</v>
      </c>
      <c r="AJ21" s="254"/>
      <c r="AL21" s="255"/>
      <c r="AO21" s="83"/>
      <c r="AY21" s="12"/>
      <c r="BA21" s="12"/>
      <c r="BE21" s="93">
        <v>7</v>
      </c>
      <c r="BG21" s="12"/>
      <c r="BM21" s="93">
        <v>9</v>
      </c>
    </row>
    <row r="22" spans="2:88" ht="18" customHeight="1">
      <c r="B22" s="13"/>
      <c r="H22" s="84"/>
      <c r="P22" s="12"/>
      <c r="Q22" s="12"/>
      <c r="Z22" s="94"/>
      <c r="AD22" s="12"/>
      <c r="AO22" s="85"/>
      <c r="AR22" s="12"/>
      <c r="AS22" s="14"/>
      <c r="AU22" s="12"/>
      <c r="AZ22" s="12"/>
      <c r="BA22" s="84"/>
      <c r="BE22" s="12"/>
      <c r="BG22" s="86"/>
      <c r="BM22" s="12"/>
      <c r="BN22" s="12"/>
      <c r="BO22" s="12"/>
      <c r="BP22" s="12"/>
      <c r="CJ22" s="13"/>
    </row>
    <row r="23" spans="22:88" ht="18" customHeight="1">
      <c r="V23" s="12"/>
      <c r="W23" s="93"/>
      <c r="AC23" s="12"/>
      <c r="BB23" s="12"/>
      <c r="BD23" s="257"/>
      <c r="BE23" s="12"/>
      <c r="BH23" s="94"/>
      <c r="BJ23" s="12"/>
      <c r="BK23" s="12"/>
      <c r="BL23" s="12"/>
      <c r="BM23" s="12"/>
      <c r="BN23" s="93">
        <v>11</v>
      </c>
      <c r="BO23" s="93"/>
      <c r="BX23" s="12"/>
      <c r="BY23" s="12"/>
      <c r="BZ23" s="83"/>
      <c r="CA23" s="12"/>
      <c r="CB23" s="82"/>
      <c r="CC23" s="82"/>
      <c r="CE23" s="82"/>
      <c r="CF23" s="82"/>
      <c r="CG23" s="82"/>
      <c r="CH23" s="82"/>
      <c r="CI23" s="82"/>
      <c r="CJ23" s="82"/>
    </row>
    <row r="24" spans="3:84" ht="18" customHeight="1">
      <c r="C24" s="104" t="s">
        <v>7</v>
      </c>
      <c r="M24" s="234"/>
      <c r="Q24" s="88"/>
      <c r="W24" s="12"/>
      <c r="X24" s="89"/>
      <c r="AR24" s="12"/>
      <c r="AV24" s="101"/>
      <c r="BB24" s="86"/>
      <c r="BG24" s="12"/>
      <c r="BH24" s="12"/>
      <c r="BO24" s="12"/>
      <c r="BP24" s="87"/>
      <c r="BT24" s="99" t="s">
        <v>130</v>
      </c>
      <c r="BU24" s="234"/>
      <c r="BX24" s="12"/>
      <c r="BY24" s="12"/>
      <c r="BZ24" s="91"/>
      <c r="CE24" s="82"/>
      <c r="CF24" s="82"/>
    </row>
    <row r="25" spans="13:84" ht="18" customHeight="1">
      <c r="M25" s="276"/>
      <c r="T25" s="92"/>
      <c r="U25" s="12"/>
      <c r="Z25" s="22"/>
      <c r="AA25" s="90"/>
      <c r="AB25" s="92"/>
      <c r="AC25" s="12"/>
      <c r="AD25" s="86"/>
      <c r="AE25" s="12"/>
      <c r="AF25" s="12"/>
      <c r="AH25" s="12"/>
      <c r="AI25" s="12"/>
      <c r="AJ25" s="12"/>
      <c r="AK25" s="12"/>
      <c r="AP25" s="12"/>
      <c r="AR25" s="12"/>
      <c r="AS25" s="14"/>
      <c r="AW25" s="12"/>
      <c r="AX25" s="12"/>
      <c r="AZ25" s="12"/>
      <c r="BB25" s="12"/>
      <c r="BG25" s="12"/>
      <c r="BH25" s="12"/>
      <c r="BJ25" s="93"/>
      <c r="BM25" s="12"/>
      <c r="BN25" s="240"/>
      <c r="BO25" s="235"/>
      <c r="BQ25" s="88"/>
      <c r="BS25" s="12"/>
      <c r="BV25" s="234"/>
      <c r="BW25" s="85"/>
      <c r="BZ25" s="12"/>
      <c r="CA25" s="93"/>
      <c r="CB25" s="82"/>
      <c r="CD25" s="82"/>
      <c r="CF25" s="82"/>
    </row>
    <row r="26" spans="13:84" ht="18" customHeight="1">
      <c r="M26" s="91"/>
      <c r="P26" s="83"/>
      <c r="Q26" s="12"/>
      <c r="T26" s="12"/>
      <c r="U26" s="93">
        <v>2</v>
      </c>
      <c r="Y26" s="12"/>
      <c r="AA26" s="12"/>
      <c r="AB26" s="12"/>
      <c r="AG26" s="89"/>
      <c r="AI26" s="12"/>
      <c r="AJ26" s="12"/>
      <c r="AK26" s="12"/>
      <c r="AR26" s="12"/>
      <c r="AS26" s="12"/>
      <c r="AZ26" s="12"/>
      <c r="BB26" s="12"/>
      <c r="BF26" s="93">
        <v>8</v>
      </c>
      <c r="BH26" s="12"/>
      <c r="BI26" s="12"/>
      <c r="BJ26" s="12"/>
      <c r="BM26" s="93">
        <v>10</v>
      </c>
      <c r="BO26" s="12"/>
      <c r="BP26" s="12"/>
      <c r="BS26" s="87" t="s">
        <v>75</v>
      </c>
      <c r="BU26" s="91"/>
      <c r="BV26" s="12"/>
      <c r="BZ26" s="12"/>
      <c r="CA26" s="12"/>
      <c r="CB26" s="82"/>
      <c r="CC26" s="105"/>
      <c r="CD26" s="82"/>
      <c r="CF26" s="82"/>
    </row>
    <row r="27" spans="1:84" ht="18" customHeight="1">
      <c r="A27" s="13"/>
      <c r="H27" s="12"/>
      <c r="M27" s="96"/>
      <c r="N27" s="12"/>
      <c r="O27" s="12"/>
      <c r="P27" s="91"/>
      <c r="R27" s="12"/>
      <c r="V27" s="12"/>
      <c r="W27" s="12"/>
      <c r="AB27" s="95"/>
      <c r="AK27" s="86"/>
      <c r="AO27" s="86"/>
      <c r="AR27" s="12"/>
      <c r="AZ27" s="12"/>
      <c r="BA27" s="12"/>
      <c r="BB27" s="12"/>
      <c r="BC27" s="12"/>
      <c r="BL27" s="99" t="s">
        <v>129</v>
      </c>
      <c r="BN27" s="12"/>
      <c r="BO27" s="12"/>
      <c r="BT27" s="12"/>
      <c r="BU27" s="12"/>
      <c r="BV27" s="12"/>
      <c r="BX27" s="277"/>
      <c r="BY27" s="96"/>
      <c r="CA27" s="96"/>
      <c r="CC27" s="97"/>
      <c r="CF27" s="12"/>
    </row>
    <row r="28" spans="1:85" ht="18" customHeight="1">
      <c r="A28" s="13"/>
      <c r="L28" s="93"/>
      <c r="M28" s="100"/>
      <c r="N28" s="93"/>
      <c r="P28" s="12"/>
      <c r="S28" s="95"/>
      <c r="W28" s="93"/>
      <c r="X28" s="93"/>
      <c r="Y28" s="12"/>
      <c r="AA28" s="12"/>
      <c r="AD28" s="12"/>
      <c r="AE28" s="12"/>
      <c r="AF28" s="12"/>
      <c r="AG28" s="12"/>
      <c r="AH28" s="12"/>
      <c r="AI28" s="12"/>
      <c r="AJ28" s="93"/>
      <c r="AK28" s="12"/>
      <c r="AR28" s="12"/>
      <c r="AS28" s="12"/>
      <c r="AZ28" s="12"/>
      <c r="BB28" s="93"/>
      <c r="BC28" s="93">
        <v>6</v>
      </c>
      <c r="BG28" s="12"/>
      <c r="BI28" s="100"/>
      <c r="BK28" s="100"/>
      <c r="BN28" s="93"/>
      <c r="BS28" s="93"/>
      <c r="BU28" s="93"/>
      <c r="BV28" s="12"/>
      <c r="BZ28" s="93"/>
      <c r="CA28" s="310" t="s">
        <v>128</v>
      </c>
      <c r="CC28" s="97"/>
      <c r="CG28" s="12"/>
    </row>
    <row r="29" spans="1:81" ht="18" customHeight="1">
      <c r="A29" s="13"/>
      <c r="L29" s="12"/>
      <c r="N29" s="12"/>
      <c r="S29" s="93"/>
      <c r="V29" s="12"/>
      <c r="X29" s="12"/>
      <c r="Y29" s="93">
        <v>4</v>
      </c>
      <c r="AE29" s="12"/>
      <c r="AG29" s="12"/>
      <c r="AI29" s="12"/>
      <c r="AJ29" s="12"/>
      <c r="AK29" s="12"/>
      <c r="AZ29" s="12"/>
      <c r="BA29" s="12"/>
      <c r="BB29" s="12"/>
      <c r="BN29" s="12"/>
      <c r="BS29" s="12"/>
      <c r="BU29" s="93"/>
      <c r="BX29" s="278"/>
      <c r="BY29" s="93"/>
      <c r="BZ29" s="12"/>
      <c r="CC29" s="102"/>
    </row>
    <row r="30" spans="10:89" ht="18" customHeight="1">
      <c r="J30" s="12"/>
      <c r="L30" s="12"/>
      <c r="S30" s="12"/>
      <c r="V30" s="93"/>
      <c r="W30" s="12"/>
      <c r="X30" s="93"/>
      <c r="Y30" s="93"/>
      <c r="AI30" s="12"/>
      <c r="AJ30" s="12"/>
      <c r="AK30" s="93"/>
      <c r="AU30" s="92">
        <v>5</v>
      </c>
      <c r="AW30" s="114"/>
      <c r="BE30" s="12"/>
      <c r="BF30" s="12"/>
      <c r="BG30" s="12"/>
      <c r="BH30" s="12"/>
      <c r="BK30" s="12"/>
      <c r="BN30" s="12"/>
      <c r="BP30" s="12"/>
      <c r="BR30" s="12"/>
      <c r="BS30" s="89"/>
      <c r="BT30" s="12"/>
      <c r="BU30" s="12"/>
      <c r="BV30" s="12"/>
      <c r="BW30" s="12"/>
      <c r="BX30" s="12"/>
      <c r="BY30" s="12"/>
      <c r="BZ30" s="12"/>
      <c r="CB30" s="12"/>
      <c r="CC30" s="103"/>
      <c r="CD30" s="12"/>
      <c r="CK30" s="13"/>
    </row>
    <row r="31" spans="12:83" ht="18" customHeight="1">
      <c r="L31" s="12"/>
      <c r="O31" s="12"/>
      <c r="Q31" s="93"/>
      <c r="T31" s="12"/>
      <c r="U31" s="12"/>
      <c r="X31" s="93"/>
      <c r="AF31" s="12"/>
      <c r="AG31" s="12"/>
      <c r="AH31" s="95"/>
      <c r="AI31" s="12"/>
      <c r="AJ31" s="12"/>
      <c r="AK31" s="12"/>
      <c r="AQ31" s="12"/>
      <c r="AS31" s="12"/>
      <c r="AU31" s="12"/>
      <c r="AZ31" s="12"/>
      <c r="BA31" s="12"/>
      <c r="BC31" s="12"/>
      <c r="BG31" s="100"/>
      <c r="BI31" s="111"/>
      <c r="BN31" s="112"/>
      <c r="BO31" s="12"/>
      <c r="BQ31" s="106"/>
      <c r="BR31" s="93"/>
      <c r="BX31" s="93"/>
      <c r="CC31" s="107"/>
      <c r="CE31" s="108"/>
    </row>
    <row r="32" spans="13:81" ht="18" customHeight="1">
      <c r="M32" s="12"/>
      <c r="O32" s="93"/>
      <c r="P32" s="12"/>
      <c r="Q32" s="12"/>
      <c r="R32" s="12"/>
      <c r="S32" s="106"/>
      <c r="AD32" s="257" t="s">
        <v>74</v>
      </c>
      <c r="AF32" s="86"/>
      <c r="AG32" s="12"/>
      <c r="AJ32" s="12"/>
      <c r="AK32" s="12"/>
      <c r="AP32" s="12"/>
      <c r="AQ32" s="86" t="s">
        <v>86</v>
      </c>
      <c r="AZ32" s="86"/>
      <c r="BA32" s="86"/>
      <c r="BG32" s="256">
        <v>57.751</v>
      </c>
      <c r="BK32" s="113"/>
      <c r="BO32" s="12"/>
      <c r="BQ32" s="106"/>
      <c r="BR32" s="256"/>
      <c r="BT32" s="12"/>
      <c r="BU32" s="12"/>
      <c r="BV32" s="12"/>
      <c r="BX32" s="12"/>
      <c r="CC32" s="109"/>
    </row>
    <row r="33" spans="9:76" ht="18" customHeight="1">
      <c r="I33" s="240"/>
      <c r="O33" s="12"/>
      <c r="S33" s="12"/>
      <c r="AG33" s="20"/>
      <c r="AH33" s="110"/>
      <c r="AP33" s="12"/>
      <c r="AQ33" s="12"/>
      <c r="BK33" s="257"/>
      <c r="BN33" s="93"/>
      <c r="BR33" s="12"/>
      <c r="BT33" s="93"/>
      <c r="BU33" s="12"/>
      <c r="BV33" s="12"/>
      <c r="BW33" s="12"/>
      <c r="BX33" s="93"/>
    </row>
    <row r="34" spans="19:71" ht="18" customHeight="1">
      <c r="S34" s="93"/>
      <c r="Y34" s="83"/>
      <c r="AQ34" s="92"/>
      <c r="AU34" s="12"/>
      <c r="BC34" s="12"/>
      <c r="BL34" s="92"/>
      <c r="BM34" s="12"/>
      <c r="BN34" s="12"/>
      <c r="BP34" s="12"/>
      <c r="BQ34" s="12"/>
      <c r="BS34" s="235"/>
    </row>
    <row r="35" spans="23:87" ht="18" customHeight="1">
      <c r="W35" s="83"/>
      <c r="AE35" s="111"/>
      <c r="BC35" s="99"/>
      <c r="BG35" s="110">
        <v>57.753</v>
      </c>
      <c r="BL35" s="12"/>
      <c r="BO35" s="83"/>
      <c r="BU35" s="12"/>
      <c r="CC35" s="306" t="s">
        <v>104</v>
      </c>
      <c r="CI35" s="307" t="s">
        <v>84</v>
      </c>
    </row>
    <row r="36" spans="23:71" ht="18" customHeight="1">
      <c r="W36" s="85"/>
      <c r="BD36" s="256"/>
      <c r="BE36" s="12"/>
      <c r="BO36" s="85"/>
      <c r="BS36" s="99"/>
    </row>
    <row r="37" spans="43:88" ht="18" customHeight="1">
      <c r="AQ37" s="12"/>
      <c r="CJ37" s="13"/>
    </row>
    <row r="38" spans="25:76" ht="18" customHeight="1">
      <c r="Y38" s="85"/>
      <c r="BB38" s="236"/>
      <c r="BT38" s="12"/>
      <c r="BX38" s="12"/>
    </row>
    <row r="39" ht="18" customHeight="1">
      <c r="BE39" s="85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 thickBot="1">
      <c r="AK46" s="115" t="s">
        <v>10</v>
      </c>
    </row>
    <row r="47" spans="2:88" ht="21" customHeight="1" thickBot="1">
      <c r="B47" s="116" t="s">
        <v>15</v>
      </c>
      <c r="C47" s="117" t="s">
        <v>16</v>
      </c>
      <c r="D47" s="117" t="s">
        <v>17</v>
      </c>
      <c r="E47" s="117" t="s">
        <v>18</v>
      </c>
      <c r="F47" s="118" t="s">
        <v>19</v>
      </c>
      <c r="G47" s="242"/>
      <c r="H47" s="242"/>
      <c r="I47" s="119" t="s">
        <v>20</v>
      </c>
      <c r="J47" s="119"/>
      <c r="K47" s="243"/>
      <c r="L47" s="244"/>
      <c r="R47" s="116" t="s">
        <v>15</v>
      </c>
      <c r="S47" s="117" t="s">
        <v>16</v>
      </c>
      <c r="T47" s="117" t="s">
        <v>17</v>
      </c>
      <c r="U47" s="117" t="s">
        <v>18</v>
      </c>
      <c r="V47" s="118" t="s">
        <v>19</v>
      </c>
      <c r="W47" s="242"/>
      <c r="X47" s="242"/>
      <c r="Y47" s="119" t="s">
        <v>20</v>
      </c>
      <c r="Z47" s="119"/>
      <c r="AA47" s="243"/>
      <c r="AB47" s="244"/>
      <c r="AK47" s="15" t="s">
        <v>64</v>
      </c>
      <c r="AV47" s="116" t="s">
        <v>15</v>
      </c>
      <c r="AW47" s="117" t="s">
        <v>16</v>
      </c>
      <c r="AX47" s="117" t="s">
        <v>17</v>
      </c>
      <c r="AY47" s="117" t="s">
        <v>18</v>
      </c>
      <c r="AZ47" s="118" t="s">
        <v>19</v>
      </c>
      <c r="BA47" s="248"/>
      <c r="BB47" s="249"/>
      <c r="BC47" s="119" t="s">
        <v>20</v>
      </c>
      <c r="BD47" s="250"/>
      <c r="BE47" s="248"/>
      <c r="BF47" s="251"/>
      <c r="BN47" s="116" t="s">
        <v>15</v>
      </c>
      <c r="BO47" s="117" t="s">
        <v>16</v>
      </c>
      <c r="BP47" s="117" t="s">
        <v>17</v>
      </c>
      <c r="BQ47" s="117" t="s">
        <v>18</v>
      </c>
      <c r="BR47" s="118" t="s">
        <v>19</v>
      </c>
      <c r="BS47" s="248"/>
      <c r="BT47" s="249"/>
      <c r="BU47" s="119" t="s">
        <v>20</v>
      </c>
      <c r="BV47" s="250"/>
      <c r="BW47" s="248"/>
      <c r="BX47" s="251"/>
      <c r="BZ47" s="116" t="s">
        <v>15</v>
      </c>
      <c r="CA47" s="117" t="s">
        <v>16</v>
      </c>
      <c r="CB47" s="117" t="s">
        <v>17</v>
      </c>
      <c r="CC47" s="117" t="s">
        <v>18</v>
      </c>
      <c r="CD47" s="118" t="s">
        <v>19</v>
      </c>
      <c r="CE47" s="248"/>
      <c r="CF47" s="249"/>
      <c r="CG47" s="119" t="s">
        <v>20</v>
      </c>
      <c r="CH47" s="250"/>
      <c r="CI47" s="248"/>
      <c r="CJ47" s="251"/>
    </row>
    <row r="48" spans="2:88" ht="21" customHeight="1" thickTop="1">
      <c r="B48" s="43"/>
      <c r="C48" s="40"/>
      <c r="D48" s="40"/>
      <c r="E48" s="40"/>
      <c r="F48" s="39"/>
      <c r="G48" s="39" t="s">
        <v>72</v>
      </c>
      <c r="H48" s="40"/>
      <c r="I48" s="40"/>
      <c r="J48" s="40"/>
      <c r="K48" s="40"/>
      <c r="L48" s="41"/>
      <c r="R48" s="43"/>
      <c r="S48" s="40"/>
      <c r="T48" s="40"/>
      <c r="U48" s="40"/>
      <c r="V48" s="39"/>
      <c r="W48" s="39" t="s">
        <v>35</v>
      </c>
      <c r="X48" s="40"/>
      <c r="Y48" s="40"/>
      <c r="Z48" s="40"/>
      <c r="AA48" s="40"/>
      <c r="AB48" s="41"/>
      <c r="AV48" s="43"/>
      <c r="AW48" s="40"/>
      <c r="AX48" s="40"/>
      <c r="AY48" s="40"/>
      <c r="AZ48" s="39"/>
      <c r="BA48" s="39" t="s">
        <v>35</v>
      </c>
      <c r="BB48" s="40"/>
      <c r="BC48" s="39"/>
      <c r="BD48" s="40"/>
      <c r="BE48" s="40"/>
      <c r="BF48" s="41"/>
      <c r="BN48" s="43"/>
      <c r="BO48" s="40"/>
      <c r="BP48" s="40"/>
      <c r="BQ48" s="40"/>
      <c r="BR48" s="39"/>
      <c r="BS48" s="39" t="s">
        <v>72</v>
      </c>
      <c r="BT48" s="40"/>
      <c r="BU48" s="39"/>
      <c r="BV48" s="40"/>
      <c r="BW48" s="40"/>
      <c r="BX48" s="41"/>
      <c r="BZ48" s="43"/>
      <c r="CA48" s="40"/>
      <c r="CB48" s="40"/>
      <c r="CC48" s="40"/>
      <c r="CD48" s="39"/>
      <c r="CE48" s="39" t="s">
        <v>72</v>
      </c>
      <c r="CF48" s="40"/>
      <c r="CG48" s="39"/>
      <c r="CH48" s="40"/>
      <c r="CI48" s="40"/>
      <c r="CJ48" s="41"/>
    </row>
    <row r="49" spans="2:88" ht="21" customHeight="1">
      <c r="B49" s="126"/>
      <c r="C49" s="122"/>
      <c r="D49" s="121"/>
      <c r="E49" s="122"/>
      <c r="F49" s="17"/>
      <c r="G49" s="123"/>
      <c r="H49" s="19"/>
      <c r="I49" s="19"/>
      <c r="J49" s="19"/>
      <c r="K49" s="19"/>
      <c r="L49" s="57"/>
      <c r="R49" s="125"/>
      <c r="S49" s="124"/>
      <c r="T49" s="121"/>
      <c r="U49" s="122"/>
      <c r="V49" s="17"/>
      <c r="W49" s="305"/>
      <c r="X49" s="19"/>
      <c r="Y49" s="19"/>
      <c r="Z49" s="19"/>
      <c r="AA49" s="19"/>
      <c r="AB49" s="57"/>
      <c r="AV49" s="126" t="s">
        <v>86</v>
      </c>
      <c r="AW49" s="122">
        <v>57.624</v>
      </c>
      <c r="AX49" s="121">
        <v>42</v>
      </c>
      <c r="AY49" s="122">
        <f>AW49+AX49*0.001</f>
        <v>57.666000000000004</v>
      </c>
      <c r="AZ49" s="17" t="s">
        <v>25</v>
      </c>
      <c r="BA49" s="305" t="s">
        <v>109</v>
      </c>
      <c r="BB49" s="19"/>
      <c r="BC49" s="123"/>
      <c r="BD49" s="19"/>
      <c r="BE49" s="19"/>
      <c r="BF49" s="57"/>
      <c r="BN49" s="120" t="s">
        <v>114</v>
      </c>
      <c r="BO49" s="65">
        <v>57.73</v>
      </c>
      <c r="BP49" s="121">
        <v>37</v>
      </c>
      <c r="BQ49" s="122">
        <f>BO49+BP49*0.001</f>
        <v>57.766999999999996</v>
      </c>
      <c r="BR49" s="17" t="s">
        <v>25</v>
      </c>
      <c r="BS49" s="305" t="s">
        <v>118</v>
      </c>
      <c r="BT49" s="19"/>
      <c r="BU49" s="123"/>
      <c r="BV49" s="19"/>
      <c r="BW49" s="19"/>
      <c r="BX49" s="57"/>
      <c r="BZ49" s="252"/>
      <c r="CA49" s="122"/>
      <c r="CB49" s="121"/>
      <c r="CC49" s="122"/>
      <c r="CD49" s="17"/>
      <c r="CE49" s="123"/>
      <c r="CF49" s="19"/>
      <c r="CG49" s="123"/>
      <c r="CH49" s="19"/>
      <c r="CI49" s="19"/>
      <c r="CJ49" s="57"/>
    </row>
    <row r="50" spans="2:88" ht="21" customHeight="1">
      <c r="B50" s="120">
        <v>1</v>
      </c>
      <c r="C50" s="65">
        <v>57.423</v>
      </c>
      <c r="D50" s="121">
        <v>37</v>
      </c>
      <c r="E50" s="122">
        <f>C50+D50*0.001</f>
        <v>57.46</v>
      </c>
      <c r="F50" s="17" t="s">
        <v>25</v>
      </c>
      <c r="G50" s="305" t="s">
        <v>105</v>
      </c>
      <c r="H50" s="19"/>
      <c r="I50" s="19"/>
      <c r="J50" s="19"/>
      <c r="K50" s="19"/>
      <c r="L50" s="57"/>
      <c r="R50" s="125" t="s">
        <v>87</v>
      </c>
      <c r="S50" s="124">
        <v>57.416</v>
      </c>
      <c r="T50" s="121">
        <v>-37</v>
      </c>
      <c r="U50" s="122">
        <f>S50+T50*0.001</f>
        <v>57.379</v>
      </c>
      <c r="V50" s="17" t="s">
        <v>25</v>
      </c>
      <c r="W50" s="305" t="s">
        <v>106</v>
      </c>
      <c r="X50" s="19"/>
      <c r="Y50" s="19"/>
      <c r="Z50" s="19"/>
      <c r="AA50" s="19"/>
      <c r="AB50" s="57"/>
      <c r="AK50" s="16" t="s">
        <v>12</v>
      </c>
      <c r="AV50" s="126">
        <v>5</v>
      </c>
      <c r="AW50" s="122">
        <v>57.649</v>
      </c>
      <c r="AX50" s="121">
        <v>37</v>
      </c>
      <c r="AY50" s="122">
        <f>AW50+AX50*0.001</f>
        <v>57.686</v>
      </c>
      <c r="AZ50" s="17" t="s">
        <v>25</v>
      </c>
      <c r="BA50" s="305" t="s">
        <v>113</v>
      </c>
      <c r="BB50" s="19"/>
      <c r="BC50" s="123"/>
      <c r="BD50" s="19"/>
      <c r="BE50" s="19"/>
      <c r="BF50" s="57"/>
      <c r="BN50" s="120" t="s">
        <v>85</v>
      </c>
      <c r="BO50" s="65">
        <v>57.742</v>
      </c>
      <c r="BP50" s="121">
        <v>-37</v>
      </c>
      <c r="BQ50" s="122">
        <f>BO50+BP50*0.001</f>
        <v>57.705</v>
      </c>
      <c r="BR50" s="17" t="s">
        <v>25</v>
      </c>
      <c r="BS50" s="305" t="s">
        <v>120</v>
      </c>
      <c r="BT50" s="19"/>
      <c r="BU50" s="123"/>
      <c r="BV50" s="19"/>
      <c r="BW50" s="19"/>
      <c r="BX50" s="57"/>
      <c r="BZ50" s="120">
        <v>9</v>
      </c>
      <c r="CA50" s="65">
        <v>57.795</v>
      </c>
      <c r="CB50" s="121">
        <v>-37</v>
      </c>
      <c r="CC50" s="122">
        <f>CA50+CB50*0.001</f>
        <v>57.758</v>
      </c>
      <c r="CD50" s="17" t="s">
        <v>25</v>
      </c>
      <c r="CE50" s="305" t="s">
        <v>117</v>
      </c>
      <c r="CF50" s="19"/>
      <c r="CG50" s="123"/>
      <c r="CH50" s="19"/>
      <c r="CI50" s="19"/>
      <c r="CJ50" s="57"/>
    </row>
    <row r="51" spans="2:88" ht="21" customHeight="1">
      <c r="B51" s="120"/>
      <c r="C51" s="65"/>
      <c r="D51" s="121"/>
      <c r="E51" s="122"/>
      <c r="F51" s="17"/>
      <c r="G51" s="123"/>
      <c r="H51" s="19"/>
      <c r="I51" s="19"/>
      <c r="J51" s="19"/>
      <c r="K51" s="19"/>
      <c r="L51" s="57"/>
      <c r="R51" s="120" t="s">
        <v>73</v>
      </c>
      <c r="S51" s="65">
        <v>57.519</v>
      </c>
      <c r="T51" s="121">
        <v>37</v>
      </c>
      <c r="U51" s="122">
        <f>S51+T51*0.001</f>
        <v>57.556</v>
      </c>
      <c r="V51" s="17" t="s">
        <v>25</v>
      </c>
      <c r="W51" s="305" t="s">
        <v>107</v>
      </c>
      <c r="X51" s="19"/>
      <c r="Y51" s="19"/>
      <c r="Z51" s="19"/>
      <c r="AA51" s="19"/>
      <c r="AB51" s="57"/>
      <c r="AK51" s="15" t="s">
        <v>62</v>
      </c>
      <c r="AV51" s="120" t="s">
        <v>110</v>
      </c>
      <c r="AW51" s="65">
        <v>57.715</v>
      </c>
      <c r="AX51" s="121">
        <v>-37</v>
      </c>
      <c r="AY51" s="122">
        <f>AW51+AX51*0.001</f>
        <v>57.678000000000004</v>
      </c>
      <c r="AZ51" s="17" t="s">
        <v>25</v>
      </c>
      <c r="BA51" s="305" t="s">
        <v>112</v>
      </c>
      <c r="BB51" s="19"/>
      <c r="BC51" s="123"/>
      <c r="BD51" s="19"/>
      <c r="BE51" s="19"/>
      <c r="BF51" s="57"/>
      <c r="BN51" s="120" t="s">
        <v>115</v>
      </c>
      <c r="BO51" s="65">
        <v>57.742</v>
      </c>
      <c r="BP51" s="121">
        <v>37</v>
      </c>
      <c r="BQ51" s="122">
        <f>BO51+BP51*0.001</f>
        <v>57.778999999999996</v>
      </c>
      <c r="BR51" s="17" t="s">
        <v>25</v>
      </c>
      <c r="BS51" s="305" t="s">
        <v>119</v>
      </c>
      <c r="BT51" s="19"/>
      <c r="BU51" s="123"/>
      <c r="BV51" s="19"/>
      <c r="BW51" s="19"/>
      <c r="BX51" s="57"/>
      <c r="BZ51" s="125">
        <v>10</v>
      </c>
      <c r="CA51" s="124">
        <v>57.795</v>
      </c>
      <c r="CB51" s="121">
        <v>-37</v>
      </c>
      <c r="CC51" s="122">
        <f>CA51+CB51*0.001</f>
        <v>57.758</v>
      </c>
      <c r="CD51" s="17" t="s">
        <v>25</v>
      </c>
      <c r="CE51" s="305" t="s">
        <v>116</v>
      </c>
      <c r="CF51" s="19"/>
      <c r="CG51" s="123"/>
      <c r="CH51" s="19"/>
      <c r="CI51" s="19"/>
      <c r="CJ51" s="57"/>
    </row>
    <row r="52" spans="2:88" ht="21" customHeight="1">
      <c r="B52" s="120" t="s">
        <v>36</v>
      </c>
      <c r="C52" s="65">
        <v>57.453</v>
      </c>
      <c r="D52" s="121">
        <v>37</v>
      </c>
      <c r="E52" s="122">
        <f>C52+D52*0.001</f>
        <v>57.49</v>
      </c>
      <c r="F52" s="17" t="s">
        <v>25</v>
      </c>
      <c r="G52" s="305" t="s">
        <v>105</v>
      </c>
      <c r="H52" s="19"/>
      <c r="I52" s="19"/>
      <c r="J52" s="19"/>
      <c r="K52" s="19"/>
      <c r="L52" s="57"/>
      <c r="R52" s="120" t="s">
        <v>81</v>
      </c>
      <c r="S52" s="65">
        <v>57.48</v>
      </c>
      <c r="T52" s="121">
        <v>37</v>
      </c>
      <c r="U52" s="122">
        <f>S52+T52*0.001</f>
        <v>57.516999999999996</v>
      </c>
      <c r="V52" s="17" t="s">
        <v>25</v>
      </c>
      <c r="W52" s="305" t="s">
        <v>108</v>
      </c>
      <c r="X52" s="19"/>
      <c r="Y52" s="19"/>
      <c r="Z52" s="19"/>
      <c r="AA52" s="19"/>
      <c r="AB52" s="57"/>
      <c r="AK52" s="15" t="s">
        <v>63</v>
      </c>
      <c r="AV52" s="125">
        <v>11</v>
      </c>
      <c r="AW52" s="124">
        <v>57.804</v>
      </c>
      <c r="AX52" s="121">
        <v>37</v>
      </c>
      <c r="AY52" s="122">
        <f>AW52+AX52*0.001</f>
        <v>57.841</v>
      </c>
      <c r="AZ52" s="17" t="s">
        <v>25</v>
      </c>
      <c r="BA52" s="305" t="s">
        <v>111</v>
      </c>
      <c r="BB52" s="19"/>
      <c r="BC52" s="123"/>
      <c r="BD52" s="19"/>
      <c r="BE52" s="19"/>
      <c r="BF52" s="57"/>
      <c r="BN52" s="126">
        <v>901</v>
      </c>
      <c r="BO52" s="122">
        <v>57.764</v>
      </c>
      <c r="BP52" s="121" t="s">
        <v>121</v>
      </c>
      <c r="BQ52" s="122"/>
      <c r="BR52" s="17"/>
      <c r="BS52" s="305"/>
      <c r="BT52" s="19"/>
      <c r="BU52" s="123"/>
      <c r="BV52" s="19"/>
      <c r="BW52" s="19"/>
      <c r="BX52" s="57"/>
      <c r="BZ52" s="125" t="s">
        <v>70</v>
      </c>
      <c r="CA52" s="124">
        <v>14.902999999999999</v>
      </c>
      <c r="CB52" s="121">
        <v>37</v>
      </c>
      <c r="CC52" s="122">
        <f>CA52+CB52*0.001</f>
        <v>14.94</v>
      </c>
      <c r="CD52" s="17"/>
      <c r="CE52" s="123"/>
      <c r="CF52" s="19"/>
      <c r="CG52" s="123"/>
      <c r="CH52" s="19"/>
      <c r="CI52" s="19"/>
      <c r="CJ52" s="57"/>
    </row>
    <row r="53" spans="2:88" ht="21" customHeight="1" thickBot="1">
      <c r="B53" s="245"/>
      <c r="C53" s="246"/>
      <c r="D53" s="129"/>
      <c r="E53" s="128"/>
      <c r="F53" s="130"/>
      <c r="G53" s="247"/>
      <c r="H53" s="132"/>
      <c r="I53" s="132"/>
      <c r="J53" s="132"/>
      <c r="K53" s="132"/>
      <c r="L53" s="133"/>
      <c r="R53" s="245"/>
      <c r="S53" s="246"/>
      <c r="T53" s="129"/>
      <c r="U53" s="128"/>
      <c r="V53" s="130"/>
      <c r="W53" s="247"/>
      <c r="X53" s="132"/>
      <c r="Y53" s="132"/>
      <c r="Z53" s="132"/>
      <c r="AA53" s="132"/>
      <c r="AB53" s="133"/>
      <c r="AD53" s="23"/>
      <c r="AE53" s="24"/>
      <c r="AV53" s="127"/>
      <c r="AW53" s="128"/>
      <c r="AX53" s="129"/>
      <c r="AY53" s="128"/>
      <c r="AZ53" s="130"/>
      <c r="BA53" s="131"/>
      <c r="BB53" s="132"/>
      <c r="BC53" s="253"/>
      <c r="BD53" s="132"/>
      <c r="BE53" s="132"/>
      <c r="BF53" s="133"/>
      <c r="BG53" s="23"/>
      <c r="BH53" s="24"/>
      <c r="BN53" s="127"/>
      <c r="BO53" s="128"/>
      <c r="BP53" s="129"/>
      <c r="BQ53" s="128"/>
      <c r="BR53" s="130"/>
      <c r="BS53" s="131"/>
      <c r="BT53" s="132"/>
      <c r="BU53" s="253"/>
      <c r="BV53" s="132"/>
      <c r="BW53" s="132"/>
      <c r="BX53" s="133"/>
      <c r="BZ53" s="127"/>
      <c r="CA53" s="128"/>
      <c r="CB53" s="129"/>
      <c r="CC53" s="128"/>
      <c r="CD53" s="130"/>
      <c r="CE53" s="131"/>
      <c r="CF53" s="132"/>
      <c r="CG53" s="253"/>
      <c r="CH53" s="132"/>
      <c r="CI53" s="132"/>
      <c r="CJ53" s="133"/>
    </row>
    <row r="54" ht="12.75" customHeight="1">
      <c r="AA54" s="19"/>
    </row>
    <row r="55" ht="12.75" customHeight="1"/>
    <row r="56" ht="12.75">
      <c r="AA56" s="19"/>
    </row>
    <row r="57" spans="27:70" ht="12.75">
      <c r="AA57" s="19"/>
      <c r="BO57" s="19"/>
      <c r="BP57" s="19"/>
      <c r="BQ57" s="19"/>
      <c r="BR57" s="19"/>
    </row>
  </sheetData>
  <sheetProtection password="E755" sheet="1" objects="1" scenarios="1"/>
  <mergeCells count="9">
    <mergeCell ref="R3:S3"/>
    <mergeCell ref="AB3:AC3"/>
    <mergeCell ref="V2:Y2"/>
    <mergeCell ref="AT3:AU3"/>
    <mergeCell ref="T3:U3"/>
    <mergeCell ref="AX2:BA2"/>
    <mergeCell ref="Z3:AA3"/>
    <mergeCell ref="BB3:BE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11443101" r:id="rId1"/>
    <oleObject progId="Paint.Picture" shapeId="11524892" r:id="rId2"/>
    <oleObject progId="Paint.Picture" shapeId="11539683" r:id="rId3"/>
    <oleObject progId="Paint.Picture" shapeId="1154011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2011-03-23T12:59:49Z</cp:lastPrinted>
  <dcterms:created xsi:type="dcterms:W3CDTF">2003-02-28T07:59:00Z</dcterms:created>
  <dcterms:modified xsi:type="dcterms:W3CDTF">2011-04-19T07:04:25Z</dcterms:modified>
  <cp:category/>
  <cp:version/>
  <cp:contentType/>
  <cp:contentStatus/>
</cp:coreProperties>
</file>