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Staré Sedliště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<sst xmlns="http://schemas.openxmlformats.org/spreadsheetml/2006/main" count="72" uniqueCount="46">
  <si>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</si>
  <si>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</si>
  <si>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</si>
  <si>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</si>
  <si>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</si>
  <si>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</si>
  <si>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</si>
  <si>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</si>
  <si>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</si>
  <si>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</si>
  <si>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</si>
  <si>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</si>
  <si>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</si>
  <si>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</si>
  <si>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</si>
  <si>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</si>
  <si>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</si>
  <si>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</si>
  <si>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</si>
  <si>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</si>
  <si>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</si>
  <si>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</si>
  <si>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</si>
  <si>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</si>
  <si>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Současné  vlakové  cesty</t>
  </si>
  <si>
    <t>Zabezpečovací zařízení neumožňuje současné vlakové cesty</t>
  </si>
  <si>
    <t>vyjma současných odjezdů</t>
  </si>
  <si>
    <t xml:space="preserve">  odtl.vým.zámek do obou směrů, klíč je v soupravě HK</t>
  </si>
  <si>
    <t>Trať : 717A</t>
  </si>
  <si>
    <t>Bor</t>
  </si>
  <si>
    <t>Rádiové spojení  ( síť TRS )</t>
  </si>
  <si>
    <t>provoz podle SŽDC (ČD) D3</t>
  </si>
  <si>
    <t>Kód : 16</t>
  </si>
  <si>
    <t>III.</t>
  </si>
  <si>
    <t xml:space="preserve">  odtl.vým.zámek, klíč je držen v kontrolním zámku Vk 1</t>
  </si>
  <si>
    <t>A2</t>
  </si>
  <si>
    <t>A1</t>
  </si>
  <si>
    <t>Km  64,253</t>
  </si>
  <si>
    <t>Ev. č. : 756452</t>
  </si>
  <si>
    <t>Směr  :  Bor</t>
  </si>
  <si>
    <t>Směr  :  Tachov</t>
  </si>
  <si>
    <t>Vlečkové  koleje</t>
  </si>
  <si>
    <t xml:space="preserve">  bez zabezpečení</t>
  </si>
  <si>
    <t>Vlečka č:</t>
  </si>
  <si>
    <t>V2013</t>
  </si>
  <si>
    <t>63,835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</si>
</sst>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sz val="13"/>
      <color indexed="10"/>
      <name val="Arial CE"/>
      <family val="2"/>
    </font>
    <font>
      <b/>
      <sz val="10"/>
      <name val="Arial CE"/>
      <family val="2"/>
    </font>
    <font>
      <b/>
      <sz val="12"/>
      <color indexed="14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6" fillId="0" borderId="0" xfId="2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40" fillId="0" borderId="0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2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9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3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33" fillId="4" borderId="46" xfId="0" applyFont="1" applyFill="1" applyBorder="1" applyAlignment="1">
      <alignment horizontal="centerContinuous" vertical="center"/>
    </xf>
    <xf numFmtId="0" fontId="33" fillId="4" borderId="47" xfId="0" applyFont="1" applyFill="1" applyBorder="1" applyAlignment="1">
      <alignment horizontal="centerContinuous" vertical="center"/>
    </xf>
    <xf numFmtId="0" fontId="33" fillId="4" borderId="48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164" fontId="9" fillId="0" borderId="5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7" fillId="0" borderId="62" xfId="0" applyNumberFormat="1" applyFont="1" applyBorder="1" applyAlignment="1">
      <alignment horizontal="left" vertical="center"/>
    </xf>
    <xf numFmtId="49" fontId="9" fillId="0" borderId="51" xfId="0" applyNumberFormat="1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4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9" fillId="0" borderId="51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9" fillId="0" borderId="24" xfId="0" applyNumberFormat="1" applyFont="1" applyFill="1" applyBorder="1" applyAlignment="1">
      <alignment horizontal="center" vertical="center"/>
    </xf>
    <xf numFmtId="164" fontId="39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51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8" fillId="0" borderId="51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2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49" fontId="0" fillId="0" borderId="0" xfId="20" applyNumberFormat="1" applyFont="1" applyAlignment="1">
      <alignment horizontal="center" vertical="top"/>
      <protection/>
    </xf>
    <xf numFmtId="0" fontId="7" fillId="2" borderId="35" xfId="0" applyFont="1" applyFill="1" applyBorder="1" applyAlignment="1">
      <alignment horizontal="center" vertical="center"/>
    </xf>
    <xf numFmtId="0" fontId="49" fillId="0" borderId="51" xfId="0" applyNumberFormat="1" applyFont="1" applyBorder="1" applyAlignment="1">
      <alignment horizontal="center" vertical="center"/>
    </xf>
    <xf numFmtId="0" fontId="35" fillId="0" borderId="19" xfId="0" applyNumberFormat="1" applyFont="1" applyFill="1" applyBorder="1" applyAlignment="1">
      <alignment horizontal="center" vertical="center"/>
    </xf>
    <xf numFmtId="0" fontId="0" fillId="0" borderId="0" xfId="21" applyFont="1" applyFill="1" applyBorder="1" applyAlignment="1">
      <alignment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Staré Sedliště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895350</xdr:colOff>
      <xdr:row>33</xdr:row>
      <xdr:rowOff>152400</xdr:rowOff>
    </xdr:from>
    <xdr:to>
      <xdr:col>10</xdr:col>
      <xdr:colOff>923925</xdr:colOff>
      <xdr:row>34</xdr:row>
      <xdr:rowOff>152400</xdr:rowOff>
    </xdr:to>
    <xdr:grpSp>
      <xdr:nvGrpSpPr>
        <xdr:cNvPr id="6" name="Group 25"/>
        <xdr:cNvGrpSpPr>
          <a:grpSpLocks/>
        </xdr:cNvGrpSpPr>
      </xdr:nvGrpSpPr>
      <xdr:grpSpPr>
        <a:xfrm>
          <a:off x="7486650" y="8886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" name="Rectangle 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30</xdr:row>
      <xdr:rowOff>114300</xdr:rowOff>
    </xdr:from>
    <xdr:to>
      <xdr:col>21</xdr:col>
      <xdr:colOff>495300</xdr:colOff>
      <xdr:row>30</xdr:row>
      <xdr:rowOff>114300</xdr:rowOff>
    </xdr:to>
    <xdr:sp>
      <xdr:nvSpPr>
        <xdr:cNvPr id="10" name="Line 48"/>
        <xdr:cNvSpPr>
          <a:spLocks/>
        </xdr:cNvSpPr>
      </xdr:nvSpPr>
      <xdr:spPr>
        <a:xfrm>
          <a:off x="11506200" y="8162925"/>
          <a:ext cx="5353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30</xdr:row>
      <xdr:rowOff>0</xdr:rowOff>
    </xdr:from>
    <xdr:ext cx="533400" cy="228600"/>
    <xdr:sp>
      <xdr:nvSpPr>
        <xdr:cNvPr id="11" name="text 7125"/>
        <xdr:cNvSpPr txBox="1">
          <a:spLocks noChangeArrowheads="1"/>
        </xdr:cNvSpPr>
      </xdr:nvSpPr>
      <xdr:spPr>
        <a:xfrm>
          <a:off x="117348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 editAs="oneCell">
    <xdr:from>
      <xdr:col>22</xdr:col>
      <xdr:colOff>342900</xdr:colOff>
      <xdr:row>26</xdr:row>
      <xdr:rowOff>95250</xdr:rowOff>
    </xdr:from>
    <xdr:to>
      <xdr:col>24</xdr:col>
      <xdr:colOff>95250</xdr:colOff>
      <xdr:row>28</xdr:row>
      <xdr:rowOff>85725</xdr:rowOff>
    </xdr:to>
    <xdr:pic>
      <xdr:nvPicPr>
        <xdr:cNvPr id="12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78400" y="72294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15" name="Line 260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19</xdr:col>
      <xdr:colOff>104775</xdr:colOff>
      <xdr:row>31</xdr:row>
      <xdr:rowOff>76200</xdr:rowOff>
    </xdr:from>
    <xdr:to>
      <xdr:col>22</xdr:col>
      <xdr:colOff>542925</xdr:colOff>
      <xdr:row>32</xdr:row>
      <xdr:rowOff>152400</xdr:rowOff>
    </xdr:to>
    <xdr:grpSp>
      <xdr:nvGrpSpPr>
        <xdr:cNvPr id="17" name="Group 536"/>
        <xdr:cNvGrpSpPr>
          <a:grpSpLocks/>
        </xdr:cNvGrpSpPr>
      </xdr:nvGrpSpPr>
      <xdr:grpSpPr>
        <a:xfrm>
          <a:off x="14525625" y="8353425"/>
          <a:ext cx="3352800" cy="304800"/>
          <a:chOff x="114" y="180"/>
          <a:chExt cx="540" cy="40"/>
        </a:xfrm>
        <a:solidFill>
          <a:srgbClr val="FFFFFF"/>
        </a:solidFill>
      </xdr:grpSpPr>
      <xdr:sp>
        <xdr:nvSpPr>
          <xdr:cNvPr id="18" name="Rectangle 53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53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53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54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54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54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54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552450</xdr:colOff>
      <xdr:row>32</xdr:row>
      <xdr:rowOff>19050</xdr:rowOff>
    </xdr:from>
    <xdr:to>
      <xdr:col>34</xdr:col>
      <xdr:colOff>904875</xdr:colOff>
      <xdr:row>32</xdr:row>
      <xdr:rowOff>209550</xdr:rowOff>
    </xdr:to>
    <xdr:grpSp>
      <xdr:nvGrpSpPr>
        <xdr:cNvPr id="25" name="Group 568"/>
        <xdr:cNvGrpSpPr>
          <a:grpSpLocks noChangeAspect="1"/>
        </xdr:cNvGrpSpPr>
      </xdr:nvGrpSpPr>
      <xdr:grpSpPr>
        <a:xfrm>
          <a:off x="26803350" y="85248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26" name="Line 569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Line 570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Line 571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572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573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574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34</xdr:row>
      <xdr:rowOff>28575</xdr:rowOff>
    </xdr:from>
    <xdr:to>
      <xdr:col>2</xdr:col>
      <xdr:colOff>409575</xdr:colOff>
      <xdr:row>34</xdr:row>
      <xdr:rowOff>219075</xdr:rowOff>
    </xdr:to>
    <xdr:grpSp>
      <xdr:nvGrpSpPr>
        <xdr:cNvPr id="32" name="Group 575"/>
        <xdr:cNvGrpSpPr>
          <a:grpSpLocks noChangeAspect="1"/>
        </xdr:cNvGrpSpPr>
      </xdr:nvGrpSpPr>
      <xdr:grpSpPr>
        <a:xfrm>
          <a:off x="704850" y="89916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33" name="Line 576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Line 577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578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579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580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581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31</xdr:row>
      <xdr:rowOff>219075</xdr:rowOff>
    </xdr:from>
    <xdr:to>
      <xdr:col>8</xdr:col>
      <xdr:colOff>647700</xdr:colOff>
      <xdr:row>33</xdr:row>
      <xdr:rowOff>114300</xdr:rowOff>
    </xdr:to>
    <xdr:grpSp>
      <xdr:nvGrpSpPr>
        <xdr:cNvPr id="39" name="Group 585"/>
        <xdr:cNvGrpSpPr>
          <a:grpSpLocks noChangeAspect="1"/>
        </xdr:cNvGrpSpPr>
      </xdr:nvGrpSpPr>
      <xdr:grpSpPr>
        <a:xfrm>
          <a:off x="5448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5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5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36</xdr:row>
      <xdr:rowOff>114300</xdr:rowOff>
    </xdr:from>
    <xdr:to>
      <xdr:col>22</xdr:col>
      <xdr:colOff>514350</xdr:colOff>
      <xdr:row>36</xdr:row>
      <xdr:rowOff>114300</xdr:rowOff>
    </xdr:to>
    <xdr:sp>
      <xdr:nvSpPr>
        <xdr:cNvPr id="42" name="Line 594"/>
        <xdr:cNvSpPr>
          <a:spLocks/>
        </xdr:cNvSpPr>
      </xdr:nvSpPr>
      <xdr:spPr>
        <a:xfrm>
          <a:off x="10772775" y="9534525"/>
          <a:ext cx="7077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29</xdr:row>
      <xdr:rowOff>38100</xdr:rowOff>
    </xdr:from>
    <xdr:to>
      <xdr:col>19</xdr:col>
      <xdr:colOff>466725</xdr:colOff>
      <xdr:row>30</xdr:row>
      <xdr:rowOff>38100</xdr:rowOff>
    </xdr:to>
    <xdr:grpSp>
      <xdr:nvGrpSpPr>
        <xdr:cNvPr id="43" name="Group 601"/>
        <xdr:cNvGrpSpPr>
          <a:grpSpLocks/>
        </xdr:cNvGrpSpPr>
      </xdr:nvGrpSpPr>
      <xdr:grpSpPr>
        <a:xfrm>
          <a:off x="14859000" y="7858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4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47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</xdr:col>
      <xdr:colOff>495300</xdr:colOff>
      <xdr:row>33</xdr:row>
      <xdr:rowOff>114300</xdr:rowOff>
    </xdr:from>
    <xdr:to>
      <xdr:col>13</xdr:col>
      <xdr:colOff>266700</xdr:colOff>
      <xdr:row>36</xdr:row>
      <xdr:rowOff>0</xdr:rowOff>
    </xdr:to>
    <xdr:sp>
      <xdr:nvSpPr>
        <xdr:cNvPr id="48" name="Line 648"/>
        <xdr:cNvSpPr>
          <a:spLocks/>
        </xdr:cNvSpPr>
      </xdr:nvSpPr>
      <xdr:spPr>
        <a:xfrm flipH="1" flipV="1">
          <a:off x="5600700" y="8848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0</xdr:rowOff>
    </xdr:from>
    <xdr:to>
      <xdr:col>14</xdr:col>
      <xdr:colOff>495300</xdr:colOff>
      <xdr:row>36</xdr:row>
      <xdr:rowOff>76200</xdr:rowOff>
    </xdr:to>
    <xdr:sp>
      <xdr:nvSpPr>
        <xdr:cNvPr id="49" name="Line 649"/>
        <xdr:cNvSpPr>
          <a:spLocks/>
        </xdr:cNvSpPr>
      </xdr:nvSpPr>
      <xdr:spPr>
        <a:xfrm>
          <a:off x="931545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36</xdr:row>
      <xdr:rowOff>76200</xdr:rowOff>
    </xdr:from>
    <xdr:to>
      <xdr:col>15</xdr:col>
      <xdr:colOff>257175</xdr:colOff>
      <xdr:row>36</xdr:row>
      <xdr:rowOff>114300</xdr:rowOff>
    </xdr:to>
    <xdr:sp>
      <xdr:nvSpPr>
        <xdr:cNvPr id="50" name="Line 650"/>
        <xdr:cNvSpPr>
          <a:spLocks/>
        </xdr:cNvSpPr>
      </xdr:nvSpPr>
      <xdr:spPr>
        <a:xfrm>
          <a:off x="10058400" y="94964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34</xdr:row>
      <xdr:rowOff>76200</xdr:rowOff>
    </xdr:from>
    <xdr:to>
      <xdr:col>22</xdr:col>
      <xdr:colOff>533400</xdr:colOff>
      <xdr:row>35</xdr:row>
      <xdr:rowOff>152400</xdr:rowOff>
    </xdr:to>
    <xdr:grpSp>
      <xdr:nvGrpSpPr>
        <xdr:cNvPr id="51" name="Group 658"/>
        <xdr:cNvGrpSpPr>
          <a:grpSpLocks/>
        </xdr:cNvGrpSpPr>
      </xdr:nvGrpSpPr>
      <xdr:grpSpPr>
        <a:xfrm>
          <a:off x="12687300" y="9039225"/>
          <a:ext cx="5181600" cy="304800"/>
          <a:chOff x="114" y="180"/>
          <a:chExt cx="540" cy="40"/>
        </a:xfrm>
        <a:solidFill>
          <a:srgbClr val="FFFFFF"/>
        </a:solidFill>
      </xdr:grpSpPr>
      <xdr:sp>
        <xdr:nvSpPr>
          <xdr:cNvPr id="52" name="Rectangle 65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6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6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6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6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6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6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33</xdr:row>
      <xdr:rowOff>114300</xdr:rowOff>
    </xdr:from>
    <xdr:to>
      <xdr:col>28</xdr:col>
      <xdr:colOff>495300</xdr:colOff>
      <xdr:row>35</xdr:row>
      <xdr:rowOff>114300</xdr:rowOff>
    </xdr:to>
    <xdr:sp>
      <xdr:nvSpPr>
        <xdr:cNvPr id="59" name="Line 677"/>
        <xdr:cNvSpPr>
          <a:spLocks/>
        </xdr:cNvSpPr>
      </xdr:nvSpPr>
      <xdr:spPr>
        <a:xfrm flipV="1">
          <a:off x="20040600" y="88487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76200</xdr:rowOff>
    </xdr:from>
    <xdr:to>
      <xdr:col>23</xdr:col>
      <xdr:colOff>247650</xdr:colOff>
      <xdr:row>36</xdr:row>
      <xdr:rowOff>114300</xdr:rowOff>
    </xdr:to>
    <xdr:sp>
      <xdr:nvSpPr>
        <xdr:cNvPr id="60" name="Line 678"/>
        <xdr:cNvSpPr>
          <a:spLocks/>
        </xdr:cNvSpPr>
      </xdr:nvSpPr>
      <xdr:spPr>
        <a:xfrm flipV="1">
          <a:off x="17811750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36</xdr:row>
      <xdr:rowOff>0</xdr:rowOff>
    </xdr:from>
    <xdr:to>
      <xdr:col>24</xdr:col>
      <xdr:colOff>476250</xdr:colOff>
      <xdr:row>36</xdr:row>
      <xdr:rowOff>76200</xdr:rowOff>
    </xdr:to>
    <xdr:sp>
      <xdr:nvSpPr>
        <xdr:cNvPr id="61" name="Line 679"/>
        <xdr:cNvSpPr>
          <a:spLocks/>
        </xdr:cNvSpPr>
      </xdr:nvSpPr>
      <xdr:spPr>
        <a:xfrm flipV="1">
          <a:off x="1855470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25</xdr:col>
      <xdr:colOff>247650</xdr:colOff>
      <xdr:row>36</xdr:row>
      <xdr:rowOff>0</xdr:rowOff>
    </xdr:to>
    <xdr:sp>
      <xdr:nvSpPr>
        <xdr:cNvPr id="62" name="Line 680"/>
        <xdr:cNvSpPr>
          <a:spLocks/>
        </xdr:cNvSpPr>
      </xdr:nvSpPr>
      <xdr:spPr>
        <a:xfrm flipV="1">
          <a:off x="19297650" y="9305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</xdr:colOff>
      <xdr:row>34</xdr:row>
      <xdr:rowOff>28575</xdr:rowOff>
    </xdr:from>
    <xdr:to>
      <xdr:col>25</xdr:col>
      <xdr:colOff>76200</xdr:colOff>
      <xdr:row>35</xdr:row>
      <xdr:rowOff>28575</xdr:rowOff>
    </xdr:to>
    <xdr:grpSp>
      <xdr:nvGrpSpPr>
        <xdr:cNvPr id="63" name="Group 685"/>
        <xdr:cNvGrpSpPr>
          <a:grpSpLocks/>
        </xdr:cNvGrpSpPr>
      </xdr:nvGrpSpPr>
      <xdr:grpSpPr>
        <a:xfrm>
          <a:off x="19840575" y="89916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64" name="Rectangle 686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87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88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66675</xdr:colOff>
      <xdr:row>32</xdr:row>
      <xdr:rowOff>38100</xdr:rowOff>
    </xdr:from>
    <xdr:to>
      <xdr:col>24</xdr:col>
      <xdr:colOff>95250</xdr:colOff>
      <xdr:row>33</xdr:row>
      <xdr:rowOff>38100</xdr:rowOff>
    </xdr:to>
    <xdr:grpSp>
      <xdr:nvGrpSpPr>
        <xdr:cNvPr id="67" name="Group 692"/>
        <xdr:cNvGrpSpPr>
          <a:grpSpLocks/>
        </xdr:cNvGrpSpPr>
      </xdr:nvGrpSpPr>
      <xdr:grpSpPr>
        <a:xfrm>
          <a:off x="18888075" y="85439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68" name="Rectangle 69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9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152400</xdr:colOff>
      <xdr:row>30</xdr:row>
      <xdr:rowOff>161925</xdr:rowOff>
    </xdr:from>
    <xdr:to>
      <xdr:col>23</xdr:col>
      <xdr:colOff>504825</xdr:colOff>
      <xdr:row>31</xdr:row>
      <xdr:rowOff>57150</xdr:rowOff>
    </xdr:to>
    <xdr:sp>
      <xdr:nvSpPr>
        <xdr:cNvPr id="71" name="kreslení 12"/>
        <xdr:cNvSpPr>
          <a:spLocks/>
        </xdr:cNvSpPr>
      </xdr:nvSpPr>
      <xdr:spPr>
        <a:xfrm>
          <a:off x="18459450" y="82105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0</xdr:rowOff>
    </xdr:from>
    <xdr:to>
      <xdr:col>23</xdr:col>
      <xdr:colOff>247650</xdr:colOff>
      <xdr:row>31</xdr:row>
      <xdr:rowOff>114300</xdr:rowOff>
    </xdr:to>
    <xdr:sp>
      <xdr:nvSpPr>
        <xdr:cNvPr id="72" name="Line 707"/>
        <xdr:cNvSpPr>
          <a:spLocks/>
        </xdr:cNvSpPr>
      </xdr:nvSpPr>
      <xdr:spPr>
        <a:xfrm>
          <a:off x="17811750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31</xdr:row>
      <xdr:rowOff>114300</xdr:rowOff>
    </xdr:from>
    <xdr:to>
      <xdr:col>26</xdr:col>
      <xdr:colOff>495300</xdr:colOff>
      <xdr:row>33</xdr:row>
      <xdr:rowOff>114300</xdr:rowOff>
    </xdr:to>
    <xdr:sp>
      <xdr:nvSpPr>
        <xdr:cNvPr id="73" name="Line 708"/>
        <xdr:cNvSpPr>
          <a:spLocks/>
        </xdr:cNvSpPr>
      </xdr:nvSpPr>
      <xdr:spPr>
        <a:xfrm>
          <a:off x="18554700" y="83915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30</xdr:row>
      <xdr:rowOff>114300</xdr:rowOff>
    </xdr:from>
    <xdr:to>
      <xdr:col>22</xdr:col>
      <xdr:colOff>476250</xdr:colOff>
      <xdr:row>31</xdr:row>
      <xdr:rowOff>0</xdr:rowOff>
    </xdr:to>
    <xdr:sp>
      <xdr:nvSpPr>
        <xdr:cNvPr id="74" name="Line 709"/>
        <xdr:cNvSpPr>
          <a:spLocks/>
        </xdr:cNvSpPr>
      </xdr:nvSpPr>
      <xdr:spPr>
        <a:xfrm>
          <a:off x="16840200" y="8162925"/>
          <a:ext cx="9715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36</xdr:row>
      <xdr:rowOff>0</xdr:rowOff>
    </xdr:from>
    <xdr:ext cx="971550" cy="228600"/>
    <xdr:sp>
      <xdr:nvSpPr>
        <xdr:cNvPr id="75" name="text 774"/>
        <xdr:cNvSpPr txBox="1">
          <a:spLocks noChangeArrowheads="1"/>
        </xdr:cNvSpPr>
      </xdr:nvSpPr>
      <xdr:spPr>
        <a:xfrm>
          <a:off x="2327910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P760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30</xdr:col>
      <xdr:colOff>19050</xdr:colOff>
      <xdr:row>28</xdr:row>
      <xdr:rowOff>0</xdr:rowOff>
    </xdr:from>
    <xdr:ext cx="952500" cy="666750"/>
    <xdr:sp>
      <xdr:nvSpPr>
        <xdr:cNvPr id="76" name="text 774"/>
        <xdr:cNvSpPr txBox="1">
          <a:spLocks noChangeArrowheads="1"/>
        </xdr:cNvSpPr>
      </xdr:nvSpPr>
      <xdr:spPr>
        <a:xfrm>
          <a:off x="23298150" y="7591425"/>
          <a:ext cx="952500" cy="6667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64,370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trvale uzavřeny</a:t>
          </a:r>
        </a:p>
      </xdr:txBody>
    </xdr:sp>
    <xdr:clientData/>
  </xdr:oneCellAnchor>
  <xdr:twoCellAnchor>
    <xdr:from>
      <xdr:col>30</xdr:col>
      <xdr:colOff>504825</xdr:colOff>
      <xdr:row>30</xdr:row>
      <xdr:rowOff>219075</xdr:rowOff>
    </xdr:from>
    <xdr:to>
      <xdr:col>30</xdr:col>
      <xdr:colOff>504825</xdr:colOff>
      <xdr:row>36</xdr:row>
      <xdr:rowOff>0</xdr:rowOff>
    </xdr:to>
    <xdr:sp>
      <xdr:nvSpPr>
        <xdr:cNvPr id="77" name="Line 730"/>
        <xdr:cNvSpPr>
          <a:spLocks/>
        </xdr:cNvSpPr>
      </xdr:nvSpPr>
      <xdr:spPr>
        <a:xfrm>
          <a:off x="23783925" y="8267700"/>
          <a:ext cx="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33</xdr:row>
      <xdr:rowOff>114300</xdr:rowOff>
    </xdr:from>
    <xdr:to>
      <xdr:col>28</xdr:col>
      <xdr:colOff>647700</xdr:colOff>
      <xdr:row>35</xdr:row>
      <xdr:rowOff>28575</xdr:rowOff>
    </xdr:to>
    <xdr:grpSp>
      <xdr:nvGrpSpPr>
        <xdr:cNvPr id="78" name="Group 732"/>
        <xdr:cNvGrpSpPr>
          <a:grpSpLocks noChangeAspect="1"/>
        </xdr:cNvGrpSpPr>
      </xdr:nvGrpSpPr>
      <xdr:grpSpPr>
        <a:xfrm>
          <a:off x="221361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7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7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31</xdr:row>
      <xdr:rowOff>219075</xdr:rowOff>
    </xdr:from>
    <xdr:to>
      <xdr:col>26</xdr:col>
      <xdr:colOff>647700</xdr:colOff>
      <xdr:row>33</xdr:row>
      <xdr:rowOff>114300</xdr:rowOff>
    </xdr:to>
    <xdr:grpSp>
      <xdr:nvGrpSpPr>
        <xdr:cNvPr id="81" name="Group 735"/>
        <xdr:cNvGrpSpPr>
          <a:grpSpLocks noChangeAspect="1"/>
        </xdr:cNvGrpSpPr>
      </xdr:nvGrpSpPr>
      <xdr:grpSpPr>
        <a:xfrm>
          <a:off x="20650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28</xdr:row>
      <xdr:rowOff>209550</xdr:rowOff>
    </xdr:from>
    <xdr:to>
      <xdr:col>21</xdr:col>
      <xdr:colOff>628650</xdr:colOff>
      <xdr:row>30</xdr:row>
      <xdr:rowOff>114300</xdr:rowOff>
    </xdr:to>
    <xdr:grpSp>
      <xdr:nvGrpSpPr>
        <xdr:cNvPr id="84" name="Group 741"/>
        <xdr:cNvGrpSpPr>
          <a:grpSpLocks noChangeAspect="1"/>
        </xdr:cNvGrpSpPr>
      </xdr:nvGrpSpPr>
      <xdr:grpSpPr>
        <a:xfrm>
          <a:off x="1668780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5" name="Line 7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7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657225</xdr:colOff>
      <xdr:row>25</xdr:row>
      <xdr:rowOff>0</xdr:rowOff>
    </xdr:from>
    <xdr:ext cx="3448050" cy="228600"/>
    <xdr:sp>
      <xdr:nvSpPr>
        <xdr:cNvPr id="87" name="text 348"/>
        <xdr:cNvSpPr txBox="1">
          <a:spLocks noChangeArrowheads="1"/>
        </xdr:cNvSpPr>
      </xdr:nvSpPr>
      <xdr:spPr>
        <a:xfrm>
          <a:off x="15078075" y="6905625"/>
          <a:ext cx="3448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64,224 v.č.A1 = 0,000 vlečky V2013</a:t>
          </a:r>
        </a:p>
      </xdr:txBody>
    </xdr:sp>
    <xdr:clientData/>
  </xdr:one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88" name="Line 746"/>
        <xdr:cNvSpPr>
          <a:spLocks/>
        </xdr:cNvSpPr>
      </xdr:nvSpPr>
      <xdr:spPr>
        <a:xfrm flipH="1">
          <a:off x="114966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89" name="Line 747"/>
        <xdr:cNvSpPr>
          <a:spLocks/>
        </xdr:cNvSpPr>
      </xdr:nvSpPr>
      <xdr:spPr>
        <a:xfrm flipH="1">
          <a:off x="114966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0" name="Line 748"/>
        <xdr:cNvSpPr>
          <a:spLocks/>
        </xdr:cNvSpPr>
      </xdr:nvSpPr>
      <xdr:spPr>
        <a:xfrm flipH="1">
          <a:off x="114966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1" name="Line 749"/>
        <xdr:cNvSpPr>
          <a:spLocks/>
        </xdr:cNvSpPr>
      </xdr:nvSpPr>
      <xdr:spPr>
        <a:xfrm flipH="1">
          <a:off x="114966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2" name="Line 750"/>
        <xdr:cNvSpPr>
          <a:spLocks/>
        </xdr:cNvSpPr>
      </xdr:nvSpPr>
      <xdr:spPr>
        <a:xfrm flipH="1">
          <a:off x="114966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3" name="Line 751"/>
        <xdr:cNvSpPr>
          <a:spLocks/>
        </xdr:cNvSpPr>
      </xdr:nvSpPr>
      <xdr:spPr>
        <a:xfrm flipH="1">
          <a:off x="114966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4" name="Line 752"/>
        <xdr:cNvSpPr>
          <a:spLocks/>
        </xdr:cNvSpPr>
      </xdr:nvSpPr>
      <xdr:spPr>
        <a:xfrm flipH="1">
          <a:off x="114966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5" name="Line 753"/>
        <xdr:cNvSpPr>
          <a:spLocks/>
        </xdr:cNvSpPr>
      </xdr:nvSpPr>
      <xdr:spPr>
        <a:xfrm flipH="1">
          <a:off x="114966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6" name="Line 754"/>
        <xdr:cNvSpPr>
          <a:spLocks/>
        </xdr:cNvSpPr>
      </xdr:nvSpPr>
      <xdr:spPr>
        <a:xfrm flipH="1">
          <a:off x="114966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7" name="Line 755"/>
        <xdr:cNvSpPr>
          <a:spLocks/>
        </xdr:cNvSpPr>
      </xdr:nvSpPr>
      <xdr:spPr>
        <a:xfrm flipH="1">
          <a:off x="114966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8" name="Line 756"/>
        <xdr:cNvSpPr>
          <a:spLocks/>
        </xdr:cNvSpPr>
      </xdr:nvSpPr>
      <xdr:spPr>
        <a:xfrm flipH="1">
          <a:off x="114966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9" name="Line 757"/>
        <xdr:cNvSpPr>
          <a:spLocks/>
        </xdr:cNvSpPr>
      </xdr:nvSpPr>
      <xdr:spPr>
        <a:xfrm flipH="1">
          <a:off x="114966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00" name="Line 758"/>
        <xdr:cNvSpPr>
          <a:spLocks/>
        </xdr:cNvSpPr>
      </xdr:nvSpPr>
      <xdr:spPr>
        <a:xfrm flipH="1">
          <a:off x="12468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01" name="Line 759"/>
        <xdr:cNvSpPr>
          <a:spLocks/>
        </xdr:cNvSpPr>
      </xdr:nvSpPr>
      <xdr:spPr>
        <a:xfrm flipH="1">
          <a:off x="12468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02" name="Line 760"/>
        <xdr:cNvSpPr>
          <a:spLocks/>
        </xdr:cNvSpPr>
      </xdr:nvSpPr>
      <xdr:spPr>
        <a:xfrm flipH="1">
          <a:off x="12468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03" name="Line 761"/>
        <xdr:cNvSpPr>
          <a:spLocks/>
        </xdr:cNvSpPr>
      </xdr:nvSpPr>
      <xdr:spPr>
        <a:xfrm flipH="1">
          <a:off x="12468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04" name="Line 762"/>
        <xdr:cNvSpPr>
          <a:spLocks/>
        </xdr:cNvSpPr>
      </xdr:nvSpPr>
      <xdr:spPr>
        <a:xfrm flipH="1">
          <a:off x="12468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05" name="Line 763"/>
        <xdr:cNvSpPr>
          <a:spLocks/>
        </xdr:cNvSpPr>
      </xdr:nvSpPr>
      <xdr:spPr>
        <a:xfrm flipH="1">
          <a:off x="12468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06" name="Line 764"/>
        <xdr:cNvSpPr>
          <a:spLocks/>
        </xdr:cNvSpPr>
      </xdr:nvSpPr>
      <xdr:spPr>
        <a:xfrm flipH="1">
          <a:off x="12468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07" name="Line 765"/>
        <xdr:cNvSpPr>
          <a:spLocks/>
        </xdr:cNvSpPr>
      </xdr:nvSpPr>
      <xdr:spPr>
        <a:xfrm flipH="1">
          <a:off x="12468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08" name="Line 766"/>
        <xdr:cNvSpPr>
          <a:spLocks/>
        </xdr:cNvSpPr>
      </xdr:nvSpPr>
      <xdr:spPr>
        <a:xfrm flipH="1">
          <a:off x="12468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09" name="Line 767"/>
        <xdr:cNvSpPr>
          <a:spLocks/>
        </xdr:cNvSpPr>
      </xdr:nvSpPr>
      <xdr:spPr>
        <a:xfrm flipH="1">
          <a:off x="12468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10" name="Line 768"/>
        <xdr:cNvSpPr>
          <a:spLocks/>
        </xdr:cNvSpPr>
      </xdr:nvSpPr>
      <xdr:spPr>
        <a:xfrm flipH="1">
          <a:off x="12468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11" name="Line 769"/>
        <xdr:cNvSpPr>
          <a:spLocks/>
        </xdr:cNvSpPr>
      </xdr:nvSpPr>
      <xdr:spPr>
        <a:xfrm flipH="1">
          <a:off x="12468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295275</xdr:colOff>
      <xdr:row>27</xdr:row>
      <xdr:rowOff>114300</xdr:rowOff>
    </xdr:from>
    <xdr:to>
      <xdr:col>16</xdr:col>
      <xdr:colOff>866775</xdr:colOff>
      <xdr:row>27</xdr:row>
      <xdr:rowOff>114300</xdr:rowOff>
    </xdr:to>
    <xdr:sp>
      <xdr:nvSpPr>
        <xdr:cNvPr id="112" name="Line 770"/>
        <xdr:cNvSpPr>
          <a:spLocks/>
        </xdr:cNvSpPr>
      </xdr:nvSpPr>
      <xdr:spPr>
        <a:xfrm>
          <a:off x="428625" y="7477125"/>
          <a:ext cx="11944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866775</xdr:colOff>
      <xdr:row>27</xdr:row>
      <xdr:rowOff>114300</xdr:rowOff>
    </xdr:from>
    <xdr:to>
      <xdr:col>17</xdr:col>
      <xdr:colOff>628650</xdr:colOff>
      <xdr:row>27</xdr:row>
      <xdr:rowOff>152400</xdr:rowOff>
    </xdr:to>
    <xdr:sp>
      <xdr:nvSpPr>
        <xdr:cNvPr id="113" name="Line 773"/>
        <xdr:cNvSpPr>
          <a:spLocks/>
        </xdr:cNvSpPr>
      </xdr:nvSpPr>
      <xdr:spPr>
        <a:xfrm>
          <a:off x="12372975" y="74771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400050</xdr:colOff>
      <xdr:row>28</xdr:row>
      <xdr:rowOff>0</xdr:rowOff>
    </xdr:from>
    <xdr:to>
      <xdr:col>19</xdr:col>
      <xdr:colOff>171450</xdr:colOff>
      <xdr:row>28</xdr:row>
      <xdr:rowOff>114300</xdr:rowOff>
    </xdr:to>
    <xdr:sp>
      <xdr:nvSpPr>
        <xdr:cNvPr id="114" name="Line 774"/>
        <xdr:cNvSpPr>
          <a:spLocks/>
        </xdr:cNvSpPr>
      </xdr:nvSpPr>
      <xdr:spPr>
        <a:xfrm>
          <a:off x="13849350" y="7591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171450</xdr:colOff>
      <xdr:row>28</xdr:row>
      <xdr:rowOff>114300</xdr:rowOff>
    </xdr:from>
    <xdr:to>
      <xdr:col>21</xdr:col>
      <xdr:colOff>476250</xdr:colOff>
      <xdr:row>30</xdr:row>
      <xdr:rowOff>114300</xdr:rowOff>
    </xdr:to>
    <xdr:sp>
      <xdr:nvSpPr>
        <xdr:cNvPr id="115" name="Line 775"/>
        <xdr:cNvSpPr>
          <a:spLocks/>
        </xdr:cNvSpPr>
      </xdr:nvSpPr>
      <xdr:spPr>
        <a:xfrm>
          <a:off x="14592300" y="77057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628650</xdr:colOff>
      <xdr:row>27</xdr:row>
      <xdr:rowOff>152400</xdr:rowOff>
    </xdr:from>
    <xdr:to>
      <xdr:col>18</xdr:col>
      <xdr:colOff>400050</xdr:colOff>
      <xdr:row>28</xdr:row>
      <xdr:rowOff>0</xdr:rowOff>
    </xdr:to>
    <xdr:sp>
      <xdr:nvSpPr>
        <xdr:cNvPr id="116" name="Line 776"/>
        <xdr:cNvSpPr>
          <a:spLocks/>
        </xdr:cNvSpPr>
      </xdr:nvSpPr>
      <xdr:spPr>
        <a:xfrm>
          <a:off x="13106400" y="7515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27</xdr:row>
      <xdr:rowOff>0</xdr:rowOff>
    </xdr:from>
    <xdr:ext cx="533400" cy="228600"/>
    <xdr:sp>
      <xdr:nvSpPr>
        <xdr:cNvPr id="117" name="text 7125"/>
        <xdr:cNvSpPr txBox="1">
          <a:spLocks noChangeArrowheads="1"/>
        </xdr:cNvSpPr>
      </xdr:nvSpPr>
      <xdr:spPr>
        <a:xfrm>
          <a:off x="1173480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twoCellAnchor>
    <xdr:from>
      <xdr:col>9</xdr:col>
      <xdr:colOff>95250</xdr:colOff>
      <xdr:row>27</xdr:row>
      <xdr:rowOff>114300</xdr:rowOff>
    </xdr:from>
    <xdr:to>
      <xdr:col>9</xdr:col>
      <xdr:colOff>409575</xdr:colOff>
      <xdr:row>29</xdr:row>
      <xdr:rowOff>28575</xdr:rowOff>
    </xdr:to>
    <xdr:grpSp>
      <xdr:nvGrpSpPr>
        <xdr:cNvPr id="118" name="Group 779"/>
        <xdr:cNvGrpSpPr>
          <a:grpSpLocks/>
        </xdr:cNvGrpSpPr>
      </xdr:nvGrpSpPr>
      <xdr:grpSpPr>
        <a:xfrm>
          <a:off x="6172200" y="7477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" name="Line 7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27</xdr:row>
      <xdr:rowOff>114300</xdr:rowOff>
    </xdr:from>
    <xdr:to>
      <xdr:col>14</xdr:col>
      <xdr:colOff>476250</xdr:colOff>
      <xdr:row>30</xdr:row>
      <xdr:rowOff>0</xdr:rowOff>
    </xdr:to>
    <xdr:sp>
      <xdr:nvSpPr>
        <xdr:cNvPr id="121" name="Line 783"/>
        <xdr:cNvSpPr>
          <a:spLocks/>
        </xdr:cNvSpPr>
      </xdr:nvSpPr>
      <xdr:spPr>
        <a:xfrm flipH="1" flipV="1">
          <a:off x="6324600" y="74771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30</xdr:row>
      <xdr:rowOff>0</xdr:rowOff>
    </xdr:from>
    <xdr:to>
      <xdr:col>15</xdr:col>
      <xdr:colOff>247650</xdr:colOff>
      <xdr:row>30</xdr:row>
      <xdr:rowOff>76200</xdr:rowOff>
    </xdr:to>
    <xdr:sp>
      <xdr:nvSpPr>
        <xdr:cNvPr id="122" name="Line 784"/>
        <xdr:cNvSpPr>
          <a:spLocks/>
        </xdr:cNvSpPr>
      </xdr:nvSpPr>
      <xdr:spPr>
        <a:xfrm>
          <a:off x="10039350" y="8048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30</xdr:row>
      <xdr:rowOff>76200</xdr:rowOff>
    </xdr:from>
    <xdr:to>
      <xdr:col>16</xdr:col>
      <xdr:colOff>19050</xdr:colOff>
      <xdr:row>30</xdr:row>
      <xdr:rowOff>114300</xdr:rowOff>
    </xdr:to>
    <xdr:sp>
      <xdr:nvSpPr>
        <xdr:cNvPr id="123" name="Line 785"/>
        <xdr:cNvSpPr>
          <a:spLocks/>
        </xdr:cNvSpPr>
      </xdr:nvSpPr>
      <xdr:spPr>
        <a:xfrm>
          <a:off x="10782300" y="8124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4" name="Line 786"/>
        <xdr:cNvSpPr>
          <a:spLocks/>
        </xdr:cNvSpPr>
      </xdr:nvSpPr>
      <xdr:spPr>
        <a:xfrm flipH="1">
          <a:off x="114966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5" name="Line 787"/>
        <xdr:cNvSpPr>
          <a:spLocks/>
        </xdr:cNvSpPr>
      </xdr:nvSpPr>
      <xdr:spPr>
        <a:xfrm flipH="1">
          <a:off x="114966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6" name="Line 788"/>
        <xdr:cNvSpPr>
          <a:spLocks/>
        </xdr:cNvSpPr>
      </xdr:nvSpPr>
      <xdr:spPr>
        <a:xfrm flipH="1">
          <a:off x="114966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7" name="Line 789"/>
        <xdr:cNvSpPr>
          <a:spLocks/>
        </xdr:cNvSpPr>
      </xdr:nvSpPr>
      <xdr:spPr>
        <a:xfrm flipH="1">
          <a:off x="114966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8" name="Line 790"/>
        <xdr:cNvSpPr>
          <a:spLocks/>
        </xdr:cNvSpPr>
      </xdr:nvSpPr>
      <xdr:spPr>
        <a:xfrm flipH="1">
          <a:off x="114966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9" name="Line 791"/>
        <xdr:cNvSpPr>
          <a:spLocks/>
        </xdr:cNvSpPr>
      </xdr:nvSpPr>
      <xdr:spPr>
        <a:xfrm flipH="1">
          <a:off x="114966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30" name="Line 792"/>
        <xdr:cNvSpPr>
          <a:spLocks/>
        </xdr:cNvSpPr>
      </xdr:nvSpPr>
      <xdr:spPr>
        <a:xfrm flipH="1">
          <a:off x="114966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31" name="Line 793"/>
        <xdr:cNvSpPr>
          <a:spLocks/>
        </xdr:cNvSpPr>
      </xdr:nvSpPr>
      <xdr:spPr>
        <a:xfrm flipH="1">
          <a:off x="114966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32" name="Line 794"/>
        <xdr:cNvSpPr>
          <a:spLocks/>
        </xdr:cNvSpPr>
      </xdr:nvSpPr>
      <xdr:spPr>
        <a:xfrm flipH="1">
          <a:off x="114966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33" name="Line 795"/>
        <xdr:cNvSpPr>
          <a:spLocks/>
        </xdr:cNvSpPr>
      </xdr:nvSpPr>
      <xdr:spPr>
        <a:xfrm flipH="1">
          <a:off x="114966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34" name="Line 796"/>
        <xdr:cNvSpPr>
          <a:spLocks/>
        </xdr:cNvSpPr>
      </xdr:nvSpPr>
      <xdr:spPr>
        <a:xfrm flipH="1">
          <a:off x="114966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35" name="Line 797"/>
        <xdr:cNvSpPr>
          <a:spLocks/>
        </xdr:cNvSpPr>
      </xdr:nvSpPr>
      <xdr:spPr>
        <a:xfrm flipH="1">
          <a:off x="114966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136" name="Line 798"/>
        <xdr:cNvSpPr>
          <a:spLocks/>
        </xdr:cNvSpPr>
      </xdr:nvSpPr>
      <xdr:spPr>
        <a:xfrm flipH="1">
          <a:off x="12468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137" name="Line 799"/>
        <xdr:cNvSpPr>
          <a:spLocks/>
        </xdr:cNvSpPr>
      </xdr:nvSpPr>
      <xdr:spPr>
        <a:xfrm flipH="1">
          <a:off x="12468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138" name="Line 800"/>
        <xdr:cNvSpPr>
          <a:spLocks/>
        </xdr:cNvSpPr>
      </xdr:nvSpPr>
      <xdr:spPr>
        <a:xfrm flipH="1">
          <a:off x="12468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139" name="Line 801"/>
        <xdr:cNvSpPr>
          <a:spLocks/>
        </xdr:cNvSpPr>
      </xdr:nvSpPr>
      <xdr:spPr>
        <a:xfrm flipH="1">
          <a:off x="12468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140" name="Line 802"/>
        <xdr:cNvSpPr>
          <a:spLocks/>
        </xdr:cNvSpPr>
      </xdr:nvSpPr>
      <xdr:spPr>
        <a:xfrm flipH="1">
          <a:off x="12468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141" name="Line 803"/>
        <xdr:cNvSpPr>
          <a:spLocks/>
        </xdr:cNvSpPr>
      </xdr:nvSpPr>
      <xdr:spPr>
        <a:xfrm flipH="1">
          <a:off x="12468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142" name="Line 804"/>
        <xdr:cNvSpPr>
          <a:spLocks/>
        </xdr:cNvSpPr>
      </xdr:nvSpPr>
      <xdr:spPr>
        <a:xfrm flipH="1">
          <a:off x="12468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143" name="Line 805"/>
        <xdr:cNvSpPr>
          <a:spLocks/>
        </xdr:cNvSpPr>
      </xdr:nvSpPr>
      <xdr:spPr>
        <a:xfrm flipH="1">
          <a:off x="12468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144" name="Line 806"/>
        <xdr:cNvSpPr>
          <a:spLocks/>
        </xdr:cNvSpPr>
      </xdr:nvSpPr>
      <xdr:spPr>
        <a:xfrm flipH="1">
          <a:off x="12468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145" name="Line 807"/>
        <xdr:cNvSpPr>
          <a:spLocks/>
        </xdr:cNvSpPr>
      </xdr:nvSpPr>
      <xdr:spPr>
        <a:xfrm flipH="1">
          <a:off x="12468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146" name="Line 808"/>
        <xdr:cNvSpPr>
          <a:spLocks/>
        </xdr:cNvSpPr>
      </xdr:nvSpPr>
      <xdr:spPr>
        <a:xfrm flipH="1">
          <a:off x="12468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147" name="Line 809"/>
        <xdr:cNvSpPr>
          <a:spLocks/>
        </xdr:cNvSpPr>
      </xdr:nvSpPr>
      <xdr:spPr>
        <a:xfrm flipH="1">
          <a:off x="12468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323850</xdr:colOff>
      <xdr:row>27</xdr:row>
      <xdr:rowOff>161925</xdr:rowOff>
    </xdr:from>
    <xdr:to>
      <xdr:col>12</xdr:col>
      <xdr:colOff>361950</xdr:colOff>
      <xdr:row>28</xdr:row>
      <xdr:rowOff>161925</xdr:rowOff>
    </xdr:to>
    <xdr:grpSp>
      <xdr:nvGrpSpPr>
        <xdr:cNvPr id="148" name="Group 810"/>
        <xdr:cNvGrpSpPr>
          <a:grpSpLocks/>
        </xdr:cNvGrpSpPr>
      </xdr:nvGrpSpPr>
      <xdr:grpSpPr>
        <a:xfrm>
          <a:off x="8401050" y="7524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9" name="Rectangle 81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81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1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39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40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28</v>
      </c>
      <c r="Q3"/>
      <c r="S3" s="28" t="s">
        <v>37</v>
      </c>
      <c r="T3" s="21"/>
      <c r="U3"/>
      <c r="W3" s="22" t="s">
        <v>38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6"/>
      <c r="J4" s="113" t="s">
        <v>0</v>
      </c>
      <c r="K4" s="109"/>
      <c r="L4" s="109"/>
      <c r="M4" s="109"/>
      <c r="N4" s="109"/>
      <c r="O4" s="110"/>
      <c r="P4" s="144"/>
      <c r="Q4" s="44"/>
      <c r="R4" s="44"/>
      <c r="S4" s="44"/>
      <c r="T4" s="44"/>
      <c r="U4" s="44"/>
      <c r="V4" s="45"/>
      <c r="W4" s="113" t="s">
        <v>0</v>
      </c>
      <c r="X4" s="109"/>
      <c r="Y4" s="109"/>
      <c r="Z4" s="109"/>
      <c r="AA4" s="109"/>
      <c r="AB4" s="110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7"/>
      <c r="J5" s="148" t="s">
        <v>2</v>
      </c>
      <c r="K5" s="133"/>
      <c r="L5" s="134"/>
      <c r="M5" s="111"/>
      <c r="N5" s="111"/>
      <c r="O5" s="112"/>
      <c r="P5" s="40"/>
      <c r="Q5" s="40"/>
      <c r="R5" s="40"/>
      <c r="S5" s="47"/>
      <c r="T5" s="40"/>
      <c r="U5" s="40"/>
      <c r="V5" s="48"/>
      <c r="W5" s="148" t="s">
        <v>2</v>
      </c>
      <c r="X5" s="133"/>
      <c r="Y5" s="134"/>
      <c r="Z5" s="111"/>
      <c r="AA5" s="111"/>
      <c r="AB5" s="112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6"/>
      <c r="K6" s="137"/>
      <c r="L6" s="137"/>
      <c r="M6" s="137"/>
      <c r="N6" s="137"/>
      <c r="O6" s="138"/>
      <c r="P6" s="40"/>
      <c r="Q6" s="115"/>
      <c r="R6" s="51"/>
      <c r="S6" s="18" t="s">
        <v>3</v>
      </c>
      <c r="T6" s="50"/>
      <c r="U6" s="249"/>
      <c r="V6" s="48"/>
      <c r="W6" s="136"/>
      <c r="X6" s="137"/>
      <c r="Y6" s="137"/>
      <c r="Z6" s="137"/>
      <c r="AA6" s="137"/>
      <c r="AB6" s="138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30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5"/>
      <c r="R7" s="40"/>
      <c r="T7" s="115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30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31</v>
      </c>
      <c r="F8" s="10"/>
      <c r="G8" s="10"/>
      <c r="H8" s="13"/>
      <c r="I8" s="40"/>
      <c r="J8" s="52"/>
      <c r="K8" s="36"/>
      <c r="L8" s="143"/>
      <c r="M8" s="159"/>
      <c r="N8" s="36"/>
      <c r="O8" s="53"/>
      <c r="P8" s="40"/>
      <c r="Q8" s="115"/>
      <c r="R8" s="115"/>
      <c r="S8" s="114" t="s">
        <v>4</v>
      </c>
      <c r="T8" s="115"/>
      <c r="U8" s="115"/>
      <c r="V8" s="48"/>
      <c r="W8" s="52"/>
      <c r="X8" s="135"/>
      <c r="Y8" s="143"/>
      <c r="Z8" s="159"/>
      <c r="AA8" s="36"/>
      <c r="AB8" s="53"/>
      <c r="AC8" s="41"/>
      <c r="AD8" s="8"/>
      <c r="AE8" s="10"/>
      <c r="AF8" s="10"/>
      <c r="AG8" s="27" t="s">
        <v>31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43"/>
      <c r="J9" s="200"/>
      <c r="K9" s="201"/>
      <c r="L9" s="201"/>
      <c r="M9" s="201"/>
      <c r="N9" s="1"/>
      <c r="O9" s="48"/>
      <c r="P9" s="40"/>
      <c r="Q9" s="36"/>
      <c r="R9" s="36"/>
      <c r="S9" s="116" t="s">
        <v>29</v>
      </c>
      <c r="T9" s="36"/>
      <c r="U9" s="36"/>
      <c r="V9" s="48"/>
      <c r="W9" s="190"/>
      <c r="X9" s="191"/>
      <c r="Y9" s="191"/>
      <c r="Z9" s="191"/>
      <c r="AA9" s="124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32</v>
      </c>
      <c r="F10" s="7"/>
      <c r="G10" s="7"/>
      <c r="H10" s="19"/>
      <c r="I10" s="143"/>
      <c r="J10" s="52"/>
      <c r="K10" s="36"/>
      <c r="L10" s="143">
        <v>63.904</v>
      </c>
      <c r="M10" s="159"/>
      <c r="N10" s="36"/>
      <c r="O10" s="53"/>
      <c r="P10" s="40"/>
      <c r="Q10" s="36"/>
      <c r="T10" s="36"/>
      <c r="U10" s="36"/>
      <c r="V10" s="48"/>
      <c r="W10" s="200"/>
      <c r="X10" s="201"/>
      <c r="Y10" s="143">
        <v>64.475</v>
      </c>
      <c r="Z10" s="159"/>
      <c r="AA10" s="1"/>
      <c r="AB10" s="48"/>
      <c r="AC10" s="41"/>
      <c r="AD10" s="8"/>
      <c r="AE10" s="7"/>
      <c r="AF10" s="7"/>
      <c r="AG10" s="12" t="s">
        <v>32</v>
      </c>
      <c r="AH10" s="7"/>
      <c r="AI10" s="7"/>
      <c r="AJ10" s="19"/>
    </row>
    <row r="11" spans="2:36" s="37" customFormat="1" ht="22.5" customHeight="1" thickBot="1">
      <c r="B11" s="117"/>
      <c r="C11" s="118"/>
      <c r="D11" s="118"/>
      <c r="E11" s="118"/>
      <c r="F11" s="118"/>
      <c r="G11" s="118"/>
      <c r="H11" s="119"/>
      <c r="I11" s="40"/>
      <c r="J11" s="200"/>
      <c r="K11" s="1"/>
      <c r="L11" s="206"/>
      <c r="M11" s="207"/>
      <c r="N11" s="1"/>
      <c r="O11" s="208"/>
      <c r="P11" s="139"/>
      <c r="Q11" s="139"/>
      <c r="R11" s="139"/>
      <c r="S11" s="140"/>
      <c r="T11" s="139"/>
      <c r="U11" s="139"/>
      <c r="V11" s="141"/>
      <c r="W11" s="200"/>
      <c r="X11" s="1"/>
      <c r="Y11" s="206"/>
      <c r="Z11" s="207"/>
      <c r="AA11" s="1"/>
      <c r="AB11" s="208"/>
      <c r="AC11" s="41"/>
      <c r="AD11" s="117"/>
      <c r="AE11" s="118"/>
      <c r="AF11" s="118"/>
      <c r="AG11" s="118"/>
      <c r="AH11" s="118"/>
      <c r="AI11" s="118"/>
      <c r="AJ11" s="119"/>
    </row>
    <row r="12" spans="2:36" s="36" customFormat="1" ht="22.5" customHeight="1" thickTop="1">
      <c r="B12" s="120"/>
      <c r="C12" s="121"/>
      <c r="D12" s="121"/>
      <c r="E12" s="122"/>
      <c r="F12" s="121"/>
      <c r="G12" s="121"/>
      <c r="H12" s="123"/>
      <c r="I12" s="143"/>
      <c r="J12" s="200"/>
      <c r="K12" s="201"/>
      <c r="L12" s="232"/>
      <c r="M12" s="233"/>
      <c r="N12" s="1"/>
      <c r="O12" s="48"/>
      <c r="P12" s="145"/>
      <c r="Q12" s="54"/>
      <c r="R12" s="6"/>
      <c r="S12" s="6" t="s">
        <v>5</v>
      </c>
      <c r="T12" s="6"/>
      <c r="U12" s="54"/>
      <c r="V12" s="55"/>
      <c r="W12" s="200"/>
      <c r="X12" s="201"/>
      <c r="Y12" s="202"/>
      <c r="Z12" s="202"/>
      <c r="AA12" s="1"/>
      <c r="AB12" s="48"/>
      <c r="AC12" s="41"/>
      <c r="AD12" s="96"/>
      <c r="AE12" s="96"/>
      <c r="AF12" s="96"/>
      <c r="AG12" s="96"/>
      <c r="AH12" s="96"/>
      <c r="AI12" s="96"/>
      <c r="AJ12" s="96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200"/>
      <c r="K13" s="201"/>
      <c r="L13" s="203"/>
      <c r="M13" s="203"/>
      <c r="N13" s="1"/>
      <c r="O13" s="48"/>
      <c r="P13" s="40"/>
      <c r="Q13" s="54"/>
      <c r="R13" s="23"/>
      <c r="S13" s="23">
        <v>64.253</v>
      </c>
      <c r="T13" s="23"/>
      <c r="U13" s="54"/>
      <c r="V13" s="48"/>
      <c r="W13" s="200"/>
      <c r="X13" s="201"/>
      <c r="Y13" s="203"/>
      <c r="Z13" s="203"/>
      <c r="AA13" s="1"/>
      <c r="AB13" s="48"/>
      <c r="AC13" s="41"/>
      <c r="AD13" s="223"/>
      <c r="AE13" s="223"/>
      <c r="AF13" s="223"/>
      <c r="AG13" s="224"/>
      <c r="AH13" s="223"/>
      <c r="AI13" s="223"/>
      <c r="AJ13" s="223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43"/>
      <c r="J14" s="200"/>
      <c r="K14" s="204"/>
      <c r="L14" s="234"/>
      <c r="M14" s="233"/>
      <c r="N14" s="1"/>
      <c r="O14" s="48"/>
      <c r="P14" s="40"/>
      <c r="Q14" s="54"/>
      <c r="R14" s="6"/>
      <c r="S14" s="142" t="s">
        <v>6</v>
      </c>
      <c r="T14" s="6"/>
      <c r="U14" s="54"/>
      <c r="V14" s="48"/>
      <c r="W14" s="200"/>
      <c r="X14" s="204"/>
      <c r="Y14" s="205"/>
      <c r="Z14" s="205"/>
      <c r="AA14" s="1"/>
      <c r="AB14" s="48"/>
      <c r="AC14" s="41"/>
      <c r="AD14" s="223"/>
      <c r="AE14" s="223"/>
      <c r="AF14" s="223"/>
      <c r="AG14" s="224"/>
      <c r="AH14" s="223"/>
      <c r="AI14" s="223"/>
      <c r="AJ14" s="223"/>
      <c r="AK14" s="54"/>
    </row>
    <row r="15" spans="2:37" s="57" customFormat="1" ht="22.5" customHeight="1" thickBot="1">
      <c r="B15" s="124"/>
      <c r="C15" s="124"/>
      <c r="D15" s="124"/>
      <c r="E15" s="124"/>
      <c r="F15" s="124"/>
      <c r="G15" s="124"/>
      <c r="H15" s="124"/>
      <c r="I15" s="40"/>
      <c r="J15" s="192"/>
      <c r="K15" s="193"/>
      <c r="L15" s="194"/>
      <c r="M15" s="193"/>
      <c r="N15" s="194"/>
      <c r="O15" s="58"/>
      <c r="P15" s="59"/>
      <c r="Q15" s="59"/>
      <c r="R15" s="60"/>
      <c r="S15" s="94"/>
      <c r="T15" s="60"/>
      <c r="U15" s="59"/>
      <c r="V15" s="61"/>
      <c r="W15" s="192"/>
      <c r="X15" s="193"/>
      <c r="Y15" s="194"/>
      <c r="Z15" s="193"/>
      <c r="AA15" s="194"/>
      <c r="AB15" s="58"/>
      <c r="AC15" s="41"/>
      <c r="AD15" s="1"/>
      <c r="AE15" s="1"/>
      <c r="AF15" s="1"/>
      <c r="AG15" s="224"/>
      <c r="AH15" s="1"/>
      <c r="AI15" s="1"/>
      <c r="AJ15" s="1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102"/>
      <c r="F17" s="54"/>
      <c r="H17" s="54"/>
      <c r="I17" s="36"/>
      <c r="J17" s="54"/>
      <c r="K17" s="54"/>
      <c r="L17" s="54"/>
      <c r="M17" s="54"/>
      <c r="N17" s="54"/>
      <c r="O17" s="66"/>
      <c r="P17" s="63"/>
      <c r="Q17" s="63"/>
      <c r="R17" s="154"/>
      <c r="S17" s="155"/>
      <c r="T17" s="63"/>
      <c r="U17" s="63"/>
      <c r="V17" s="154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54"/>
      <c r="R18" s="62"/>
      <c r="S18" s="24"/>
      <c r="V18" s="62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54"/>
      <c r="R19" s="62"/>
      <c r="S19" s="24"/>
      <c r="V19" s="62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209"/>
      <c r="R21" s="201"/>
      <c r="S21" s="210"/>
      <c r="T21" s="201"/>
      <c r="U21" s="201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201"/>
      <c r="R22" s="201"/>
      <c r="S22" s="211"/>
      <c r="T22" s="201"/>
      <c r="U22" s="201"/>
      <c r="AA22" s="62"/>
      <c r="AB22" s="54"/>
      <c r="AC22" s="54"/>
      <c r="AD22" s="54"/>
      <c r="AJ22" s="54"/>
      <c r="AK22" s="54"/>
    </row>
    <row r="23" spans="17:29" s="57" customFormat="1" ht="18" customHeight="1">
      <c r="Q23" s="201"/>
      <c r="R23" s="201"/>
      <c r="S23" s="211"/>
      <c r="T23" s="201"/>
      <c r="U23" s="201"/>
      <c r="W23" s="98"/>
      <c r="AB23"/>
      <c r="AC23" s="3"/>
    </row>
    <row r="24" spans="27:33" s="57" customFormat="1" ht="18" customHeight="1">
      <c r="AA24" s="3"/>
      <c r="AG24" s="54"/>
    </row>
    <row r="25" spans="4:19" s="57" customFormat="1" ht="18" customHeight="1">
      <c r="D25" s="3"/>
      <c r="G25" s="126"/>
      <c r="S25" s="3"/>
    </row>
    <row r="26" spans="4:23" s="57" customFormat="1" ht="18" customHeight="1">
      <c r="D26" s="3"/>
      <c r="F26"/>
      <c r="G26" s="131"/>
      <c r="M26" s="157"/>
      <c r="N26" s="26"/>
      <c r="W26" s="157"/>
    </row>
    <row r="27" spans="2:29" s="57" customFormat="1" ht="18" customHeight="1">
      <c r="B27" s="244">
        <v>0.389</v>
      </c>
      <c r="D27" s="3"/>
      <c r="E27" s="3"/>
      <c r="F27" s="5"/>
      <c r="G27" s="64"/>
      <c r="J27" s="130"/>
      <c r="M27" s="158"/>
      <c r="S27" s="3"/>
      <c r="AA27" s="26"/>
      <c r="AC27"/>
    </row>
    <row r="28" spans="2:37" s="57" customFormat="1" ht="18" customHeight="1">
      <c r="B28" s="54"/>
      <c r="D28" s="3"/>
      <c r="G28" s="197"/>
      <c r="I28" s="3"/>
      <c r="J28" s="3"/>
      <c r="Q28" s="3"/>
      <c r="R28" s="3"/>
      <c r="T28" s="3"/>
      <c r="V28" s="62"/>
      <c r="AA28" s="3"/>
      <c r="AB28" s="3"/>
      <c r="AD28" s="3"/>
      <c r="AE28" s="3"/>
      <c r="AJ28" s="54"/>
      <c r="AK28" s="54"/>
    </row>
    <row r="29" spans="2:37" s="57" customFormat="1" ht="18" customHeight="1">
      <c r="B29" s="245" t="s">
        <v>45</v>
      </c>
      <c r="D29"/>
      <c r="E29" s="236"/>
      <c r="F29" s="236"/>
      <c r="G29" s="236"/>
      <c r="J29" s="222" t="s">
        <v>35</v>
      </c>
      <c r="K29" s="54"/>
      <c r="M29" s="62"/>
      <c r="O29" s="64"/>
      <c r="Q29" s="243" t="s">
        <v>43</v>
      </c>
      <c r="W29" s="62"/>
      <c r="Y29" s="3"/>
      <c r="AA29" s="3"/>
      <c r="AE29" s="54"/>
      <c r="AF29" s="62"/>
      <c r="AH29"/>
      <c r="AI29" s="3"/>
      <c r="AJ29" s="3"/>
      <c r="AK29" s="54"/>
    </row>
    <row r="30" spans="2:37" s="57" customFormat="1" ht="18" customHeight="1">
      <c r="B30" s="54"/>
      <c r="C30" s="3"/>
      <c r="D30" s="3"/>
      <c r="E30" s="236"/>
      <c r="F30" s="236"/>
      <c r="G30" s="236"/>
      <c r="I30" s="126"/>
      <c r="J30" s="5"/>
      <c r="K30" s="5"/>
      <c r="L30" s="3"/>
      <c r="N30" s="157"/>
      <c r="P30" s="100"/>
      <c r="Q30" s="243" t="s">
        <v>44</v>
      </c>
      <c r="T30" s="198"/>
      <c r="V30" s="198" t="s">
        <v>36</v>
      </c>
      <c r="X30" s="198"/>
      <c r="Z30" s="26"/>
      <c r="AB30" s="5"/>
      <c r="AD30" s="26"/>
      <c r="AE30" s="235"/>
      <c r="AF30" s="26"/>
      <c r="AG30" s="3"/>
      <c r="AH30" s="3"/>
      <c r="AI30" s="3"/>
      <c r="AJ30" s="132"/>
      <c r="AK30" s="54"/>
    </row>
    <row r="31" spans="2:37" s="57" customFormat="1" ht="18" customHeight="1">
      <c r="B31" s="54"/>
      <c r="D31" s="127"/>
      <c r="E31" s="3"/>
      <c r="F31" s="236"/>
      <c r="G31" s="236"/>
      <c r="H31"/>
      <c r="I31" s="131"/>
      <c r="J31" s="3"/>
      <c r="K31" s="3"/>
      <c r="L31" s="3"/>
      <c r="M31" s="3"/>
      <c r="N31" s="158"/>
      <c r="O31" s="220"/>
      <c r="P31" s="3"/>
      <c r="Q31" s="3"/>
      <c r="T31" s="3"/>
      <c r="V31" s="3"/>
      <c r="W31" s="156"/>
      <c r="X31" s="156" t="s">
        <v>8</v>
      </c>
      <c r="Y31" s="3"/>
      <c r="AA31" s="3"/>
      <c r="AB31" s="3"/>
      <c r="AC31" s="3"/>
      <c r="AF31" s="3"/>
      <c r="AH31" s="127"/>
      <c r="AJ31" s="221"/>
      <c r="AK31" s="54"/>
    </row>
    <row r="32" spans="2:37" s="57" customFormat="1" ht="18" customHeight="1">
      <c r="B32" s="54"/>
      <c r="C32" s="3"/>
      <c r="D32" s="3"/>
      <c r="E32" s="237"/>
      <c r="F32" s="3"/>
      <c r="G32" s="3"/>
      <c r="H32" s="5"/>
      <c r="I32" s="64"/>
      <c r="N32" s="3"/>
      <c r="P32" s="62"/>
      <c r="R32" s="98"/>
      <c r="V32" s="62"/>
      <c r="W32" s="3"/>
      <c r="X32" s="3"/>
      <c r="Y32" s="3"/>
      <c r="Z32" s="54"/>
      <c r="AD32" s="196"/>
      <c r="AE32" s="5"/>
      <c r="AF32" s="5"/>
      <c r="AG32" s="3"/>
      <c r="AH32" s="3"/>
      <c r="AI32" s="231" t="s">
        <v>7</v>
      </c>
      <c r="AK32" s="54"/>
    </row>
    <row r="33" spans="2:37" s="57" customFormat="1" ht="18" customHeight="1">
      <c r="B33" s="54"/>
      <c r="C33" s="3"/>
      <c r="D33" s="3"/>
      <c r="E33" s="236"/>
      <c r="F33" s="236"/>
      <c r="G33" s="197"/>
      <c r="I33" s="197">
        <v>1</v>
      </c>
      <c r="K33" s="197"/>
      <c r="N33" s="197"/>
      <c r="P33" s="62"/>
      <c r="Q33" s="3"/>
      <c r="S33" s="4"/>
      <c r="V33" s="62"/>
      <c r="X33" s="197"/>
      <c r="Y33" s="197"/>
      <c r="AA33" s="197">
        <v>2</v>
      </c>
      <c r="AB33" s="197"/>
      <c r="AC33" s="197"/>
      <c r="AD33" s="189"/>
      <c r="AE33" s="3"/>
      <c r="AF33" s="3"/>
      <c r="AG33" s="3"/>
      <c r="AH33" s="3"/>
      <c r="AI33" s="126"/>
      <c r="AJ33" s="3"/>
      <c r="AK33" s="54"/>
    </row>
    <row r="34" spans="2:37" s="57" customFormat="1" ht="18" customHeight="1">
      <c r="B34"/>
      <c r="C34"/>
      <c r="D34" s="129"/>
      <c r="E34" s="3"/>
      <c r="F34" s="236"/>
      <c r="G34" s="3"/>
      <c r="I34" s="3"/>
      <c r="K34" s="3"/>
      <c r="N34" s="3"/>
      <c r="P34" s="62"/>
      <c r="Q34" s="62"/>
      <c r="R34" s="3"/>
      <c r="S34" s="4"/>
      <c r="V34" s="62"/>
      <c r="W34" s="3"/>
      <c r="X34" s="3"/>
      <c r="Y34" s="3"/>
      <c r="Z34" s="3"/>
      <c r="AA34" s="3"/>
      <c r="AB34" s="3"/>
      <c r="AC34" s="3"/>
      <c r="AD34" s="3"/>
      <c r="AG34"/>
      <c r="AH34" s="129"/>
      <c r="AI34" s="3"/>
      <c r="AJ34" s="54"/>
      <c r="AK34" s="54"/>
    </row>
    <row r="35" spans="4:37" s="57" customFormat="1" ht="18" customHeight="1">
      <c r="D35" s="5"/>
      <c r="E35" s="238"/>
      <c r="F35" s="236"/>
      <c r="G35" s="239"/>
      <c r="I35" s="197"/>
      <c r="K35" s="130"/>
      <c r="L35" s="197"/>
      <c r="Q35" s="62"/>
      <c r="T35" s="3"/>
      <c r="X35" s="3"/>
      <c r="Y35" s="197"/>
      <c r="Z35" s="197"/>
      <c r="AA35" s="197"/>
      <c r="AC35" s="197">
        <v>3</v>
      </c>
      <c r="AD35" s="197"/>
      <c r="AH35" s="5"/>
      <c r="AI35" s="128"/>
      <c r="AJ35"/>
      <c r="AK35" s="54"/>
    </row>
    <row r="36" spans="3:37" s="57" customFormat="1" ht="18" customHeight="1">
      <c r="C36" s="153" t="s">
        <v>7</v>
      </c>
      <c r="D36" s="3"/>
      <c r="E36" s="236"/>
      <c r="F36" s="236"/>
      <c r="G36" s="236"/>
      <c r="I36" s="195"/>
      <c r="L36"/>
      <c r="M36" s="3"/>
      <c r="Q36" s="4"/>
      <c r="S36" s="4"/>
      <c r="T36" s="67"/>
      <c r="V36" s="62"/>
      <c r="Y36" s="198"/>
      <c r="Z36" s="198"/>
      <c r="AB36" s="62"/>
      <c r="AC36" s="3"/>
      <c r="AD36" s="62"/>
      <c r="AE36" s="3"/>
      <c r="AF36" s="3"/>
      <c r="AH36" s="3"/>
      <c r="AI36" s="3"/>
      <c r="AK36" s="54"/>
    </row>
    <row r="37" spans="2:37" s="57" customFormat="1" ht="18" customHeight="1">
      <c r="B37" s="54"/>
      <c r="C37" s="62"/>
      <c r="D37" s="3"/>
      <c r="E37" s="237"/>
      <c r="F37"/>
      <c r="G37" s="237"/>
      <c r="Q37" s="3"/>
      <c r="S37" s="4"/>
      <c r="T37" s="3"/>
      <c r="Y37" s="3"/>
      <c r="Z37" s="3"/>
      <c r="AB37" s="3"/>
      <c r="AC37" s="3"/>
      <c r="AE37" s="26"/>
      <c r="AF37" s="26"/>
      <c r="AI37" s="95"/>
      <c r="AK37" s="54"/>
    </row>
    <row r="38" spans="2:37" s="57" customFormat="1" ht="18" customHeight="1">
      <c r="B38" s="66"/>
      <c r="C38" s="3"/>
      <c r="D38" s="3"/>
      <c r="E38" s="4"/>
      <c r="F38" s="5"/>
      <c r="H38" s="3"/>
      <c r="J38" s="3"/>
      <c r="K38" s="5"/>
      <c r="N38" s="3"/>
      <c r="Q38" s="197"/>
      <c r="AA38" s="3"/>
      <c r="AB38" s="3"/>
      <c r="AD38" s="199"/>
      <c r="AI38" s="95"/>
      <c r="AK38" s="54"/>
    </row>
    <row r="39" spans="2:37" s="57" customFormat="1" ht="18" customHeight="1">
      <c r="B39" s="65"/>
      <c r="C39" s="68"/>
      <c r="F39" s="62"/>
      <c r="G39" s="62"/>
      <c r="H39" s="3"/>
      <c r="J39" s="62"/>
      <c r="K39" s="156"/>
      <c r="L39" s="219"/>
      <c r="N39" s="99"/>
      <c r="O39"/>
      <c r="Q39" s="3"/>
      <c r="R39" s="62"/>
      <c r="T39" s="3"/>
      <c r="W39" s="213"/>
      <c r="X39" s="3"/>
      <c r="Y39" s="3"/>
      <c r="AA39" s="26"/>
      <c r="AB39" s="26"/>
      <c r="AK39" s="54"/>
    </row>
    <row r="40" spans="8:37" s="57" customFormat="1" ht="18" customHeight="1">
      <c r="H40"/>
      <c r="K40" s="3"/>
      <c r="N40" s="101"/>
      <c r="O40" s="3"/>
      <c r="P40" s="218"/>
      <c r="Q40" s="3"/>
      <c r="R40" s="68"/>
      <c r="Y40" s="3"/>
      <c r="AD40" s="199"/>
      <c r="AK40" s="54"/>
    </row>
    <row r="41" spans="12:37" s="57" customFormat="1" ht="18" customHeight="1">
      <c r="L41" s="156"/>
      <c r="M41" s="3"/>
      <c r="N41" s="3"/>
      <c r="O41" s="3"/>
      <c r="Q41" s="222"/>
      <c r="T41" s="3"/>
      <c r="AK41" s="54"/>
    </row>
    <row r="42" spans="5:24" s="57" customFormat="1" ht="18" customHeight="1">
      <c r="E42" s="3"/>
      <c r="I42" s="3"/>
      <c r="K42" s="3"/>
      <c r="L42" s="3"/>
      <c r="N42" s="101"/>
      <c r="P42" s="62"/>
      <c r="Q42" s="3"/>
      <c r="R42" s="3"/>
      <c r="S42" s="3"/>
      <c r="T42" s="5"/>
      <c r="W42" s="3"/>
      <c r="X42" s="3"/>
    </row>
    <row r="43" spans="5:11" s="57" customFormat="1" ht="18" customHeight="1">
      <c r="E43" s="3"/>
      <c r="K43" s="98"/>
    </row>
    <row r="44" spans="5:14" s="57" customFormat="1" ht="18" customHeight="1">
      <c r="E44" s="3"/>
      <c r="N44" s="95"/>
    </row>
    <row r="45" spans="11:19" s="57" customFormat="1" ht="18" customHeight="1">
      <c r="K45" s="98"/>
      <c r="N45" s="95"/>
      <c r="S45" s="225"/>
    </row>
    <row r="46" spans="2:37" s="57" customFormat="1" ht="18" customHeight="1">
      <c r="B46" s="54"/>
      <c r="C46" s="68"/>
      <c r="F46" s="62"/>
      <c r="G46" s="3"/>
      <c r="H46" s="62"/>
      <c r="I46" s="3"/>
      <c r="L46" s="3"/>
      <c r="M46" s="62"/>
      <c r="P46" s="62"/>
      <c r="Q46" s="62"/>
      <c r="R46" s="62"/>
      <c r="S46" s="226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0"/>
      <c r="AK46" s="54"/>
    </row>
    <row r="47" spans="2:37" s="57" customFormat="1" ht="18" customHeight="1">
      <c r="B47" s="54"/>
      <c r="C47" s="69"/>
      <c r="D47" s="69"/>
      <c r="H47" s="62"/>
      <c r="J47" s="62"/>
      <c r="L47" s="99"/>
      <c r="M47" s="63"/>
      <c r="N47" s="62"/>
      <c r="O47" s="62"/>
      <c r="P47" s="62"/>
      <c r="Q47" s="62"/>
      <c r="R47" s="62"/>
      <c r="T47" s="54"/>
      <c r="U47" s="62"/>
      <c r="V47" s="62"/>
      <c r="W47" s="62"/>
      <c r="X47" s="62"/>
      <c r="Y47" s="62"/>
      <c r="Z47" s="62"/>
      <c r="AA47" s="62"/>
      <c r="AB47" s="63"/>
      <c r="AD47" s="63"/>
      <c r="AH47" s="54"/>
      <c r="AI47" s="62"/>
      <c r="AJ47" s="68"/>
      <c r="AK47" s="54"/>
    </row>
    <row r="48" spans="2:37" s="57" customFormat="1" ht="18" customHeight="1">
      <c r="B48" s="54"/>
      <c r="C48" s="54"/>
      <c r="D48" s="54"/>
      <c r="E48" s="54"/>
      <c r="L48" s="100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6"/>
      <c r="AH48" s="54"/>
      <c r="AI48" s="54"/>
      <c r="AJ48" s="54"/>
      <c r="AK48" s="54"/>
    </row>
    <row r="49" spans="17:21" s="57" customFormat="1" ht="18" customHeight="1">
      <c r="Q49" s="62"/>
      <c r="R49" s="62"/>
      <c r="S49" s="25" t="s">
        <v>24</v>
      </c>
      <c r="U49" s="62"/>
    </row>
    <row r="50" spans="2:36" s="57" customFormat="1" ht="18" customHeight="1">
      <c r="B50"/>
      <c r="C50"/>
      <c r="D50"/>
      <c r="E50"/>
      <c r="F50"/>
      <c r="G50"/>
      <c r="H50"/>
      <c r="I50"/>
      <c r="J50"/>
      <c r="K50"/>
      <c r="L50"/>
      <c r="Q50" s="63"/>
      <c r="R50" s="63"/>
      <c r="S50" s="24" t="s">
        <v>25</v>
      </c>
      <c r="T50" s="63"/>
      <c r="U50" s="63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2" customFormat="1" ht="21" customHeight="1">
      <c r="B51"/>
      <c r="C51"/>
      <c r="D51"/>
      <c r="E51"/>
      <c r="F51"/>
      <c r="G51"/>
      <c r="H51"/>
      <c r="I51"/>
      <c r="J51"/>
      <c r="K51"/>
      <c r="L51"/>
      <c r="M51" s="71"/>
      <c r="N51" s="71"/>
      <c r="Q51" s="57"/>
      <c r="R51" s="57"/>
      <c r="S51" s="24" t="s">
        <v>26</v>
      </c>
      <c r="T51" s="57"/>
      <c r="U51" s="57"/>
      <c r="X51" s="71"/>
      <c r="Y51" s="71"/>
      <c r="Z51" s="145"/>
      <c r="AA51" s="145"/>
      <c r="AB51" s="145"/>
      <c r="AC51" s="145"/>
      <c r="AD51" s="145"/>
      <c r="AE51" s="160"/>
      <c r="AF51" s="145"/>
      <c r="AG51" s="145"/>
      <c r="AH51" s="145"/>
      <c r="AI51" s="145"/>
      <c r="AJ51" s="145"/>
    </row>
    <row r="52" spans="2:36" s="73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1"/>
      <c r="N52" s="71"/>
      <c r="S52" s="54"/>
      <c r="X52" s="71"/>
      <c r="Y52" s="71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1"/>
      <c r="N53" s="71"/>
      <c r="O53" s="104" t="s">
        <v>13</v>
      </c>
      <c r="P53" s="105"/>
      <c r="Q53" s="105"/>
      <c r="R53" s="106"/>
      <c r="S53" s="74"/>
      <c r="T53" s="104" t="s">
        <v>14</v>
      </c>
      <c r="U53" s="105"/>
      <c r="V53" s="105"/>
      <c r="W53" s="106"/>
      <c r="X53" s="71"/>
      <c r="Y53" s="71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1"/>
      <c r="N54" s="71"/>
      <c r="O54" s="107"/>
      <c r="P54" s="103"/>
      <c r="Q54" s="103"/>
      <c r="R54" s="108"/>
      <c r="S54" s="82"/>
      <c r="T54" s="107"/>
      <c r="U54" s="103"/>
      <c r="V54" s="103"/>
      <c r="W54" s="108"/>
      <c r="X54" s="71"/>
      <c r="Y54" s="71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61" t="s">
        <v>9</v>
      </c>
      <c r="C55" s="162" t="s">
        <v>10</v>
      </c>
      <c r="D55" s="162" t="s">
        <v>11</v>
      </c>
      <c r="E55" s="162" t="s">
        <v>12</v>
      </c>
      <c r="F55" s="162" t="s">
        <v>22</v>
      </c>
      <c r="G55" s="163"/>
      <c r="H55" s="163"/>
      <c r="I55" s="246" t="s">
        <v>23</v>
      </c>
      <c r="J55" s="246"/>
      <c r="K55" s="163"/>
      <c r="L55" s="164"/>
      <c r="M55" s="71"/>
      <c r="N55" s="71"/>
      <c r="O55" s="75" t="s">
        <v>9</v>
      </c>
      <c r="P55" s="76" t="s">
        <v>16</v>
      </c>
      <c r="Q55" s="76" t="s">
        <v>17</v>
      </c>
      <c r="R55" s="77" t="s">
        <v>18</v>
      </c>
      <c r="S55" s="80" t="s">
        <v>19</v>
      </c>
      <c r="T55" s="75" t="s">
        <v>9</v>
      </c>
      <c r="U55" s="76" t="s">
        <v>16</v>
      </c>
      <c r="V55" s="76" t="s">
        <v>17</v>
      </c>
      <c r="W55" s="77" t="s">
        <v>18</v>
      </c>
      <c r="X55" s="71"/>
      <c r="Y55" s="71"/>
      <c r="Z55" s="161" t="s">
        <v>9</v>
      </c>
      <c r="AA55" s="162" t="s">
        <v>10</v>
      </c>
      <c r="AB55" s="162" t="s">
        <v>11</v>
      </c>
      <c r="AC55" s="162" t="s">
        <v>12</v>
      </c>
      <c r="AD55" s="162" t="s">
        <v>22</v>
      </c>
      <c r="AE55" s="163"/>
      <c r="AF55" s="163"/>
      <c r="AG55" s="246" t="s">
        <v>23</v>
      </c>
      <c r="AH55" s="246"/>
      <c r="AI55" s="163"/>
      <c r="AJ55" s="164"/>
    </row>
    <row r="56" spans="2:36" s="2" customFormat="1" ht="24.75" customHeight="1" thickTop="1">
      <c r="B56" s="165"/>
      <c r="C56" s="166"/>
      <c r="D56" s="167"/>
      <c r="E56" s="168"/>
      <c r="F56" s="169"/>
      <c r="G56" s="170"/>
      <c r="H56" s="171"/>
      <c r="I56" s="171"/>
      <c r="J56" s="171"/>
      <c r="K56" s="171"/>
      <c r="L56" s="172"/>
      <c r="M56" s="71"/>
      <c r="N56" s="71"/>
      <c r="O56" s="78"/>
      <c r="P56" s="79"/>
      <c r="Q56" s="79"/>
      <c r="R56" s="81"/>
      <c r="S56" s="82"/>
      <c r="T56" s="85"/>
      <c r="U56" s="149"/>
      <c r="V56" s="149"/>
      <c r="W56" s="86"/>
      <c r="X56" s="71"/>
      <c r="Y56" s="71"/>
      <c r="Z56" s="188"/>
      <c r="AA56" s="166"/>
      <c r="AB56" s="167"/>
      <c r="AC56" s="168"/>
      <c r="AD56" s="169"/>
      <c r="AE56" s="170"/>
      <c r="AF56" s="171"/>
      <c r="AG56" s="171"/>
      <c r="AH56" s="171"/>
      <c r="AI56" s="171"/>
      <c r="AJ56" s="172"/>
    </row>
    <row r="57" spans="2:36" s="2" customFormat="1" ht="24.75" customHeight="1">
      <c r="B57" s="212"/>
      <c r="C57" s="173"/>
      <c r="D57" s="174"/>
      <c r="E57" s="175"/>
      <c r="F57" s="176"/>
      <c r="G57" s="186"/>
      <c r="H57" s="17"/>
      <c r="I57" s="17"/>
      <c r="J57" s="17"/>
      <c r="K57" s="17"/>
      <c r="L57" s="172"/>
      <c r="M57" s="71"/>
      <c r="N57" s="71"/>
      <c r="O57" s="83">
        <v>1</v>
      </c>
      <c r="P57" s="240">
        <v>64.04</v>
      </c>
      <c r="Q57" s="241">
        <v>64.26599999999999</v>
      </c>
      <c r="R57" s="86">
        <f>(Q57-P57)*1000</f>
        <v>225.99999999998488</v>
      </c>
      <c r="S57" s="84" t="s">
        <v>20</v>
      </c>
      <c r="T57" s="85"/>
      <c r="U57" s="149"/>
      <c r="V57" s="149"/>
      <c r="W57" s="86"/>
      <c r="X57" s="71"/>
      <c r="Y57" s="71"/>
      <c r="Z57" s="187" t="s">
        <v>36</v>
      </c>
      <c r="AA57" s="175">
        <v>64.224</v>
      </c>
      <c r="AB57" s="174">
        <v>-37</v>
      </c>
      <c r="AC57" s="175">
        <f>AA57+AB57*0.001</f>
        <v>64.187</v>
      </c>
      <c r="AD57" s="176" t="s">
        <v>15</v>
      </c>
      <c r="AE57" s="242" t="s">
        <v>42</v>
      </c>
      <c r="AF57" s="1"/>
      <c r="AG57" s="17"/>
      <c r="AH57" s="17"/>
      <c r="AI57" s="17"/>
      <c r="AJ57" s="172"/>
    </row>
    <row r="58" spans="2:36" s="2" customFormat="1" ht="24.75" customHeight="1" thickBot="1">
      <c r="B58" s="247">
        <v>1</v>
      </c>
      <c r="C58" s="173">
        <v>64.003</v>
      </c>
      <c r="D58" s="174">
        <v>37</v>
      </c>
      <c r="E58" s="175">
        <f>C58+D58*0.001</f>
        <v>64.04</v>
      </c>
      <c r="F58" s="176" t="s">
        <v>15</v>
      </c>
      <c r="G58" s="186" t="s">
        <v>27</v>
      </c>
      <c r="H58" s="17"/>
      <c r="I58" s="17"/>
      <c r="J58" s="1"/>
      <c r="K58" s="1"/>
      <c r="L58" s="177"/>
      <c r="M58" s="71"/>
      <c r="N58" s="71"/>
      <c r="O58" s="83">
        <v>2</v>
      </c>
      <c r="P58" s="240">
        <v>64.04</v>
      </c>
      <c r="Q58" s="241">
        <v>64.29299999999999</v>
      </c>
      <c r="R58" s="86">
        <f>(Q58-P58)*1000</f>
        <v>252.9999999999859</v>
      </c>
      <c r="S58" s="87" t="s">
        <v>21</v>
      </c>
      <c r="T58" s="85">
        <v>1</v>
      </c>
      <c r="U58" s="149">
        <v>64.179</v>
      </c>
      <c r="V58" s="149">
        <v>64.245</v>
      </c>
      <c r="W58" s="86">
        <f>(V58-U58)*1000</f>
        <v>66.0000000000025</v>
      </c>
      <c r="X58" s="71"/>
      <c r="Y58" s="71"/>
      <c r="Z58" s="227"/>
      <c r="AA58" s="228"/>
      <c r="AB58" s="229"/>
      <c r="AC58" s="230"/>
      <c r="AD58" s="176"/>
      <c r="AE58" s="186"/>
      <c r="AF58"/>
      <c r="AG58" s="1"/>
      <c r="AH58" s="1"/>
      <c r="AI58" s="1"/>
      <c r="AJ58" s="177"/>
    </row>
    <row r="59" spans="2:36" s="2" customFormat="1" ht="24.75" customHeight="1" thickTop="1">
      <c r="B59" s="187"/>
      <c r="C59" s="175"/>
      <c r="D59" s="174"/>
      <c r="E59" s="175"/>
      <c r="F59" s="176"/>
      <c r="G59" s="186"/>
      <c r="H59"/>
      <c r="I59" s="1"/>
      <c r="J59" s="1"/>
      <c r="K59" s="1"/>
      <c r="L59" s="177"/>
      <c r="M59" s="71"/>
      <c r="N59" s="71"/>
      <c r="O59" s="150" t="s">
        <v>41</v>
      </c>
      <c r="P59" s="151"/>
      <c r="Q59" s="151"/>
      <c r="R59" s="152"/>
      <c r="S59" s="82"/>
      <c r="T59" s="85"/>
      <c r="U59" s="149"/>
      <c r="V59" s="149"/>
      <c r="W59" s="86">
        <f>(V59-U59)*1000</f>
        <v>0</v>
      </c>
      <c r="X59" s="71"/>
      <c r="Y59" s="71"/>
      <c r="Z59" s="227">
        <v>2</v>
      </c>
      <c r="AA59" s="228">
        <v>64.303</v>
      </c>
      <c r="AB59" s="229">
        <v>-37</v>
      </c>
      <c r="AC59" s="230">
        <f>AA59+(AB59/1000)</f>
        <v>64.26599999999999</v>
      </c>
      <c r="AD59" s="176" t="s">
        <v>15</v>
      </c>
      <c r="AE59" s="186" t="s">
        <v>34</v>
      </c>
      <c r="AF59" s="17"/>
      <c r="AG59" s="1"/>
      <c r="AH59" s="1"/>
      <c r="AI59" s="1"/>
      <c r="AJ59" s="177"/>
    </row>
    <row r="60" spans="2:36" s="2" customFormat="1" ht="24.75" customHeight="1">
      <c r="B60" s="187" t="s">
        <v>35</v>
      </c>
      <c r="C60" s="175">
        <v>64.022</v>
      </c>
      <c r="D60" s="174">
        <v>37</v>
      </c>
      <c r="E60" s="175">
        <f>C60+D60*0.001</f>
        <v>64.05900000000001</v>
      </c>
      <c r="F60" s="176" t="s">
        <v>15</v>
      </c>
      <c r="G60" s="242" t="s">
        <v>42</v>
      </c>
      <c r="H60" s="17"/>
      <c r="I60" s="1"/>
      <c r="J60" s="1"/>
      <c r="K60" s="1"/>
      <c r="L60" s="177"/>
      <c r="M60" s="71"/>
      <c r="N60" s="71"/>
      <c r="O60" s="248">
        <v>103</v>
      </c>
      <c r="P60" s="97">
        <v>64.05900000000001</v>
      </c>
      <c r="Q60" s="125">
        <v>64.187</v>
      </c>
      <c r="R60" s="86">
        <f>(Q60-P60)*1000</f>
        <v>127.9999999999859</v>
      </c>
      <c r="S60" s="88" t="s">
        <v>33</v>
      </c>
      <c r="T60" s="85">
        <v>2</v>
      </c>
      <c r="U60" s="149">
        <v>64.145</v>
      </c>
      <c r="V60" s="149">
        <v>64.245</v>
      </c>
      <c r="W60" s="86">
        <f>(V60-U60)*1000</f>
        <v>100.00000000000853</v>
      </c>
      <c r="X60" s="71"/>
      <c r="Y60" s="71"/>
      <c r="Z60" s="212"/>
      <c r="AA60" s="173"/>
      <c r="AB60" s="174"/>
      <c r="AC60" s="175"/>
      <c r="AD60" s="176"/>
      <c r="AE60" s="186"/>
      <c r="AF60" s="17"/>
      <c r="AG60" s="1"/>
      <c r="AH60" s="1"/>
      <c r="AI60" s="1"/>
      <c r="AJ60" s="177"/>
    </row>
    <row r="61" spans="2:36" s="2" customFormat="1" ht="24.75" customHeight="1">
      <c r="B61" s="227"/>
      <c r="C61" s="228"/>
      <c r="D61" s="229"/>
      <c r="E61" s="230"/>
      <c r="F61" s="176"/>
      <c r="G61" s="186"/>
      <c r="H61" s="17"/>
      <c r="I61" s="1"/>
      <c r="J61" s="1"/>
      <c r="K61" s="1"/>
      <c r="L61" s="177"/>
      <c r="M61" s="71"/>
      <c r="N61" s="71"/>
      <c r="O61" s="248">
        <v>105</v>
      </c>
      <c r="P61" s="97">
        <v>64.05900000000001</v>
      </c>
      <c r="Q61" s="125">
        <v>64.187</v>
      </c>
      <c r="R61" s="86">
        <f>(Q61-P61)*1000</f>
        <v>127.9999999999859</v>
      </c>
      <c r="S61" s="88">
        <v>2011</v>
      </c>
      <c r="T61" s="85"/>
      <c r="U61" s="149"/>
      <c r="V61" s="149"/>
      <c r="W61" s="86">
        <f>(V61-U61)*1000</f>
        <v>0</v>
      </c>
      <c r="X61" s="71"/>
      <c r="Y61" s="71"/>
      <c r="Z61" s="247">
        <v>3</v>
      </c>
      <c r="AA61" s="173">
        <v>64.33</v>
      </c>
      <c r="AB61" s="174">
        <v>-37</v>
      </c>
      <c r="AC61" s="175">
        <f>AA61+AB61*0.001</f>
        <v>64.29299999999999</v>
      </c>
      <c r="AD61" s="176" t="s">
        <v>15</v>
      </c>
      <c r="AE61" s="186" t="s">
        <v>27</v>
      </c>
      <c r="AF61" s="17"/>
      <c r="AG61" s="1"/>
      <c r="AH61" s="1"/>
      <c r="AI61" s="1"/>
      <c r="AJ61" s="177"/>
    </row>
    <row r="62" spans="2:36" s="37" customFormat="1" ht="24.75" customHeight="1" thickBot="1">
      <c r="B62" s="178"/>
      <c r="C62" s="179"/>
      <c r="D62" s="179"/>
      <c r="E62" s="179"/>
      <c r="F62" s="180"/>
      <c r="G62" s="181"/>
      <c r="H62" s="182"/>
      <c r="I62" s="183"/>
      <c r="J62" s="184"/>
      <c r="K62" s="184"/>
      <c r="L62" s="185"/>
      <c r="M62" s="71"/>
      <c r="N62" s="71"/>
      <c r="O62" s="214"/>
      <c r="P62" s="215"/>
      <c r="Q62" s="216"/>
      <c r="R62" s="217"/>
      <c r="S62" s="91"/>
      <c r="T62" s="89"/>
      <c r="U62" s="92"/>
      <c r="V62" s="90"/>
      <c r="W62" s="93"/>
      <c r="X62" s="71"/>
      <c r="Y62" s="71"/>
      <c r="Z62" s="178"/>
      <c r="AA62" s="179"/>
      <c r="AB62" s="179"/>
      <c r="AC62" s="179"/>
      <c r="AD62" s="180"/>
      <c r="AE62" s="181"/>
      <c r="AF62" s="182"/>
      <c r="AG62" s="183"/>
      <c r="AH62" s="184"/>
      <c r="AI62" s="184"/>
      <c r="AJ62" s="185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4"/>
  <drawing r:id="rId3"/>
  <legacyDrawing r:id="rId2"/>
  <oleObjects>
    <oleObject progId="Paint.Picture" shapeId="67274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2011-03-22T15:10:25Z</cp:lastPrinted>
  <dcterms:created xsi:type="dcterms:W3CDTF">2003-01-10T15:39:03Z</dcterms:created>
  <dcterms:modified xsi:type="dcterms:W3CDTF">2011-11-07T07:54:40Z</dcterms:modified>
  <cp:category/>
  <cp:version/>
  <cp:contentType/>
  <cp:contentStatus/>
</cp:coreProperties>
</file>