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Příkosice" sheetId="2" r:id="rId2"/>
  </sheets>
  <definedNames/>
  <calcPr fullCalcOnLoad="1"/>
</workbook>
</file>

<file path=xl/sharedStrings.xml><?xml version="1.0" encoding="utf-8"?>
<sst xmlns="http://schemas.openxmlformats.org/spreadsheetml/2006/main" count="132" uniqueCount="85">
  <si>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</si>
  <si>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</si>
  <si>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</si>
  <si>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</si>
  <si>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</si>
  <si>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</si>
  <si>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</si>
  <si>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</si>
  <si>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</si>
  <si>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</si>
  <si>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</si>
  <si>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</si>
  <si>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</si>
  <si>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</si>
  <si>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</si>
  <si>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</si>
  <si>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</si>
  <si>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</si>
  <si>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</si>
  <si>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</si>
  <si>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</si>
  <si>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</si>
  <si>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</si>
  <si>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</si>
  <si>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</si>
  <si>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</si>
  <si>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</si>
  <si>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</si>
  <si>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</si>
  <si>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</si>
  <si>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</si>
  <si>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</si>
  <si>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</si>
  <si>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</si>
  <si>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</si>
  <si>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</si>
  <si>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</si>
  <si>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</si>
  <si>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</si>
  <si>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</si>
  <si>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</si>
  <si>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</si>
  <si>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</si>
  <si>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</si>
  <si>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</si>
  <si>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</si>
  <si>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</si>
  <si>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</si>
  <si>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</si>
  <si>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</si>
  <si>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</si>
  <si>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</si>
  <si>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</si>
  <si>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</si>
  <si>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</si>
  <si>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</si>
  <si>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</si>
  <si>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</si>
  <si>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</si>
  <si>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</si>
  <si>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</si>
  <si>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</si>
  <si>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Se 3</t>
  </si>
  <si>
    <t>Se 4</t>
  </si>
  <si>
    <t>L 3</t>
  </si>
  <si>
    <t>S 3</t>
  </si>
  <si>
    <t>Směr  :  Mirošov</t>
  </si>
  <si>
    <t>Směr  :  Nezvěstice</t>
  </si>
  <si>
    <t>Poznámka: zobrazeno v měřítku od v.č.1 po v.č.2</t>
  </si>
  <si>
    <t>při jízdě do odbočky - rychlost 40 km/h</t>
  </si>
  <si>
    <t>přechod v km 12,621</t>
  </si>
  <si>
    <t>714 A</t>
  </si>
  <si>
    <t>Km  12,635</t>
  </si>
  <si>
    <t>přřístup po přechodu v km 12,621</t>
  </si>
  <si>
    <t xml:space="preserve">    Se 1</t>
  </si>
  <si>
    <t>dálková obsluha dispečerem CDP Praha</t>
  </si>
  <si>
    <t>Obvod  dispečera  DOZ</t>
  </si>
  <si>
    <t>směr Mirošov a Nezvěstice</t>
  </si>
  <si>
    <t>č. II,  úrovňové, poloostrovní</t>
  </si>
  <si>
    <t>č. I,  úrovňové, poloostrovní</t>
  </si>
  <si>
    <t>Skok kilometráže</t>
  </si>
  <si>
    <t>Abnormální hektometr</t>
  </si>
  <si>
    <t>12,987 j.t. 13,329</t>
  </si>
  <si>
    <t>sAH</t>
  </si>
  <si>
    <t>X.  /  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</si>
</sst>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0"/>
      <name val="Arial CE"/>
      <family val="0"/>
    </font>
    <font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50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37" borderId="44" xfId="50" applyFont="1" applyFill="1" applyBorder="1" applyAlignment="1">
      <alignment vertical="center"/>
      <protection/>
    </xf>
    <xf numFmtId="0" fontId="0" fillId="37" borderId="44" xfId="50" applyFont="1" applyFill="1" applyBorder="1" applyAlignment="1" quotePrefix="1">
      <alignment vertical="center"/>
      <protection/>
    </xf>
    <xf numFmtId="164" fontId="0" fillId="37" borderId="44" xfId="50" applyNumberFormat="1" applyFont="1" applyFill="1" applyBorder="1" applyAlignment="1">
      <alignment vertical="center"/>
      <protection/>
    </xf>
    <xf numFmtId="0" fontId="0" fillId="37" borderId="45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8" xfId="50" applyFont="1" applyBorder="1">
      <alignment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51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52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0" fontId="0" fillId="36" borderId="55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6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7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Fill="1" applyBorder="1" applyAlignment="1">
      <alignment horizontal="center" vertical="center"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" fontId="0" fillId="0" borderId="52" xfId="50" applyNumberFormat="1" applyFont="1" applyBorder="1" applyAlignment="1">
      <alignment vertical="center"/>
      <protection/>
    </xf>
    <xf numFmtId="1" fontId="0" fillId="0" borderId="51" xfId="50" applyNumberFormat="1" applyFont="1" applyBorder="1" applyAlignment="1">
      <alignment vertical="center"/>
      <protection/>
    </xf>
    <xf numFmtId="1" fontId="0" fillId="0" borderId="34" xfId="50" applyNumberFormat="1" applyFont="1" applyBorder="1" applyAlignment="1">
      <alignment vertical="center"/>
      <protection/>
    </xf>
    <xf numFmtId="0" fontId="0" fillId="0" borderId="52" xfId="50" applyFont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164" fontId="0" fillId="0" borderId="0" xfId="49" applyNumberFormat="1" applyFont="1" applyAlignment="1">
      <alignment horizontal="right" vertical="top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50" applyFont="1" applyFill="1" applyBorder="1">
      <alignment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4" xfId="50" applyFont="1" applyBorder="1" applyAlignment="1">
      <alignment horizont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35" borderId="7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6" fillId="0" borderId="0" xfId="50" applyFont="1" applyBorder="1" applyAlignment="1">
      <alignment horizontal="center" vertical="top"/>
      <protection/>
    </xf>
    <xf numFmtId="0" fontId="46" fillId="0" borderId="0" xfId="50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49" xfId="50" applyFont="1" applyFill="1" applyBorder="1">
      <alignment/>
      <protection/>
    </xf>
    <xf numFmtId="0" fontId="4" fillId="0" borderId="49" xfId="5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13" fillId="0" borderId="0" xfId="50" applyFont="1" applyFill="1" applyAlignment="1">
      <alignment horizontal="center" vertical="center"/>
      <protection/>
    </xf>
    <xf numFmtId="0" fontId="23" fillId="0" borderId="0" xfId="50" applyNumberFormat="1" applyFont="1" applyFill="1" applyBorder="1" applyAlignment="1">
      <alignment horizontal="center" vertical="center"/>
      <protection/>
    </xf>
    <xf numFmtId="0" fontId="31" fillId="0" borderId="63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top"/>
    </xf>
    <xf numFmtId="164" fontId="41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48" fillId="0" borderId="44" xfId="0" applyFont="1" applyBorder="1" applyAlignment="1">
      <alignment horizontal="center"/>
    </xf>
    <xf numFmtId="0" fontId="0" fillId="0" borderId="43" xfId="0" applyBorder="1" applyAlignment="1">
      <alignment/>
    </xf>
    <xf numFmtId="0" fontId="33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49" fillId="0" borderId="68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 vertical="top"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 quotePrefix="1">
      <alignment horizontal="center" vertical="center"/>
      <protection/>
    </xf>
    <xf numFmtId="0" fontId="4" fillId="36" borderId="74" xfId="50" applyFont="1" applyFill="1" applyBorder="1" applyAlignment="1">
      <alignment horizontal="center" vertical="center"/>
      <protection/>
    </xf>
    <xf numFmtId="0" fontId="4" fillId="36" borderId="75" xfId="50" applyFont="1" applyFill="1" applyBorder="1" applyAlignment="1">
      <alignment horizontal="center" vertical="center"/>
      <protection/>
    </xf>
    <xf numFmtId="0" fontId="4" fillId="36" borderId="76" xfId="50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2" fillId="34" borderId="77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Příkosice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26</xdr:row>
      <xdr:rowOff>114300</xdr:rowOff>
    </xdr:from>
    <xdr:to>
      <xdr:col>46</xdr:col>
      <xdr:colOff>152400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3412450" y="6657975"/>
          <a:ext cx="1076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56</xdr:col>
      <xdr:colOff>914400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4994850" y="6657975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Příkosice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40233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561975</xdr:colOff>
      <xdr:row>20</xdr:row>
      <xdr:rowOff>152400</xdr:rowOff>
    </xdr:from>
    <xdr:to>
      <xdr:col>47</xdr:col>
      <xdr:colOff>161925</xdr:colOff>
      <xdr:row>22</xdr:row>
      <xdr:rowOff>161925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18525" y="53244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22</xdr:col>
      <xdr:colOff>352425</xdr:colOff>
      <xdr:row>31</xdr:row>
      <xdr:rowOff>57150</xdr:rowOff>
    </xdr:from>
    <xdr:to>
      <xdr:col>22</xdr:col>
      <xdr:colOff>647700</xdr:colOff>
      <xdr:row>31</xdr:row>
      <xdr:rowOff>171450</xdr:rowOff>
    </xdr:to>
    <xdr:grpSp>
      <xdr:nvGrpSpPr>
        <xdr:cNvPr id="47" name="Group 2054"/>
        <xdr:cNvGrpSpPr>
          <a:grpSpLocks noChangeAspect="1"/>
        </xdr:cNvGrpSpPr>
      </xdr:nvGrpSpPr>
      <xdr:grpSpPr>
        <a:xfrm>
          <a:off x="162401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1" name="Line 206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2" name="Line 206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3" name="Line 2068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4" name="Line 2069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342900</xdr:colOff>
      <xdr:row>29</xdr:row>
      <xdr:rowOff>57150</xdr:rowOff>
    </xdr:from>
    <xdr:to>
      <xdr:col>66</xdr:col>
      <xdr:colOff>638175</xdr:colOff>
      <xdr:row>29</xdr:row>
      <xdr:rowOff>171450</xdr:rowOff>
    </xdr:to>
    <xdr:grpSp>
      <xdr:nvGrpSpPr>
        <xdr:cNvPr id="55" name="Group 2088"/>
        <xdr:cNvGrpSpPr>
          <a:grpSpLocks noChangeAspect="1"/>
        </xdr:cNvGrpSpPr>
      </xdr:nvGrpSpPr>
      <xdr:grpSpPr>
        <a:xfrm>
          <a:off x="492252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6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666750</xdr:colOff>
      <xdr:row>31</xdr:row>
      <xdr:rowOff>66675</xdr:rowOff>
    </xdr:from>
    <xdr:to>
      <xdr:col>73</xdr:col>
      <xdr:colOff>133350</xdr:colOff>
      <xdr:row>31</xdr:row>
      <xdr:rowOff>180975</xdr:rowOff>
    </xdr:to>
    <xdr:grpSp>
      <xdr:nvGrpSpPr>
        <xdr:cNvPr id="59" name="Group 2092"/>
        <xdr:cNvGrpSpPr>
          <a:grpSpLocks noChangeAspect="1"/>
        </xdr:cNvGrpSpPr>
      </xdr:nvGrpSpPr>
      <xdr:grpSpPr>
        <a:xfrm>
          <a:off x="54006750" y="7753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0" name="Line 20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0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0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0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276225</xdr:colOff>
      <xdr:row>29</xdr:row>
      <xdr:rowOff>66675</xdr:rowOff>
    </xdr:from>
    <xdr:to>
      <xdr:col>18</xdr:col>
      <xdr:colOff>714375</xdr:colOff>
      <xdr:row>29</xdr:row>
      <xdr:rowOff>180975</xdr:rowOff>
    </xdr:to>
    <xdr:grpSp>
      <xdr:nvGrpSpPr>
        <xdr:cNvPr id="64" name="Group 2124"/>
        <xdr:cNvGrpSpPr>
          <a:grpSpLocks noChangeAspect="1"/>
        </xdr:cNvGrpSpPr>
      </xdr:nvGrpSpPr>
      <xdr:grpSpPr>
        <a:xfrm>
          <a:off x="13192125" y="7296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5" name="Line 21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1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1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1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69" name="Line 2152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26</xdr:row>
      <xdr:rowOff>0</xdr:rowOff>
    </xdr:from>
    <xdr:ext cx="971550" cy="457200"/>
    <xdr:sp>
      <xdr:nvSpPr>
        <xdr:cNvPr id="70" name="text 774"/>
        <xdr:cNvSpPr txBox="1">
          <a:spLocks noChangeArrowheads="1"/>
        </xdr:cNvSpPr>
      </xdr:nvSpPr>
      <xdr:spPr>
        <a:xfrm>
          <a:off x="64579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1231 - 3SBI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12,165</a:t>
          </a:r>
        </a:p>
      </xdr:txBody>
    </xdr:sp>
    <xdr:clientData/>
  </xdr:oneCellAnchor>
  <xdr:twoCellAnchor>
    <xdr:from>
      <xdr:col>9</xdr:col>
      <xdr:colOff>495300</xdr:colOff>
      <xdr:row>28</xdr:row>
      <xdr:rowOff>0</xdr:rowOff>
    </xdr:from>
    <xdr:to>
      <xdr:col>9</xdr:col>
      <xdr:colOff>495300</xdr:colOff>
      <xdr:row>33</xdr:row>
      <xdr:rowOff>9525</xdr:rowOff>
    </xdr:to>
    <xdr:sp>
      <xdr:nvSpPr>
        <xdr:cNvPr id="71" name="Line 2154"/>
        <xdr:cNvSpPr>
          <a:spLocks/>
        </xdr:cNvSpPr>
      </xdr:nvSpPr>
      <xdr:spPr>
        <a:xfrm>
          <a:off x="6953250" y="700087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390525</xdr:colOff>
      <xdr:row>24</xdr:row>
      <xdr:rowOff>9525</xdr:rowOff>
    </xdr:from>
    <xdr:to>
      <xdr:col>44</xdr:col>
      <xdr:colOff>590550</xdr:colOff>
      <xdr:row>27</xdr:row>
      <xdr:rowOff>161925</xdr:rowOff>
    </xdr:to>
    <xdr:sp>
      <xdr:nvSpPr>
        <xdr:cNvPr id="72" name="Rectangle 2177" descr="Vodorovné cihly"/>
        <xdr:cNvSpPr>
          <a:spLocks/>
        </xdr:cNvSpPr>
      </xdr:nvSpPr>
      <xdr:spPr>
        <a:xfrm>
          <a:off x="32775525" y="6096000"/>
          <a:ext cx="20002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27</xdr:row>
      <xdr:rowOff>161925</xdr:rowOff>
    </xdr:from>
    <xdr:to>
      <xdr:col>45</xdr:col>
      <xdr:colOff>495300</xdr:colOff>
      <xdr:row>28</xdr:row>
      <xdr:rowOff>114300</xdr:rowOff>
    </xdr:to>
    <xdr:sp>
      <xdr:nvSpPr>
        <xdr:cNvPr id="73" name="Rectangle 2178" descr="Vodorovné cihly"/>
        <xdr:cNvSpPr>
          <a:spLocks/>
        </xdr:cNvSpPr>
      </xdr:nvSpPr>
      <xdr:spPr>
        <a:xfrm>
          <a:off x="31899225" y="6934200"/>
          <a:ext cx="1952625" cy="1809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47625</xdr:colOff>
      <xdr:row>31</xdr:row>
      <xdr:rowOff>57150</xdr:rowOff>
    </xdr:from>
    <xdr:to>
      <xdr:col>58</xdr:col>
      <xdr:colOff>95250</xdr:colOff>
      <xdr:row>31</xdr:row>
      <xdr:rowOff>171450</xdr:rowOff>
    </xdr:to>
    <xdr:grpSp>
      <xdr:nvGrpSpPr>
        <xdr:cNvPr id="74" name="Group 2187"/>
        <xdr:cNvGrpSpPr>
          <a:grpSpLocks noChangeAspect="1"/>
        </xdr:cNvGrpSpPr>
      </xdr:nvGrpSpPr>
      <xdr:grpSpPr>
        <a:xfrm>
          <a:off x="424719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75" name="Line 218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18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19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19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19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666750</xdr:colOff>
      <xdr:row>28</xdr:row>
      <xdr:rowOff>114300</xdr:rowOff>
    </xdr:from>
    <xdr:to>
      <xdr:col>52</xdr:col>
      <xdr:colOff>752475</xdr:colOff>
      <xdr:row>29</xdr:row>
      <xdr:rowOff>190500</xdr:rowOff>
    </xdr:to>
    <xdr:grpSp>
      <xdr:nvGrpSpPr>
        <xdr:cNvPr id="80" name="Group 2194"/>
        <xdr:cNvGrpSpPr>
          <a:grpSpLocks/>
        </xdr:cNvGrpSpPr>
      </xdr:nvGrpSpPr>
      <xdr:grpSpPr>
        <a:xfrm>
          <a:off x="28441650" y="7115175"/>
          <a:ext cx="10791825" cy="304800"/>
          <a:chOff x="89" y="287"/>
          <a:chExt cx="863" cy="32"/>
        </a:xfrm>
        <a:solidFill>
          <a:srgbClr val="FFFFFF"/>
        </a:solidFill>
      </xdr:grpSpPr>
      <xdr:sp>
        <xdr:nvSpPr>
          <xdr:cNvPr id="81" name="Rectangle 219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19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19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19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19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20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20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20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20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28</xdr:row>
      <xdr:rowOff>152400</xdr:rowOff>
    </xdr:from>
    <xdr:to>
      <xdr:col>44</xdr:col>
      <xdr:colOff>514350</xdr:colOff>
      <xdr:row>29</xdr:row>
      <xdr:rowOff>152400</xdr:rowOff>
    </xdr:to>
    <xdr:sp>
      <xdr:nvSpPr>
        <xdr:cNvPr id="90" name="text 7125"/>
        <xdr:cNvSpPr txBox="1">
          <a:spLocks noChangeArrowheads="1"/>
        </xdr:cNvSpPr>
      </xdr:nvSpPr>
      <xdr:spPr>
        <a:xfrm>
          <a:off x="32385000" y="7153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absolute">
    <xdr:from>
      <xdr:col>30</xdr:col>
      <xdr:colOff>866775</xdr:colOff>
      <xdr:row>29</xdr:row>
      <xdr:rowOff>57150</xdr:rowOff>
    </xdr:from>
    <xdr:to>
      <xdr:col>31</xdr:col>
      <xdr:colOff>457200</xdr:colOff>
      <xdr:row>29</xdr:row>
      <xdr:rowOff>171450</xdr:rowOff>
    </xdr:to>
    <xdr:grpSp>
      <xdr:nvGrpSpPr>
        <xdr:cNvPr id="91" name="Group 2224"/>
        <xdr:cNvGrpSpPr>
          <a:grpSpLocks noChangeAspect="1"/>
        </xdr:cNvGrpSpPr>
      </xdr:nvGrpSpPr>
      <xdr:grpSpPr>
        <a:xfrm>
          <a:off x="22698075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2" name="Line 22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2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2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2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2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733425</xdr:colOff>
      <xdr:row>25</xdr:row>
      <xdr:rowOff>57150</xdr:rowOff>
    </xdr:from>
    <xdr:to>
      <xdr:col>31</xdr:col>
      <xdr:colOff>457200</xdr:colOff>
      <xdr:row>25</xdr:row>
      <xdr:rowOff>171450</xdr:rowOff>
    </xdr:to>
    <xdr:grpSp>
      <xdr:nvGrpSpPr>
        <xdr:cNvPr id="97" name="Group 2230"/>
        <xdr:cNvGrpSpPr>
          <a:grpSpLocks noChangeAspect="1"/>
        </xdr:cNvGrpSpPr>
      </xdr:nvGrpSpPr>
      <xdr:grpSpPr>
        <a:xfrm>
          <a:off x="22564725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8" name="Line 22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2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2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2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2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2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27</xdr:row>
      <xdr:rowOff>57150</xdr:rowOff>
    </xdr:from>
    <xdr:to>
      <xdr:col>58</xdr:col>
      <xdr:colOff>228600</xdr:colOff>
      <xdr:row>27</xdr:row>
      <xdr:rowOff>171450</xdr:rowOff>
    </xdr:to>
    <xdr:grpSp>
      <xdr:nvGrpSpPr>
        <xdr:cNvPr id="104" name="Group 2237"/>
        <xdr:cNvGrpSpPr>
          <a:grpSpLocks noChangeAspect="1"/>
        </xdr:cNvGrpSpPr>
      </xdr:nvGrpSpPr>
      <xdr:grpSpPr>
        <a:xfrm>
          <a:off x="424719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5" name="Line 22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2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2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2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2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619125</xdr:colOff>
      <xdr:row>29</xdr:row>
      <xdr:rowOff>57150</xdr:rowOff>
    </xdr:from>
    <xdr:to>
      <xdr:col>85</xdr:col>
      <xdr:colOff>485775</xdr:colOff>
      <xdr:row>29</xdr:row>
      <xdr:rowOff>171450</xdr:rowOff>
    </xdr:to>
    <xdr:grpSp>
      <xdr:nvGrpSpPr>
        <xdr:cNvPr id="111" name="Group 2252"/>
        <xdr:cNvGrpSpPr>
          <a:grpSpLocks noChangeAspect="1"/>
        </xdr:cNvGrpSpPr>
      </xdr:nvGrpSpPr>
      <xdr:grpSpPr>
        <a:xfrm>
          <a:off x="62874525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12" name="Line 22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2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2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2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2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2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19" name="Group 2260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0" name="Line 22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2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2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2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2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2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2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0</xdr:colOff>
      <xdr:row>26</xdr:row>
      <xdr:rowOff>0</xdr:rowOff>
    </xdr:from>
    <xdr:ext cx="971550" cy="457200"/>
    <xdr:sp>
      <xdr:nvSpPr>
        <xdr:cNvPr id="127" name="text 774"/>
        <xdr:cNvSpPr txBox="1">
          <a:spLocks noChangeArrowheads="1"/>
        </xdr:cNvSpPr>
      </xdr:nvSpPr>
      <xdr:spPr>
        <a:xfrm>
          <a:off x="124015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1232 - 3SBI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12,361</a:t>
          </a:r>
        </a:p>
      </xdr:txBody>
    </xdr:sp>
    <xdr:clientData/>
  </xdr:oneCellAnchor>
  <xdr:twoCellAnchor>
    <xdr:from>
      <xdr:col>17</xdr:col>
      <xdr:colOff>495300</xdr:colOff>
      <xdr:row>28</xdr:row>
      <xdr:rowOff>0</xdr:rowOff>
    </xdr:from>
    <xdr:to>
      <xdr:col>17</xdr:col>
      <xdr:colOff>495300</xdr:colOff>
      <xdr:row>33</xdr:row>
      <xdr:rowOff>9525</xdr:rowOff>
    </xdr:to>
    <xdr:sp>
      <xdr:nvSpPr>
        <xdr:cNvPr id="128" name="Line 2269"/>
        <xdr:cNvSpPr>
          <a:spLocks/>
        </xdr:cNvSpPr>
      </xdr:nvSpPr>
      <xdr:spPr>
        <a:xfrm>
          <a:off x="12896850" y="700087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26</xdr:row>
      <xdr:rowOff>0</xdr:rowOff>
    </xdr:from>
    <xdr:ext cx="971550" cy="457200"/>
    <xdr:sp>
      <xdr:nvSpPr>
        <xdr:cNvPr id="129" name="text 774"/>
        <xdr:cNvSpPr txBox="1">
          <a:spLocks noChangeArrowheads="1"/>
        </xdr:cNvSpPr>
      </xdr:nvSpPr>
      <xdr:spPr>
        <a:xfrm>
          <a:off x="543115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1233 - 3SBI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12,933</a:t>
          </a:r>
        </a:p>
      </xdr:txBody>
    </xdr:sp>
    <xdr:clientData/>
  </xdr:oneCellAnchor>
  <xdr:twoCellAnchor>
    <xdr:from>
      <xdr:col>73</xdr:col>
      <xdr:colOff>495300</xdr:colOff>
      <xdr:row>28</xdr:row>
      <xdr:rowOff>0</xdr:rowOff>
    </xdr:from>
    <xdr:to>
      <xdr:col>73</xdr:col>
      <xdr:colOff>495300</xdr:colOff>
      <xdr:row>33</xdr:row>
      <xdr:rowOff>9525</xdr:rowOff>
    </xdr:to>
    <xdr:sp>
      <xdr:nvSpPr>
        <xdr:cNvPr id="130" name="Line 2273"/>
        <xdr:cNvSpPr>
          <a:spLocks/>
        </xdr:cNvSpPr>
      </xdr:nvSpPr>
      <xdr:spPr>
        <a:xfrm>
          <a:off x="54806850" y="700087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30</xdr:row>
      <xdr:rowOff>114300</xdr:rowOff>
    </xdr:from>
    <xdr:to>
      <xdr:col>66</xdr:col>
      <xdr:colOff>647700</xdr:colOff>
      <xdr:row>32</xdr:row>
      <xdr:rowOff>28575</xdr:rowOff>
    </xdr:to>
    <xdr:grpSp>
      <xdr:nvGrpSpPr>
        <xdr:cNvPr id="131" name="Group 2277"/>
        <xdr:cNvGrpSpPr>
          <a:grpSpLocks noChangeAspect="1"/>
        </xdr:cNvGrpSpPr>
      </xdr:nvGrpSpPr>
      <xdr:grpSpPr>
        <a:xfrm>
          <a:off x="492252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22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2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219075</xdr:rowOff>
    </xdr:from>
    <xdr:to>
      <xdr:col>22</xdr:col>
      <xdr:colOff>647700</xdr:colOff>
      <xdr:row>30</xdr:row>
      <xdr:rowOff>114300</xdr:rowOff>
    </xdr:to>
    <xdr:grpSp>
      <xdr:nvGrpSpPr>
        <xdr:cNvPr id="134" name="Group 2280"/>
        <xdr:cNvGrpSpPr>
          <a:grpSpLocks noChangeAspect="1"/>
        </xdr:cNvGrpSpPr>
      </xdr:nvGrpSpPr>
      <xdr:grpSpPr>
        <a:xfrm>
          <a:off x="1623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2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26</xdr:row>
      <xdr:rowOff>152400</xdr:rowOff>
    </xdr:from>
    <xdr:to>
      <xdr:col>30</xdr:col>
      <xdr:colOff>838200</xdr:colOff>
      <xdr:row>27</xdr:row>
      <xdr:rowOff>0</xdr:rowOff>
    </xdr:to>
    <xdr:sp>
      <xdr:nvSpPr>
        <xdr:cNvPr id="137" name="Line 2287"/>
        <xdr:cNvSpPr>
          <a:spLocks/>
        </xdr:cNvSpPr>
      </xdr:nvSpPr>
      <xdr:spPr>
        <a:xfrm flipV="1">
          <a:off x="219265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838200</xdr:colOff>
      <xdr:row>26</xdr:row>
      <xdr:rowOff>114300</xdr:rowOff>
    </xdr:from>
    <xdr:to>
      <xdr:col>32</xdr:col>
      <xdr:colOff>95250</xdr:colOff>
      <xdr:row>26</xdr:row>
      <xdr:rowOff>152400</xdr:rowOff>
    </xdr:to>
    <xdr:sp>
      <xdr:nvSpPr>
        <xdr:cNvPr id="138" name="Line 2288"/>
        <xdr:cNvSpPr>
          <a:spLocks/>
        </xdr:cNvSpPr>
      </xdr:nvSpPr>
      <xdr:spPr>
        <a:xfrm flipV="1">
          <a:off x="226695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0</xdr:rowOff>
    </xdr:from>
    <xdr:to>
      <xdr:col>30</xdr:col>
      <xdr:colOff>95250</xdr:colOff>
      <xdr:row>30</xdr:row>
      <xdr:rowOff>114300</xdr:rowOff>
    </xdr:to>
    <xdr:sp>
      <xdr:nvSpPr>
        <xdr:cNvPr id="139" name="Line 2289"/>
        <xdr:cNvSpPr>
          <a:spLocks/>
        </xdr:cNvSpPr>
      </xdr:nvSpPr>
      <xdr:spPr>
        <a:xfrm flipV="1">
          <a:off x="16383000" y="6772275"/>
          <a:ext cx="55435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161925</xdr:colOff>
      <xdr:row>26</xdr:row>
      <xdr:rowOff>152400</xdr:rowOff>
    </xdr:from>
    <xdr:to>
      <xdr:col>58</xdr:col>
      <xdr:colOff>866775</xdr:colOff>
      <xdr:row>27</xdr:row>
      <xdr:rowOff>0</xdr:rowOff>
    </xdr:to>
    <xdr:sp>
      <xdr:nvSpPr>
        <xdr:cNvPr id="140" name="Line 2290"/>
        <xdr:cNvSpPr>
          <a:spLocks/>
        </xdr:cNvSpPr>
      </xdr:nvSpPr>
      <xdr:spPr>
        <a:xfrm flipH="1" flipV="1">
          <a:off x="43100625" y="66960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904875</xdr:colOff>
      <xdr:row>26</xdr:row>
      <xdr:rowOff>114300</xdr:rowOff>
    </xdr:from>
    <xdr:to>
      <xdr:col>58</xdr:col>
      <xdr:colOff>161925</xdr:colOff>
      <xdr:row>26</xdr:row>
      <xdr:rowOff>152400</xdr:rowOff>
    </xdr:to>
    <xdr:sp>
      <xdr:nvSpPr>
        <xdr:cNvPr id="141" name="Line 2291"/>
        <xdr:cNvSpPr>
          <a:spLocks/>
        </xdr:cNvSpPr>
      </xdr:nvSpPr>
      <xdr:spPr>
        <a:xfrm flipH="1" flipV="1">
          <a:off x="4235767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866775</xdr:colOff>
      <xdr:row>27</xdr:row>
      <xdr:rowOff>0</xdr:rowOff>
    </xdr:from>
    <xdr:to>
      <xdr:col>66</xdr:col>
      <xdr:colOff>495300</xdr:colOff>
      <xdr:row>30</xdr:row>
      <xdr:rowOff>114300</xdr:rowOff>
    </xdr:to>
    <xdr:sp>
      <xdr:nvSpPr>
        <xdr:cNvPr id="142" name="Line 2292"/>
        <xdr:cNvSpPr>
          <a:spLocks/>
        </xdr:cNvSpPr>
      </xdr:nvSpPr>
      <xdr:spPr>
        <a:xfrm flipH="1" flipV="1">
          <a:off x="43805475" y="6772275"/>
          <a:ext cx="5572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27</xdr:row>
      <xdr:rowOff>38100</xdr:rowOff>
    </xdr:from>
    <xdr:to>
      <xdr:col>52</xdr:col>
      <xdr:colOff>752475</xdr:colOff>
      <xdr:row>28</xdr:row>
      <xdr:rowOff>114300</xdr:rowOff>
    </xdr:to>
    <xdr:grpSp>
      <xdr:nvGrpSpPr>
        <xdr:cNvPr id="143" name="Group 2294"/>
        <xdr:cNvGrpSpPr>
          <a:grpSpLocks/>
        </xdr:cNvGrpSpPr>
      </xdr:nvGrpSpPr>
      <xdr:grpSpPr>
        <a:xfrm>
          <a:off x="33851850" y="6810375"/>
          <a:ext cx="5381625" cy="304800"/>
          <a:chOff x="89" y="95"/>
          <a:chExt cx="408" cy="32"/>
        </a:xfrm>
        <a:solidFill>
          <a:srgbClr val="FFFFFF"/>
        </a:solidFill>
      </xdr:grpSpPr>
      <xdr:sp>
        <xdr:nvSpPr>
          <xdr:cNvPr id="144" name="Rectangle 229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29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29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29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29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30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30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419100</xdr:colOff>
      <xdr:row>27</xdr:row>
      <xdr:rowOff>76200</xdr:rowOff>
    </xdr:from>
    <xdr:to>
      <xdr:col>48</xdr:col>
      <xdr:colOff>419100</xdr:colOff>
      <xdr:row>28</xdr:row>
      <xdr:rowOff>76200</xdr:rowOff>
    </xdr:to>
    <xdr:sp>
      <xdr:nvSpPr>
        <xdr:cNvPr id="151" name="text 7125"/>
        <xdr:cNvSpPr txBox="1">
          <a:spLocks noChangeArrowheads="1"/>
        </xdr:cNvSpPr>
      </xdr:nvSpPr>
      <xdr:spPr>
        <a:xfrm>
          <a:off x="35413950" y="6848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2" name="Line 9068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3" name="Line 9069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4" name="Line 9070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5" name="Line 9071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6" name="Line 9072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7" name="Line 9073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8" name="Line 9074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59" name="Line 9075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0" name="Line 9076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1" name="Line 9077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2" name="Line 9078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3" name="Line 9079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4" name="Line 9080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5" name="Line 9081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6" name="Line 9082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67" name="Line 9083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68" name="Line 908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69" name="Line 908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0" name="Line 908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1" name="Line 908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2" name="Line 908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3" name="Line 908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4" name="Line 909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5" name="Line 909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6" name="Line 909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7" name="Line 909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8" name="Line 909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79" name="Line 909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0" name="Line 909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1" name="Line 909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2" name="Line 909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3" name="Line 909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4" name="Line 910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5" name="Line 910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6" name="Line 910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7" name="Line 910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8" name="Line 910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89" name="Line 910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0" name="Line 910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1" name="Line 910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2" name="Line 910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3" name="Line 910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4" name="Line 911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5" name="Line 911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6" name="Line 911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7" name="Line 911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8" name="Line 911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99" name="Line 911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228600</xdr:rowOff>
    </xdr:from>
    <xdr:to>
      <xdr:col>75</xdr:col>
      <xdr:colOff>514350</xdr:colOff>
      <xdr:row>30</xdr:row>
      <xdr:rowOff>0</xdr:rowOff>
    </xdr:to>
    <xdr:sp>
      <xdr:nvSpPr>
        <xdr:cNvPr id="200" name="Line 9116"/>
        <xdr:cNvSpPr>
          <a:spLocks/>
        </xdr:cNvSpPr>
      </xdr:nvSpPr>
      <xdr:spPr>
        <a:xfrm>
          <a:off x="56311800" y="67722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7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1" customFormat="1" ht="22.5" customHeight="1">
      <c r="A4" s="105"/>
      <c r="B4" s="37" t="s">
        <v>32</v>
      </c>
      <c r="C4" s="106" t="s">
        <v>71</v>
      </c>
      <c r="D4" s="107"/>
      <c r="E4" s="105"/>
      <c r="F4" s="105"/>
      <c r="G4" s="105"/>
      <c r="H4" s="105"/>
      <c r="I4" s="107"/>
      <c r="J4" s="285" t="s">
        <v>72</v>
      </c>
      <c r="K4" s="107"/>
      <c r="L4" s="108"/>
      <c r="M4" s="107"/>
      <c r="N4" s="107"/>
      <c r="O4" s="107"/>
      <c r="P4" s="107"/>
      <c r="Q4" s="109" t="s">
        <v>33</v>
      </c>
      <c r="R4" s="290">
        <v>763458</v>
      </c>
      <c r="S4" s="107"/>
      <c r="T4" s="107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4"/>
      <c r="U6" s="104"/>
      <c r="V6" s="104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3"/>
      <c r="U7" s="101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128"/>
      <c r="H8" s="231"/>
      <c r="I8" s="231"/>
      <c r="J8" s="56" t="s">
        <v>53</v>
      </c>
      <c r="K8" s="231"/>
      <c r="L8" s="231"/>
      <c r="M8" s="128"/>
      <c r="N8" s="128"/>
      <c r="O8" s="128"/>
      <c r="P8" s="128"/>
      <c r="Q8" s="128"/>
      <c r="R8" s="129"/>
      <c r="S8" s="125"/>
      <c r="T8" s="103"/>
      <c r="U8" s="101"/>
    </row>
    <row r="9" spans="1:21" ht="24.75" customHeight="1">
      <c r="A9" s="121"/>
      <c r="B9" s="126"/>
      <c r="C9" s="55" t="s">
        <v>8</v>
      </c>
      <c r="D9" s="128"/>
      <c r="E9" s="128"/>
      <c r="F9" s="128"/>
      <c r="G9" s="128"/>
      <c r="H9" s="128"/>
      <c r="I9" s="128"/>
      <c r="J9" s="130" t="s">
        <v>50</v>
      </c>
      <c r="K9" s="128"/>
      <c r="L9" s="128"/>
      <c r="M9" s="128"/>
      <c r="N9" s="128"/>
      <c r="O9" s="128"/>
      <c r="P9" s="323" t="s">
        <v>51</v>
      </c>
      <c r="Q9" s="323"/>
      <c r="R9" s="131"/>
      <c r="S9" s="125"/>
      <c r="T9" s="103"/>
      <c r="U9" s="101"/>
    </row>
    <row r="10" spans="1:21" ht="24.75" customHeight="1">
      <c r="A10" s="121"/>
      <c r="B10" s="126"/>
      <c r="C10" s="55" t="s">
        <v>10</v>
      </c>
      <c r="D10" s="128"/>
      <c r="E10" s="128"/>
      <c r="F10" s="128"/>
      <c r="G10" s="128"/>
      <c r="H10" s="128"/>
      <c r="I10" s="128"/>
      <c r="J10" s="130" t="s">
        <v>52</v>
      </c>
      <c r="K10" s="128"/>
      <c r="L10" s="128"/>
      <c r="M10" s="128"/>
      <c r="N10" s="128"/>
      <c r="O10" s="128"/>
      <c r="P10" s="323"/>
      <c r="Q10" s="323"/>
      <c r="R10" s="129"/>
      <c r="S10" s="125"/>
      <c r="T10" s="103"/>
      <c r="U10" s="101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3"/>
      <c r="U11" s="101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3"/>
      <c r="U12" s="101"/>
    </row>
    <row r="13" spans="1:21" ht="21" customHeight="1">
      <c r="A13" s="121"/>
      <c r="B13" s="126"/>
      <c r="C13" s="67" t="s">
        <v>15</v>
      </c>
      <c r="D13" s="128"/>
      <c r="E13" s="128"/>
      <c r="F13" s="128"/>
      <c r="G13" s="135"/>
      <c r="H13" s="128"/>
      <c r="I13" s="128"/>
      <c r="J13" s="135" t="s">
        <v>16</v>
      </c>
      <c r="K13" s="210"/>
      <c r="M13" s="135"/>
      <c r="N13" s="128"/>
      <c r="O13" s="135"/>
      <c r="P13" s="136"/>
      <c r="Q13" s="128"/>
      <c r="R13" s="129"/>
      <c r="S13" s="125"/>
      <c r="T13" s="103"/>
      <c r="U13" s="101"/>
    </row>
    <row r="14" spans="1:21" ht="21" customHeight="1">
      <c r="A14" s="121"/>
      <c r="B14" s="126"/>
      <c r="C14" s="66" t="s">
        <v>17</v>
      </c>
      <c r="D14" s="128"/>
      <c r="E14" s="128"/>
      <c r="F14" s="128"/>
      <c r="G14" s="232"/>
      <c r="H14" s="128"/>
      <c r="I14" s="128"/>
      <c r="J14" s="291">
        <v>12.635</v>
      </c>
      <c r="K14" s="83"/>
      <c r="M14" s="232"/>
      <c r="N14" s="128"/>
      <c r="O14" s="232"/>
      <c r="P14" s="136"/>
      <c r="Q14" s="128"/>
      <c r="R14" s="129"/>
      <c r="S14" s="125"/>
      <c r="T14" s="103"/>
      <c r="U14" s="101"/>
    </row>
    <row r="15" spans="1:21" ht="21" customHeight="1">
      <c r="A15" s="121"/>
      <c r="B15" s="126"/>
      <c r="C15" s="66" t="s">
        <v>18</v>
      </c>
      <c r="D15" s="128"/>
      <c r="E15" s="128"/>
      <c r="F15" s="128"/>
      <c r="G15" s="233"/>
      <c r="H15" s="128"/>
      <c r="I15" s="128"/>
      <c r="J15" s="276" t="s">
        <v>75</v>
      </c>
      <c r="K15" s="233"/>
      <c r="N15" s="128"/>
      <c r="O15" s="233"/>
      <c r="P15" s="128"/>
      <c r="Q15" s="128"/>
      <c r="R15" s="129"/>
      <c r="S15" s="125"/>
      <c r="T15" s="103"/>
      <c r="U15" s="101"/>
    </row>
    <row r="16" spans="1:21" ht="21" customHeight="1">
      <c r="A16" s="121"/>
      <c r="B16" s="126"/>
      <c r="C16" s="128"/>
      <c r="D16" s="128"/>
      <c r="E16" s="128"/>
      <c r="F16" s="128"/>
      <c r="G16" s="128"/>
      <c r="H16" s="128"/>
      <c r="I16" s="128"/>
      <c r="J16" s="277" t="s">
        <v>54</v>
      </c>
      <c r="K16" s="219"/>
      <c r="L16" s="128"/>
      <c r="M16" s="128"/>
      <c r="N16" s="128"/>
      <c r="O16" s="128"/>
      <c r="P16" s="128"/>
      <c r="Q16" s="128"/>
      <c r="R16" s="129"/>
      <c r="S16" s="125"/>
      <c r="T16" s="103"/>
      <c r="U16" s="101"/>
    </row>
    <row r="17" spans="1:21" ht="21" customHeight="1">
      <c r="A17" s="121"/>
      <c r="B17" s="132"/>
      <c r="C17" s="133"/>
      <c r="D17" s="133"/>
      <c r="E17" s="133"/>
      <c r="F17" s="133"/>
      <c r="G17" s="133"/>
      <c r="H17" s="281"/>
      <c r="I17" s="281"/>
      <c r="J17" s="282"/>
      <c r="K17" s="282"/>
      <c r="L17" s="281"/>
      <c r="M17" s="281"/>
      <c r="N17" s="133"/>
      <c r="O17" s="133"/>
      <c r="P17" s="133"/>
      <c r="Q17" s="133"/>
      <c r="R17" s="134"/>
      <c r="S17" s="125"/>
      <c r="T17" s="103"/>
      <c r="U17" s="101"/>
    </row>
    <row r="18" spans="1:21" ht="21" customHeight="1">
      <c r="A18" s="121"/>
      <c r="B18" s="126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/>
      <c r="S18" s="125"/>
      <c r="T18" s="103"/>
      <c r="U18" s="101"/>
    </row>
    <row r="19" spans="1:21" ht="21" customHeight="1">
      <c r="A19" s="121"/>
      <c r="B19" s="126"/>
      <c r="C19" s="66" t="s">
        <v>34</v>
      </c>
      <c r="D19" s="128"/>
      <c r="E19" s="128"/>
      <c r="F19" s="128"/>
      <c r="G19" s="128"/>
      <c r="H19" s="128"/>
      <c r="J19" s="137" t="s">
        <v>46</v>
      </c>
      <c r="L19" s="128"/>
      <c r="M19" s="136"/>
      <c r="N19" s="136"/>
      <c r="O19" s="128"/>
      <c r="P19" s="323" t="s">
        <v>55</v>
      </c>
      <c r="Q19" s="323"/>
      <c r="R19" s="129"/>
      <c r="S19" s="125"/>
      <c r="T19" s="103"/>
      <c r="U19" s="101"/>
    </row>
    <row r="20" spans="1:21" ht="21" customHeight="1">
      <c r="A20" s="121"/>
      <c r="B20" s="126"/>
      <c r="C20" s="66" t="s">
        <v>35</v>
      </c>
      <c r="D20" s="128"/>
      <c r="E20" s="128"/>
      <c r="F20" s="128"/>
      <c r="G20" s="128"/>
      <c r="H20" s="128"/>
      <c r="J20" s="138" t="s">
        <v>47</v>
      </c>
      <c r="L20" s="128"/>
      <c r="M20" s="136"/>
      <c r="N20" s="136"/>
      <c r="O20" s="128"/>
      <c r="P20" s="323" t="s">
        <v>56</v>
      </c>
      <c r="Q20" s="323"/>
      <c r="R20" s="129"/>
      <c r="S20" s="125"/>
      <c r="T20" s="103"/>
      <c r="U20" s="101"/>
    </row>
    <row r="21" spans="1:21" ht="21" customHeight="1">
      <c r="A21" s="121"/>
      <c r="B21" s="139"/>
      <c r="C21" s="140"/>
      <c r="D21" s="140"/>
      <c r="E21" s="140"/>
      <c r="F21" s="140"/>
      <c r="G21" s="140"/>
      <c r="H21" s="140"/>
      <c r="I21" s="140"/>
      <c r="J21" s="240"/>
      <c r="K21" s="140"/>
      <c r="L21" s="140"/>
      <c r="M21" s="140"/>
      <c r="N21" s="140"/>
      <c r="O21" s="140"/>
      <c r="P21" s="140"/>
      <c r="Q21" s="140"/>
      <c r="R21" s="141"/>
      <c r="S21" s="125"/>
      <c r="T21" s="103"/>
      <c r="U21" s="101"/>
    </row>
    <row r="22" spans="1:21" ht="21" customHeight="1">
      <c r="A22" s="121"/>
      <c r="B22" s="142"/>
      <c r="C22" s="143"/>
      <c r="D22" s="143"/>
      <c r="E22" s="144"/>
      <c r="F22" s="144"/>
      <c r="G22" s="144"/>
      <c r="H22" s="144"/>
      <c r="I22" s="143"/>
      <c r="J22" s="145"/>
      <c r="K22" s="143"/>
      <c r="L22" s="143"/>
      <c r="M22" s="143"/>
      <c r="N22" s="143"/>
      <c r="O22" s="143"/>
      <c r="P22" s="143"/>
      <c r="Q22" s="143"/>
      <c r="R22" s="143"/>
      <c r="S22" s="125"/>
      <c r="T22" s="103"/>
      <c r="U22" s="101"/>
    </row>
    <row r="23" spans="1:19" ht="30" customHeight="1">
      <c r="A23" s="146"/>
      <c r="B23" s="147"/>
      <c r="C23" s="148"/>
      <c r="D23" s="326" t="s">
        <v>36</v>
      </c>
      <c r="E23" s="327"/>
      <c r="F23" s="327"/>
      <c r="G23" s="327"/>
      <c r="H23" s="148"/>
      <c r="I23" s="149"/>
      <c r="J23" s="150"/>
      <c r="K23" s="147"/>
      <c r="L23" s="148"/>
      <c r="M23" s="326" t="s">
        <v>37</v>
      </c>
      <c r="N23" s="326"/>
      <c r="O23" s="326"/>
      <c r="P23" s="326"/>
      <c r="Q23" s="148"/>
      <c r="R23" s="149"/>
      <c r="S23" s="125"/>
    </row>
    <row r="24" spans="1:20" s="155" customFormat="1" ht="21" customHeight="1" thickBot="1">
      <c r="A24" s="151"/>
      <c r="B24" s="152" t="s">
        <v>22</v>
      </c>
      <c r="C24" s="93" t="s">
        <v>23</v>
      </c>
      <c r="D24" s="93" t="s">
        <v>24</v>
      </c>
      <c r="E24" s="153" t="s">
        <v>25</v>
      </c>
      <c r="F24" s="328" t="s">
        <v>26</v>
      </c>
      <c r="G24" s="329"/>
      <c r="H24" s="329"/>
      <c r="I24" s="330"/>
      <c r="J24" s="150"/>
      <c r="K24" s="152" t="s">
        <v>22</v>
      </c>
      <c r="L24" s="93" t="s">
        <v>23</v>
      </c>
      <c r="M24" s="93" t="s">
        <v>24</v>
      </c>
      <c r="N24" s="153" t="s">
        <v>25</v>
      </c>
      <c r="O24" s="328" t="s">
        <v>26</v>
      </c>
      <c r="P24" s="329"/>
      <c r="Q24" s="329"/>
      <c r="R24" s="330"/>
      <c r="S24" s="154"/>
      <c r="T24" s="99"/>
    </row>
    <row r="25" spans="1:20" s="111" customFormat="1" ht="21" customHeight="1" thickTop="1">
      <c r="A25" s="146"/>
      <c r="B25" s="156"/>
      <c r="C25" s="157"/>
      <c r="D25" s="158"/>
      <c r="E25" s="159"/>
      <c r="F25" s="160"/>
      <c r="G25" s="161"/>
      <c r="H25" s="161"/>
      <c r="I25" s="162"/>
      <c r="J25" s="150"/>
      <c r="K25" s="156"/>
      <c r="L25" s="157"/>
      <c r="M25" s="158"/>
      <c r="N25" s="159"/>
      <c r="O25" s="160"/>
      <c r="P25" s="161"/>
      <c r="Q25" s="161"/>
      <c r="R25" s="162"/>
      <c r="S25" s="125"/>
      <c r="T25" s="99"/>
    </row>
    <row r="26" spans="1:20" s="111" customFormat="1" ht="21" customHeight="1">
      <c r="A26" s="146"/>
      <c r="B26" s="163">
        <v>1</v>
      </c>
      <c r="C26" s="164">
        <v>12.54</v>
      </c>
      <c r="D26" s="164">
        <v>12.699</v>
      </c>
      <c r="E26" s="165">
        <f>(D26-C26)*1000</f>
        <v>159.00000000000068</v>
      </c>
      <c r="F26" s="334" t="s">
        <v>38</v>
      </c>
      <c r="G26" s="335"/>
      <c r="H26" s="335"/>
      <c r="I26" s="336"/>
      <c r="J26" s="150"/>
      <c r="K26" s="163">
        <v>1</v>
      </c>
      <c r="L26" s="166">
        <v>12.584</v>
      </c>
      <c r="M26" s="166">
        <v>12.674</v>
      </c>
      <c r="N26" s="165">
        <f>(M26-L26)*1000</f>
        <v>89.99999999999986</v>
      </c>
      <c r="O26" s="331" t="s">
        <v>78</v>
      </c>
      <c r="P26" s="332"/>
      <c r="Q26" s="332"/>
      <c r="R26" s="333"/>
      <c r="S26" s="125"/>
      <c r="T26" s="99"/>
    </row>
    <row r="27" spans="1:20" s="111" customFormat="1" ht="21" customHeight="1">
      <c r="A27" s="146"/>
      <c r="B27" s="156"/>
      <c r="C27" s="157"/>
      <c r="D27" s="158"/>
      <c r="E27" s="159"/>
      <c r="F27" s="266" t="s">
        <v>77</v>
      </c>
      <c r="G27" s="267"/>
      <c r="H27" s="267"/>
      <c r="I27" s="268"/>
      <c r="J27" s="150"/>
      <c r="K27" s="163"/>
      <c r="L27" s="166"/>
      <c r="M27" s="166"/>
      <c r="N27" s="165"/>
      <c r="O27" s="324" t="s">
        <v>73</v>
      </c>
      <c r="P27" s="323"/>
      <c r="Q27" s="323"/>
      <c r="R27" s="325"/>
      <c r="S27" s="125"/>
      <c r="T27" s="99"/>
    </row>
    <row r="28" spans="1:20" s="111" customFormat="1" ht="21" customHeight="1">
      <c r="A28" s="146"/>
      <c r="B28" s="163"/>
      <c r="C28" s="164"/>
      <c r="D28" s="164"/>
      <c r="E28" s="165">
        <f>(D28-C28)*1000</f>
        <v>0</v>
      </c>
      <c r="F28" s="266"/>
      <c r="G28" s="267"/>
      <c r="H28" s="267"/>
      <c r="I28" s="268"/>
      <c r="J28" s="150"/>
      <c r="K28" s="163"/>
      <c r="L28" s="166"/>
      <c r="M28" s="166"/>
      <c r="N28" s="165">
        <f>(M28-L28)*1000</f>
        <v>0</v>
      </c>
      <c r="O28" s="331"/>
      <c r="P28" s="332"/>
      <c r="Q28" s="332"/>
      <c r="R28" s="333"/>
      <c r="S28" s="125"/>
      <c r="T28" s="99"/>
    </row>
    <row r="29" spans="1:20" s="111" customFormat="1" ht="21" customHeight="1">
      <c r="A29" s="146"/>
      <c r="B29" s="163">
        <v>3</v>
      </c>
      <c r="C29" s="164">
        <v>12.54</v>
      </c>
      <c r="D29" s="164">
        <v>12.699</v>
      </c>
      <c r="E29" s="165">
        <f>(D29-C29)*1000</f>
        <v>159.00000000000068</v>
      </c>
      <c r="F29" s="331" t="s">
        <v>39</v>
      </c>
      <c r="G29" s="332"/>
      <c r="H29" s="332"/>
      <c r="I29" s="333"/>
      <c r="J29" s="150"/>
      <c r="K29" s="163">
        <v>3</v>
      </c>
      <c r="L29" s="166">
        <v>12.629</v>
      </c>
      <c r="M29" s="166">
        <v>12.674</v>
      </c>
      <c r="N29" s="165">
        <f>(M29-L29)*1000</f>
        <v>44.99999999999993</v>
      </c>
      <c r="O29" s="331" t="s">
        <v>79</v>
      </c>
      <c r="P29" s="332"/>
      <c r="Q29" s="332"/>
      <c r="R29" s="333"/>
      <c r="S29" s="125"/>
      <c r="T29" s="99"/>
    </row>
    <row r="30" spans="1:20" s="111" customFormat="1" ht="21" customHeight="1">
      <c r="A30" s="146"/>
      <c r="B30" s="163"/>
      <c r="C30" s="164"/>
      <c r="D30" s="164"/>
      <c r="E30" s="165"/>
      <c r="F30" s="331"/>
      <c r="G30" s="332"/>
      <c r="H30" s="332"/>
      <c r="I30" s="333"/>
      <c r="J30" s="150"/>
      <c r="K30" s="163"/>
      <c r="L30" s="166"/>
      <c r="M30" s="166"/>
      <c r="N30" s="165"/>
      <c r="O30" s="324" t="s">
        <v>73</v>
      </c>
      <c r="P30" s="323"/>
      <c r="Q30" s="323"/>
      <c r="R30" s="325"/>
      <c r="S30" s="125"/>
      <c r="T30" s="99"/>
    </row>
    <row r="31" spans="1:20" s="105" customFormat="1" ht="21" customHeight="1">
      <c r="A31" s="146"/>
      <c r="B31" s="167"/>
      <c r="C31" s="168"/>
      <c r="D31" s="169"/>
      <c r="E31" s="170"/>
      <c r="F31" s="171"/>
      <c r="G31" s="172"/>
      <c r="H31" s="172"/>
      <c r="I31" s="173"/>
      <c r="J31" s="150"/>
      <c r="K31" s="167"/>
      <c r="L31" s="168"/>
      <c r="M31" s="169"/>
      <c r="N31" s="170"/>
      <c r="O31" s="171"/>
      <c r="P31" s="172"/>
      <c r="Q31" s="172"/>
      <c r="R31" s="173"/>
      <c r="S31" s="125"/>
      <c r="T31" s="99"/>
    </row>
    <row r="32" spans="1:19" ht="21" customHeight="1" thickBot="1">
      <c r="A32" s="17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6"/>
    </row>
  </sheetData>
  <sheetProtection password="E5AD" sheet="1"/>
  <mergeCells count="16">
    <mergeCell ref="O29:R29"/>
    <mergeCell ref="O26:R26"/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80"/>
      <c r="C2" s="181"/>
      <c r="D2" s="181"/>
      <c r="E2" s="181"/>
      <c r="F2" s="181"/>
      <c r="G2" s="94" t="s">
        <v>66</v>
      </c>
      <c r="H2" s="181"/>
      <c r="I2" s="181"/>
      <c r="J2" s="181"/>
      <c r="K2" s="181"/>
      <c r="L2" s="182"/>
      <c r="R2" s="32"/>
      <c r="S2" s="33"/>
      <c r="T2" s="33"/>
      <c r="U2" s="33"/>
      <c r="V2" s="343" t="s">
        <v>4</v>
      </c>
      <c r="W2" s="343"/>
      <c r="X2" s="343"/>
      <c r="Y2" s="343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43" t="s">
        <v>4</v>
      </c>
      <c r="BO2" s="343"/>
      <c r="BP2" s="343"/>
      <c r="BQ2" s="343"/>
      <c r="BR2" s="33"/>
      <c r="BS2" s="33"/>
      <c r="BT2" s="33"/>
      <c r="BU2" s="34"/>
      <c r="BY2" s="29"/>
      <c r="BZ2" s="180"/>
      <c r="CA2" s="181"/>
      <c r="CB2" s="181"/>
      <c r="CC2" s="181"/>
      <c r="CD2" s="181"/>
      <c r="CE2" s="94" t="s">
        <v>67</v>
      </c>
      <c r="CF2" s="181"/>
      <c r="CG2" s="181"/>
      <c r="CH2" s="181"/>
      <c r="CI2" s="181"/>
      <c r="CJ2" s="182"/>
    </row>
    <row r="3" spans="18:77" ht="21" customHeight="1" thickBot="1" thickTop="1">
      <c r="R3" s="337" t="s">
        <v>5</v>
      </c>
      <c r="S3" s="338"/>
      <c r="T3" s="35"/>
      <c r="U3" s="36"/>
      <c r="V3" s="241" t="s">
        <v>43</v>
      </c>
      <c r="W3" s="241"/>
      <c r="X3" s="241"/>
      <c r="Y3" s="242"/>
      <c r="Z3" s="35"/>
      <c r="AA3" s="36"/>
      <c r="AB3" s="339" t="s">
        <v>6</v>
      </c>
      <c r="AC3" s="340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44" t="s">
        <v>6</v>
      </c>
      <c r="BK3" s="345"/>
      <c r="BL3" s="346"/>
      <c r="BM3" s="347"/>
      <c r="BN3" s="241" t="s">
        <v>43</v>
      </c>
      <c r="BO3" s="241"/>
      <c r="BP3" s="241"/>
      <c r="BQ3" s="242"/>
      <c r="BR3" s="220"/>
      <c r="BS3" s="221"/>
      <c r="BT3" s="341" t="s">
        <v>5</v>
      </c>
      <c r="BU3" s="342"/>
      <c r="BY3" s="29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8" t="s">
        <v>76</v>
      </c>
      <c r="W4" s="188"/>
      <c r="X4" s="188"/>
      <c r="Y4" s="188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285" t="s">
        <v>72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8" t="s">
        <v>76</v>
      </c>
      <c r="BO4" s="188"/>
      <c r="BP4" s="188"/>
      <c r="BQ4" s="188"/>
      <c r="BR4" s="1"/>
      <c r="BS4" s="2"/>
      <c r="BT4" s="7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/>
      <c r="H5" s="48"/>
      <c r="I5" s="48"/>
      <c r="J5" s="49"/>
      <c r="L5" s="50"/>
      <c r="R5" s="13"/>
      <c r="S5" s="51"/>
      <c r="T5" s="8"/>
      <c r="U5" s="10"/>
      <c r="V5" s="9"/>
      <c r="W5" s="243"/>
      <c r="X5" s="8"/>
      <c r="Y5" s="10"/>
      <c r="Z5" s="8"/>
      <c r="AA5" s="10"/>
      <c r="AB5" s="12"/>
      <c r="AC5" s="1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6"/>
      <c r="BK5" s="52"/>
      <c r="BL5" s="8"/>
      <c r="BM5" s="51"/>
      <c r="BN5" s="9"/>
      <c r="BO5" s="243"/>
      <c r="BP5" s="8"/>
      <c r="BQ5" s="10"/>
      <c r="BR5" s="8"/>
      <c r="BS5" s="10"/>
      <c r="BT5" s="21" t="s">
        <v>2</v>
      </c>
      <c r="BU5" s="27">
        <v>13.986</v>
      </c>
      <c r="BY5" s="29"/>
      <c r="BZ5" s="45"/>
      <c r="CA5" s="46" t="s">
        <v>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8</v>
      </c>
      <c r="D6" s="47"/>
      <c r="E6" s="48"/>
      <c r="F6" s="48"/>
      <c r="G6" s="53" t="s">
        <v>44</v>
      </c>
      <c r="H6" s="48"/>
      <c r="I6" s="48"/>
      <c r="J6" s="49"/>
      <c r="K6" s="54" t="s">
        <v>45</v>
      </c>
      <c r="L6" s="50"/>
      <c r="Q6" s="190"/>
      <c r="R6" s="205" t="s">
        <v>3</v>
      </c>
      <c r="S6" s="28">
        <v>11.187</v>
      </c>
      <c r="T6" s="8"/>
      <c r="U6" s="10"/>
      <c r="V6" s="9"/>
      <c r="W6" s="234"/>
      <c r="X6" s="235"/>
      <c r="Y6" s="244"/>
      <c r="Z6" s="8"/>
      <c r="AA6" s="10"/>
      <c r="AB6" s="288" t="s">
        <v>48</v>
      </c>
      <c r="AC6" s="289">
        <v>12.375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8" t="s">
        <v>61</v>
      </c>
      <c r="AS6" s="81" t="s">
        <v>27</v>
      </c>
      <c r="AT6" s="179" t="s">
        <v>40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79" t="s">
        <v>62</v>
      </c>
      <c r="BK6" s="204">
        <v>12.761</v>
      </c>
      <c r="BL6" s="230"/>
      <c r="BM6" s="213"/>
      <c r="BN6" s="9"/>
      <c r="BO6" s="234"/>
      <c r="BP6" s="235"/>
      <c r="BQ6" s="244"/>
      <c r="BR6" s="214"/>
      <c r="BS6" s="213"/>
      <c r="BT6" s="21" t="s">
        <v>83</v>
      </c>
      <c r="BU6" s="203">
        <v>14.328000000000001</v>
      </c>
      <c r="BY6" s="29"/>
      <c r="BZ6" s="45"/>
      <c r="CA6" s="46" t="s">
        <v>8</v>
      </c>
      <c r="CB6" s="47"/>
      <c r="CC6" s="48"/>
      <c r="CD6" s="48"/>
      <c r="CE6" s="53" t="s">
        <v>44</v>
      </c>
      <c r="CF6" s="48"/>
      <c r="CG6" s="48"/>
      <c r="CH6" s="49"/>
      <c r="CI6" s="54" t="s">
        <v>45</v>
      </c>
      <c r="CJ6" s="50"/>
    </row>
    <row r="7" spans="2:88" ht="21" customHeight="1">
      <c r="B7" s="45"/>
      <c r="C7" s="46" t="s">
        <v>10</v>
      </c>
      <c r="D7" s="47"/>
      <c r="E7" s="48"/>
      <c r="F7" s="48"/>
      <c r="G7" s="58" t="s">
        <v>57</v>
      </c>
      <c r="H7" s="48"/>
      <c r="I7" s="48"/>
      <c r="J7" s="47"/>
      <c r="K7" s="47"/>
      <c r="L7" s="57"/>
      <c r="Q7" s="190"/>
      <c r="R7" s="21"/>
      <c r="S7" s="204"/>
      <c r="T7" s="8"/>
      <c r="U7" s="10"/>
      <c r="V7" s="230" t="s">
        <v>41</v>
      </c>
      <c r="W7" s="245">
        <v>12.54</v>
      </c>
      <c r="X7" s="235" t="s">
        <v>65</v>
      </c>
      <c r="Y7" s="244">
        <v>12.54</v>
      </c>
      <c r="Z7" s="8"/>
      <c r="AA7" s="10"/>
      <c r="AB7" s="278"/>
      <c r="AC7" s="203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79"/>
      <c r="BK7" s="204"/>
      <c r="BL7" s="235"/>
      <c r="BM7" s="28"/>
      <c r="BN7" s="230" t="s">
        <v>42</v>
      </c>
      <c r="BO7" s="245">
        <v>12.699</v>
      </c>
      <c r="BP7" s="235" t="s">
        <v>64</v>
      </c>
      <c r="BQ7" s="244">
        <v>12.699</v>
      </c>
      <c r="BR7" s="11"/>
      <c r="BS7" s="213"/>
      <c r="BT7" s="316"/>
      <c r="BU7" s="317"/>
      <c r="BY7" s="29"/>
      <c r="BZ7" s="45"/>
      <c r="CA7" s="46" t="s">
        <v>10</v>
      </c>
      <c r="CB7" s="47"/>
      <c r="CC7" s="48"/>
      <c r="CD7" s="48"/>
      <c r="CE7" s="58" t="s">
        <v>57</v>
      </c>
      <c r="CF7" s="48"/>
      <c r="CG7" s="48"/>
      <c r="CH7" s="47"/>
      <c r="CI7" s="47"/>
      <c r="CJ7" s="5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90"/>
      <c r="R8" s="16" t="s">
        <v>0</v>
      </c>
      <c r="S8" s="19">
        <v>11.998</v>
      </c>
      <c r="T8" s="8"/>
      <c r="U8" s="10"/>
      <c r="V8" s="230"/>
      <c r="W8" s="245"/>
      <c r="X8" s="235"/>
      <c r="Y8" s="244"/>
      <c r="Z8" s="8"/>
      <c r="AA8" s="10"/>
      <c r="AB8" s="278" t="s">
        <v>49</v>
      </c>
      <c r="AC8" s="203">
        <v>12.481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84" t="s">
        <v>84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86" t="s">
        <v>63</v>
      </c>
      <c r="BK8" s="287">
        <v>12.921</v>
      </c>
      <c r="BL8" s="230"/>
      <c r="BM8" s="213"/>
      <c r="BN8" s="230"/>
      <c r="BO8" s="245"/>
      <c r="BP8" s="235"/>
      <c r="BQ8" s="244"/>
      <c r="BR8" s="226"/>
      <c r="BS8" s="227"/>
      <c r="BT8" s="16" t="s">
        <v>1</v>
      </c>
      <c r="BU8" s="17">
        <v>13.242</v>
      </c>
      <c r="BY8" s="29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1"/>
    </row>
    <row r="9" spans="2:88" ht="21" customHeight="1" thickBot="1">
      <c r="B9" s="62"/>
      <c r="C9" s="47"/>
      <c r="D9" s="47"/>
      <c r="E9" s="47"/>
      <c r="F9" s="47"/>
      <c r="G9" s="47"/>
      <c r="H9" s="47"/>
      <c r="I9" s="47"/>
      <c r="J9" s="47"/>
      <c r="K9" s="47"/>
      <c r="L9" s="57"/>
      <c r="R9" s="22"/>
      <c r="S9" s="23"/>
      <c r="T9" s="24"/>
      <c r="U9" s="23"/>
      <c r="V9" s="247"/>
      <c r="W9" s="236"/>
      <c r="X9" s="248"/>
      <c r="Y9" s="249"/>
      <c r="Z9" s="24"/>
      <c r="AA9" s="23"/>
      <c r="AB9" s="20"/>
      <c r="AC9" s="1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5"/>
      <c r="BK9" s="63"/>
      <c r="BL9" s="20"/>
      <c r="BM9" s="253"/>
      <c r="BN9" s="24"/>
      <c r="BO9" s="236"/>
      <c r="BP9" s="248"/>
      <c r="BQ9" s="249"/>
      <c r="BR9" s="24"/>
      <c r="BS9" s="23"/>
      <c r="BT9" s="314" t="s">
        <v>83</v>
      </c>
      <c r="BU9" s="315">
        <v>13.584000000000001</v>
      </c>
      <c r="BY9" s="29"/>
      <c r="BZ9" s="62"/>
      <c r="CA9" s="47"/>
      <c r="CB9" s="47"/>
      <c r="CC9" s="47"/>
      <c r="CD9" s="47"/>
      <c r="CE9" s="47"/>
      <c r="CF9" s="47"/>
      <c r="CG9" s="47"/>
      <c r="CH9" s="47"/>
      <c r="CI9" s="47"/>
      <c r="CJ9" s="57"/>
    </row>
    <row r="10" spans="2:88" ht="21" customHeight="1">
      <c r="B10" s="45"/>
      <c r="C10" s="64" t="s">
        <v>11</v>
      </c>
      <c r="D10" s="47"/>
      <c r="E10" s="47"/>
      <c r="F10" s="49"/>
      <c r="G10" s="65" t="s">
        <v>46</v>
      </c>
      <c r="H10" s="47"/>
      <c r="I10" s="47"/>
      <c r="J10" s="66" t="s">
        <v>12</v>
      </c>
      <c r="K10" s="254">
        <v>90</v>
      </c>
      <c r="L10" s="50"/>
      <c r="V10" s="9"/>
      <c r="W10" s="246"/>
      <c r="X10" s="235"/>
      <c r="Y10" s="195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83" t="s">
        <v>68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5"/>
      <c r="CA10" s="64" t="s">
        <v>11</v>
      </c>
      <c r="CB10" s="47"/>
      <c r="CC10" s="47"/>
      <c r="CD10" s="49"/>
      <c r="CE10" s="65" t="s">
        <v>46</v>
      </c>
      <c r="CF10" s="47"/>
      <c r="CG10" s="47"/>
      <c r="CH10" s="66" t="s">
        <v>12</v>
      </c>
      <c r="CI10" s="254">
        <v>90</v>
      </c>
      <c r="CJ10" s="50"/>
    </row>
    <row r="11" spans="2:88" ht="21" customHeight="1">
      <c r="B11" s="45"/>
      <c r="C11" s="64" t="s">
        <v>13</v>
      </c>
      <c r="D11" s="47"/>
      <c r="E11" s="47"/>
      <c r="F11" s="49"/>
      <c r="G11" s="65" t="s">
        <v>47</v>
      </c>
      <c r="H11" s="47"/>
      <c r="I11" s="11"/>
      <c r="J11" s="66" t="s">
        <v>14</v>
      </c>
      <c r="K11" s="254">
        <v>30</v>
      </c>
      <c r="L11" s="50"/>
      <c r="V11" s="9"/>
      <c r="W11" s="246"/>
      <c r="X11" s="9"/>
      <c r="Y11" s="246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4" t="s">
        <v>13</v>
      </c>
      <c r="CB11" s="47"/>
      <c r="CC11" s="47"/>
      <c r="CD11" s="49"/>
      <c r="CE11" s="65" t="s">
        <v>47</v>
      </c>
      <c r="CF11" s="47"/>
      <c r="CG11" s="11"/>
      <c r="CH11" s="66" t="s">
        <v>14</v>
      </c>
      <c r="CI11" s="254">
        <v>30</v>
      </c>
      <c r="CJ11" s="50"/>
    </row>
    <row r="12" spans="2:88" ht="21" customHeight="1" thickBot="1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70"/>
      <c r="P12" s="71"/>
      <c r="Q12" s="71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89"/>
      <c r="AQ12" s="318"/>
      <c r="AR12" s="189"/>
      <c r="AS12" s="319"/>
      <c r="AT12" s="189"/>
      <c r="AU12" s="189"/>
      <c r="AV12" s="18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8"/>
      <c r="CA12" s="69"/>
      <c r="CB12" s="69"/>
      <c r="CC12" s="69"/>
      <c r="CD12" s="69"/>
      <c r="CE12" s="69"/>
      <c r="CF12" s="69"/>
      <c r="CG12" s="69"/>
      <c r="CH12" s="69"/>
      <c r="CI12" s="69"/>
      <c r="CJ12" s="70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P13" s="189"/>
      <c r="AQ13" s="189"/>
      <c r="AR13" s="189"/>
      <c r="AS13" s="320"/>
      <c r="AT13" s="189"/>
      <c r="AU13" s="189"/>
      <c r="AV13" s="18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71"/>
      <c r="Q14" s="71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189"/>
      <c r="AQ14" s="189"/>
      <c r="AR14" s="189"/>
      <c r="AS14" s="320"/>
      <c r="AT14" s="189"/>
      <c r="AU14" s="189"/>
      <c r="AV14" s="18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7:88" ht="18" customHeight="1">
      <c r="G15" s="265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67:88" ht="18" customHeight="1">
      <c r="BO16" s="196"/>
      <c r="CA16" s="72"/>
      <c r="CB16" s="72"/>
      <c r="CC16" s="72"/>
      <c r="CG16" s="72"/>
      <c r="CH16" s="72"/>
      <c r="CI16" s="72"/>
      <c r="CJ16" s="72"/>
    </row>
    <row r="17" spans="15:61" ht="18" customHeight="1">
      <c r="O17" s="201"/>
      <c r="BI17" s="196"/>
    </row>
    <row r="18" spans="25:67" ht="18" customHeight="1">
      <c r="Y18" s="29"/>
      <c r="AU18" s="200"/>
      <c r="AX18" s="239"/>
      <c r="BA18" s="239"/>
      <c r="BI18" s="196"/>
      <c r="BL18" s="237"/>
      <c r="BO18" s="91"/>
    </row>
    <row r="19" spans="47:61" ht="18" customHeight="1">
      <c r="AU19" s="29"/>
      <c r="AW19" s="200"/>
      <c r="BE19" s="29"/>
      <c r="BI19" s="185"/>
    </row>
    <row r="20" spans="43:65" ht="18" customHeight="1">
      <c r="AQ20" s="200"/>
      <c r="AW20" s="29"/>
      <c r="AZ20" s="29"/>
      <c r="BC20" s="29"/>
      <c r="BF20" s="29"/>
      <c r="BG20" s="218"/>
      <c r="BM20" s="200"/>
    </row>
    <row r="21" spans="43:65" ht="18" customHeight="1">
      <c r="AQ21" s="29"/>
      <c r="AS21" s="29"/>
      <c r="AZ21" s="29"/>
      <c r="BD21" s="183"/>
      <c r="BE21" s="183"/>
      <c r="BM21" s="29"/>
    </row>
    <row r="22" spans="8:77" ht="18" customHeight="1">
      <c r="H22" s="217"/>
      <c r="N22" s="183"/>
      <c r="S22" s="183"/>
      <c r="AC22" s="218"/>
      <c r="AO22" s="196"/>
      <c r="BD22" s="29"/>
      <c r="BE22" s="29"/>
      <c r="BF22" s="229"/>
      <c r="BI22" s="207"/>
      <c r="BK22" s="257"/>
      <c r="BO22" s="29"/>
      <c r="BP22" s="29"/>
      <c r="BU22" s="229"/>
      <c r="BY22" s="310"/>
    </row>
    <row r="23" spans="14:88" ht="18" customHeight="1">
      <c r="N23" s="29"/>
      <c r="S23" s="29"/>
      <c r="V23" s="29"/>
      <c r="AG23" s="200"/>
      <c r="AO23" s="91"/>
      <c r="AZ23" s="29"/>
      <c r="BB23" s="29"/>
      <c r="BC23" s="29"/>
      <c r="BK23" s="256"/>
      <c r="CA23" s="29"/>
      <c r="CB23" s="72"/>
      <c r="CC23" s="72"/>
      <c r="CG23" s="72"/>
      <c r="CI23" s="72"/>
      <c r="CJ23" s="72"/>
    </row>
    <row r="24" spans="14:73" ht="18" customHeight="1" thickBot="1">
      <c r="N24" s="184"/>
      <c r="Q24" s="183"/>
      <c r="AG24" s="29"/>
      <c r="AS24" s="304" t="s">
        <v>70</v>
      </c>
      <c r="AY24" s="218"/>
      <c r="BK24" s="29"/>
      <c r="BP24" s="207"/>
      <c r="BR24" s="29"/>
      <c r="BU24" s="29"/>
    </row>
    <row r="25" spans="12:85" ht="18" customHeight="1">
      <c r="L25" s="183"/>
      <c r="AD25" s="187"/>
      <c r="AF25" s="224" t="s">
        <v>65</v>
      </c>
      <c r="AH25" s="29"/>
      <c r="AI25" s="29"/>
      <c r="AS25" s="29"/>
      <c r="AW25" s="183"/>
      <c r="BG25" s="29"/>
      <c r="BX25" s="309"/>
      <c r="BY25" s="308" t="s">
        <v>81</v>
      </c>
      <c r="BZ25" s="307"/>
      <c r="CD25" s="72"/>
      <c r="CF25" s="72"/>
      <c r="CG25" s="29"/>
    </row>
    <row r="26" spans="12:84" ht="18" customHeight="1">
      <c r="L26" s="29"/>
      <c r="M26" s="200"/>
      <c r="N26" s="183"/>
      <c r="Q26" s="29"/>
      <c r="T26" s="200"/>
      <c r="U26" s="29"/>
      <c r="V26" s="183"/>
      <c r="W26" s="29"/>
      <c r="Z26" s="208"/>
      <c r="AA26" s="218"/>
      <c r="AB26" s="29"/>
      <c r="AM26" s="29"/>
      <c r="AN26" s="183"/>
      <c r="AU26" s="29"/>
      <c r="AW26" s="29"/>
      <c r="BB26" s="75"/>
      <c r="BH26" s="201"/>
      <c r="BI26" s="29"/>
      <c r="BN26" s="29"/>
      <c r="BO26" s="183"/>
      <c r="BR26" s="29"/>
      <c r="BU26" s="196"/>
      <c r="BX26" s="306"/>
      <c r="BY26" s="305" t="s">
        <v>82</v>
      </c>
      <c r="BZ26" s="190"/>
      <c r="CD26" s="72"/>
      <c r="CF26" s="72"/>
    </row>
    <row r="27" spans="1:89" ht="18" customHeight="1" thickBot="1">
      <c r="A27" s="77"/>
      <c r="M27" s="29"/>
      <c r="N27" s="29"/>
      <c r="P27" s="196"/>
      <c r="Q27" s="29"/>
      <c r="T27" s="29"/>
      <c r="V27" s="29"/>
      <c r="W27" s="183"/>
      <c r="AA27" s="29"/>
      <c r="AN27" s="29"/>
      <c r="AO27" s="29"/>
      <c r="AR27" s="29"/>
      <c r="AT27" s="29"/>
      <c r="AU27" s="29"/>
      <c r="BH27" s="29"/>
      <c r="BJ27" s="29"/>
      <c r="BK27" s="29"/>
      <c r="BL27" s="29"/>
      <c r="BM27" s="29"/>
      <c r="BN27" s="29"/>
      <c r="BO27" s="183"/>
      <c r="BP27" s="29"/>
      <c r="BQ27" s="29"/>
      <c r="BR27" s="29"/>
      <c r="BS27" s="29"/>
      <c r="BT27" s="29"/>
      <c r="BU27" s="197"/>
      <c r="BX27" s="311"/>
      <c r="BY27" s="312" t="s">
        <v>80</v>
      </c>
      <c r="BZ27" s="313"/>
      <c r="CC27" s="189"/>
      <c r="CF27" s="29"/>
      <c r="CK27" s="77"/>
    </row>
    <row r="28" spans="1:81" ht="18" customHeight="1">
      <c r="A28" s="77"/>
      <c r="O28" s="29"/>
      <c r="P28" s="197"/>
      <c r="V28" s="29"/>
      <c r="W28" s="29"/>
      <c r="AD28" s="29"/>
      <c r="AF28" s="29"/>
      <c r="AG28" s="29"/>
      <c r="AH28" s="29"/>
      <c r="AI28" s="29"/>
      <c r="AY28" s="29"/>
      <c r="AZ28" s="29"/>
      <c r="BA28" s="29"/>
      <c r="BB28" s="29"/>
      <c r="BC28" s="29"/>
      <c r="BG28" s="29"/>
      <c r="BH28" s="29"/>
      <c r="BJ28" s="29"/>
      <c r="BO28" s="29"/>
      <c r="BT28" s="183"/>
      <c r="BU28" s="29"/>
      <c r="CC28" s="189"/>
    </row>
    <row r="29" spans="1:89" ht="18" customHeight="1">
      <c r="A29" s="77"/>
      <c r="M29" s="91"/>
      <c r="N29" s="91"/>
      <c r="P29" s="29"/>
      <c r="S29" s="321" t="s">
        <v>74</v>
      </c>
      <c r="U29" s="29"/>
      <c r="AA29" s="29"/>
      <c r="AF29" s="224" t="s">
        <v>41</v>
      </c>
      <c r="AG29" s="29"/>
      <c r="AM29" s="200"/>
      <c r="AZ29" s="29"/>
      <c r="BA29" s="29"/>
      <c r="BB29" s="29"/>
      <c r="BE29" s="280"/>
      <c r="BF29" s="280" t="s">
        <v>64</v>
      </c>
      <c r="BH29" s="29"/>
      <c r="BI29" s="252"/>
      <c r="BJ29" s="187"/>
      <c r="BO29" s="184" t="s">
        <v>62</v>
      </c>
      <c r="BS29" s="29"/>
      <c r="BU29" s="225"/>
      <c r="CC29" s="193"/>
      <c r="CH29" s="78" t="s">
        <v>1</v>
      </c>
      <c r="CK29" s="77"/>
    </row>
    <row r="30" spans="15:85" ht="18" customHeight="1">
      <c r="O30" s="183"/>
      <c r="U30" s="183"/>
      <c r="V30" s="29"/>
      <c r="W30" s="183">
        <v>1</v>
      </c>
      <c r="X30" s="76"/>
      <c r="AG30" s="29"/>
      <c r="AI30" s="29"/>
      <c r="AM30" s="29"/>
      <c r="AR30" s="29"/>
      <c r="AS30" s="29"/>
      <c r="AT30" s="29"/>
      <c r="AZ30" s="29"/>
      <c r="BB30" s="29"/>
      <c r="BK30" s="29"/>
      <c r="BQ30" s="29"/>
      <c r="BR30" s="183"/>
      <c r="BS30" s="183"/>
      <c r="CC30" s="194"/>
      <c r="CD30" s="29"/>
      <c r="CG30" s="29"/>
    </row>
    <row r="31" spans="2:88" ht="18" customHeight="1">
      <c r="B31" s="77"/>
      <c r="E31" s="202"/>
      <c r="L31" s="29"/>
      <c r="O31" s="29"/>
      <c r="V31" s="183"/>
      <c r="W31" s="29"/>
      <c r="X31" s="29"/>
      <c r="Y31" s="29"/>
      <c r="AB31" s="29"/>
      <c r="AG31" s="29"/>
      <c r="AH31" s="75"/>
      <c r="AR31" s="29"/>
      <c r="AS31" s="75"/>
      <c r="AT31" s="29"/>
      <c r="AV31" s="76"/>
      <c r="AZ31" s="29"/>
      <c r="BB31" s="29"/>
      <c r="BC31" s="29"/>
      <c r="BG31" s="29"/>
      <c r="BI31" s="29"/>
      <c r="BK31" s="183"/>
      <c r="BN31" s="29"/>
      <c r="BO31" s="29"/>
      <c r="BP31" s="29"/>
      <c r="BQ31" s="183"/>
      <c r="BR31" s="29"/>
      <c r="BS31" s="29"/>
      <c r="BT31" s="29"/>
      <c r="CC31" s="216"/>
      <c r="CE31" s="215"/>
      <c r="CG31" s="216"/>
      <c r="CJ31" s="77"/>
    </row>
    <row r="32" spans="14:81" ht="18" customHeight="1">
      <c r="N32" s="29"/>
      <c r="O32" s="183"/>
      <c r="T32" s="202"/>
      <c r="X32" s="183"/>
      <c r="AB32" s="183"/>
      <c r="AG32" s="29"/>
      <c r="AI32" s="29"/>
      <c r="AW32" s="29"/>
      <c r="AX32" s="29"/>
      <c r="AZ32" s="29"/>
      <c r="BA32" s="29"/>
      <c r="BB32" s="29"/>
      <c r="BC32" s="29"/>
      <c r="BF32" s="29"/>
      <c r="BI32" s="183"/>
      <c r="BO32" s="183">
        <v>2</v>
      </c>
      <c r="BR32" s="183"/>
      <c r="BS32" s="225"/>
      <c r="CC32" s="195"/>
    </row>
    <row r="33" spans="4:74" ht="18" customHeight="1">
      <c r="D33" s="79" t="s">
        <v>0</v>
      </c>
      <c r="O33" s="183"/>
      <c r="P33" s="29"/>
      <c r="W33" s="91" t="s">
        <v>49</v>
      </c>
      <c r="AD33" s="29"/>
      <c r="AG33" s="222"/>
      <c r="AU33" s="29"/>
      <c r="AZ33" s="187"/>
      <c r="BE33" s="29"/>
      <c r="BF33" s="280" t="s">
        <v>42</v>
      </c>
      <c r="BH33" s="29"/>
      <c r="BI33" s="183"/>
      <c r="BN33" s="29"/>
      <c r="BO33" s="29"/>
      <c r="BU33" s="322" t="s">
        <v>63</v>
      </c>
      <c r="BV33" s="303"/>
    </row>
    <row r="34" spans="15:75" ht="18" customHeight="1">
      <c r="O34" s="29"/>
      <c r="S34" s="29"/>
      <c r="AD34" s="187"/>
      <c r="AU34" s="183"/>
      <c r="BG34" s="29"/>
      <c r="BI34" s="198"/>
      <c r="BK34" s="29"/>
      <c r="BN34" s="29"/>
      <c r="BO34" s="209"/>
      <c r="BP34" s="29"/>
      <c r="BQ34" s="29"/>
      <c r="BS34" s="218"/>
      <c r="BT34" s="29"/>
      <c r="BU34" s="29"/>
      <c r="BW34" s="29"/>
    </row>
    <row r="35" spans="9:73" ht="18" customHeight="1">
      <c r="I35" s="29"/>
      <c r="AE35" s="198"/>
      <c r="BG35" s="187"/>
      <c r="BK35" s="187"/>
      <c r="BU35" s="185"/>
    </row>
    <row r="36" spans="17:73" ht="18" customHeight="1">
      <c r="Q36" s="223"/>
      <c r="R36" s="196"/>
      <c r="AJ36" s="237"/>
      <c r="AU36" s="29"/>
      <c r="AW36" s="29"/>
      <c r="BK36" s="92"/>
      <c r="BL36" s="237"/>
      <c r="BU36" s="196"/>
    </row>
    <row r="37" spans="18:73" ht="18" customHeight="1">
      <c r="R37" s="197"/>
      <c r="Y37" s="228"/>
      <c r="AA37" s="228"/>
      <c r="AE37" s="29"/>
      <c r="AU37" s="187"/>
      <c r="AW37" s="186"/>
      <c r="BU37" s="197"/>
    </row>
    <row r="38" spans="35:80" ht="18" customHeight="1">
      <c r="AI38" s="238"/>
      <c r="AX38" s="29"/>
      <c r="AY38" s="29"/>
      <c r="BT38" s="29"/>
      <c r="BX38" s="29"/>
      <c r="CB38" s="206"/>
    </row>
    <row r="39" ht="18" customHeight="1">
      <c r="AP39" s="223"/>
    </row>
    <row r="40" spans="39:45" ht="18" customHeight="1">
      <c r="AM40" s="29"/>
      <c r="AS40" s="29"/>
    </row>
    <row r="41" spans="39:49" ht="18" customHeight="1">
      <c r="AM41" s="187"/>
      <c r="AW41" s="196"/>
    </row>
    <row r="42" ht="18" customHeight="1">
      <c r="AW42" s="91"/>
    </row>
    <row r="43" ht="18" customHeight="1"/>
    <row r="44" spans="13:20" ht="18" customHeight="1">
      <c r="M44" s="189"/>
      <c r="N44" s="189"/>
      <c r="O44" s="189"/>
      <c r="P44" s="189"/>
      <c r="Q44" s="189"/>
      <c r="R44" s="189"/>
      <c r="S44" s="189"/>
      <c r="T44" s="189"/>
    </row>
    <row r="45" spans="13:88" ht="18" customHeight="1">
      <c r="M45" s="194"/>
      <c r="N45" s="194"/>
      <c r="O45" s="194"/>
      <c r="P45" s="194"/>
      <c r="Q45" s="194"/>
      <c r="R45" s="194"/>
      <c r="S45" s="194"/>
      <c r="T45" s="194"/>
      <c r="CJ45" s="189"/>
    </row>
    <row r="46" spans="11:88" ht="18" customHeight="1">
      <c r="K46" s="71"/>
      <c r="L46" s="71"/>
      <c r="M46" s="54"/>
      <c r="N46" s="54"/>
      <c r="O46" s="49"/>
      <c r="P46" s="49"/>
      <c r="Q46" s="49"/>
      <c r="R46" s="49"/>
      <c r="S46" s="49"/>
      <c r="T46" s="49"/>
      <c r="AC46" s="71"/>
      <c r="AS46" s="73" t="s">
        <v>19</v>
      </c>
      <c r="BR46" s="189"/>
      <c r="BS46" s="189"/>
      <c r="BT46" s="189"/>
      <c r="BU46" s="189"/>
      <c r="BV46" s="189"/>
      <c r="BW46" s="189"/>
      <c r="BX46" s="189"/>
      <c r="BY46" s="189"/>
      <c r="CC46" s="71"/>
      <c r="CD46" s="71"/>
      <c r="CE46" s="71"/>
      <c r="CF46" s="71"/>
      <c r="CG46" s="71"/>
      <c r="CH46" s="71"/>
      <c r="CI46" s="71"/>
      <c r="CJ46" s="189"/>
    </row>
    <row r="47" spans="2:88" ht="21" customHeight="1" thickBot="1">
      <c r="B47" s="269" t="s">
        <v>22</v>
      </c>
      <c r="C47" s="270" t="s">
        <v>28</v>
      </c>
      <c r="D47" s="270" t="s">
        <v>29</v>
      </c>
      <c r="E47" s="270" t="s">
        <v>30</v>
      </c>
      <c r="F47" s="299" t="s">
        <v>31</v>
      </c>
      <c r="G47" s="9"/>
      <c r="H47" s="54"/>
      <c r="I47" s="54"/>
      <c r="J47" s="54"/>
      <c r="K47" s="54"/>
      <c r="L47" s="54"/>
      <c r="M47" s="260"/>
      <c r="N47" s="189"/>
      <c r="O47" s="189"/>
      <c r="P47" s="189"/>
      <c r="Q47" s="189"/>
      <c r="R47" s="189"/>
      <c r="S47" s="189"/>
      <c r="T47" s="189"/>
      <c r="AS47" s="74" t="s">
        <v>20</v>
      </c>
      <c r="BR47" s="189"/>
      <c r="BS47" s="189"/>
      <c r="BT47" s="189"/>
      <c r="BU47" s="189"/>
      <c r="BV47" s="189"/>
      <c r="BW47" s="189"/>
      <c r="BX47" s="189"/>
      <c r="BY47" s="189"/>
      <c r="BZ47" s="54"/>
      <c r="CA47" s="54"/>
      <c r="CB47" s="54"/>
      <c r="CC47" s="54"/>
      <c r="CD47" s="54"/>
      <c r="CE47" s="9"/>
      <c r="CF47" s="269" t="s">
        <v>22</v>
      </c>
      <c r="CG47" s="270" t="s">
        <v>28</v>
      </c>
      <c r="CH47" s="270" t="s">
        <v>29</v>
      </c>
      <c r="CI47" s="270" t="s">
        <v>30</v>
      </c>
      <c r="CJ47" s="271" t="s">
        <v>31</v>
      </c>
    </row>
    <row r="48" spans="2:88" ht="21" customHeight="1" thickTop="1">
      <c r="B48" s="82"/>
      <c r="C48" s="4"/>
      <c r="D48" s="3" t="s">
        <v>76</v>
      </c>
      <c r="E48" s="4"/>
      <c r="F48" s="300"/>
      <c r="G48" s="54"/>
      <c r="H48" s="54"/>
      <c r="I48" s="49"/>
      <c r="J48" s="54"/>
      <c r="K48" s="49"/>
      <c r="L48" s="49"/>
      <c r="M48" s="260"/>
      <c r="N48" s="189"/>
      <c r="O48" s="189"/>
      <c r="P48" s="189"/>
      <c r="Q48" s="189"/>
      <c r="R48" s="189"/>
      <c r="S48" s="189"/>
      <c r="T48" s="189"/>
      <c r="AS48" s="74" t="s">
        <v>69</v>
      </c>
      <c r="BR48" s="54"/>
      <c r="BS48" s="54"/>
      <c r="BT48" s="54"/>
      <c r="BU48" s="54"/>
      <c r="BV48" s="54"/>
      <c r="BW48" s="194"/>
      <c r="BX48" s="194"/>
      <c r="BY48" s="194"/>
      <c r="BZ48" s="54"/>
      <c r="CA48" s="49"/>
      <c r="CB48" s="54"/>
      <c r="CC48" s="49"/>
      <c r="CD48" s="49"/>
      <c r="CE48" s="54"/>
      <c r="CF48" s="273"/>
      <c r="CG48" s="4"/>
      <c r="CH48" s="3" t="s">
        <v>76</v>
      </c>
      <c r="CI48" s="4"/>
      <c r="CJ48" s="5"/>
    </row>
    <row r="49" spans="2:88" ht="21" customHeight="1">
      <c r="B49" s="211"/>
      <c r="C49" s="84"/>
      <c r="D49" s="84"/>
      <c r="E49" s="84"/>
      <c r="F49" s="301"/>
      <c r="G49" s="9"/>
      <c r="H49" s="296"/>
      <c r="I49" s="297"/>
      <c r="J49" s="258"/>
      <c r="K49" s="259"/>
      <c r="L49" s="9"/>
      <c r="M49" s="260"/>
      <c r="N49" s="189"/>
      <c r="O49" s="189"/>
      <c r="P49" s="189"/>
      <c r="Q49" s="189"/>
      <c r="R49" s="189"/>
      <c r="S49" s="189"/>
      <c r="T49" s="189"/>
      <c r="AS49" s="74"/>
      <c r="BR49" s="49"/>
      <c r="BS49" s="49"/>
      <c r="BT49" s="49"/>
      <c r="BU49" s="49"/>
      <c r="BV49" s="54"/>
      <c r="BW49" s="54"/>
      <c r="BX49" s="54"/>
      <c r="BY49" s="49"/>
      <c r="BZ49" s="296"/>
      <c r="CA49" s="297"/>
      <c r="CB49" s="258"/>
      <c r="CC49" s="259"/>
      <c r="CD49" s="9"/>
      <c r="CE49" s="9"/>
      <c r="CF49" s="212"/>
      <c r="CG49" s="87"/>
      <c r="CH49" s="85"/>
      <c r="CI49" s="86"/>
      <c r="CJ49" s="274"/>
    </row>
    <row r="50" spans="2:88" ht="21" customHeight="1">
      <c r="B50" s="212"/>
      <c r="C50" s="87"/>
      <c r="D50" s="85"/>
      <c r="E50" s="86"/>
      <c r="F50" s="14"/>
      <c r="G50" s="49"/>
      <c r="H50" s="261"/>
      <c r="I50" s="250"/>
      <c r="J50" s="258"/>
      <c r="K50" s="259"/>
      <c r="L50" s="9"/>
      <c r="M50" s="260"/>
      <c r="N50" s="189"/>
      <c r="O50" s="189"/>
      <c r="P50" s="189"/>
      <c r="Q50" s="189"/>
      <c r="R50" s="189"/>
      <c r="S50" s="189"/>
      <c r="T50" s="189"/>
      <c r="AS50" s="80" t="s">
        <v>21</v>
      </c>
      <c r="BR50" s="261"/>
      <c r="BS50" s="250"/>
      <c r="BT50" s="258"/>
      <c r="BU50" s="259"/>
      <c r="BV50" s="9"/>
      <c r="BW50" s="260"/>
      <c r="BX50" s="189"/>
      <c r="BY50" s="189"/>
      <c r="BZ50" s="262"/>
      <c r="CA50" s="259"/>
      <c r="CB50" s="258"/>
      <c r="CC50" s="259"/>
      <c r="CD50" s="9"/>
      <c r="CE50" s="49"/>
      <c r="CF50" s="212"/>
      <c r="CG50" s="87"/>
      <c r="CH50" s="85"/>
      <c r="CI50" s="86">
        <f>CG50+CH50*0.001</f>
        <v>0</v>
      </c>
      <c r="CJ50" s="199"/>
    </row>
    <row r="51" spans="2:88" ht="21" customHeight="1">
      <c r="B51" s="292">
        <v>1</v>
      </c>
      <c r="C51" s="293">
        <v>12.482</v>
      </c>
      <c r="D51" s="85">
        <v>51</v>
      </c>
      <c r="E51" s="294">
        <f>C51+D51*0.001</f>
        <v>12.533</v>
      </c>
      <c r="F51" s="301" t="s">
        <v>60</v>
      </c>
      <c r="G51" s="49"/>
      <c r="H51" s="261"/>
      <c r="I51" s="250"/>
      <c r="J51" s="258"/>
      <c r="K51" s="259"/>
      <c r="L51" s="9"/>
      <c r="M51" s="260"/>
      <c r="N51" s="189"/>
      <c r="O51" s="189"/>
      <c r="P51" s="189"/>
      <c r="Q51" s="189"/>
      <c r="R51" s="189"/>
      <c r="S51" s="189"/>
      <c r="T51" s="189"/>
      <c r="AS51" s="74" t="s">
        <v>58</v>
      </c>
      <c r="BR51" s="261"/>
      <c r="BS51" s="250"/>
      <c r="BT51" s="258"/>
      <c r="BU51" s="259"/>
      <c r="BV51" s="9"/>
      <c r="BW51" s="260"/>
      <c r="BX51" s="189"/>
      <c r="BY51" s="189"/>
      <c r="BZ51" s="261"/>
      <c r="CA51" s="250"/>
      <c r="CB51" s="258"/>
      <c r="CC51" s="259"/>
      <c r="CD51" s="9"/>
      <c r="CE51" s="49"/>
      <c r="CF51" s="292">
        <v>2</v>
      </c>
      <c r="CG51" s="293">
        <v>12.76</v>
      </c>
      <c r="CH51" s="85">
        <v>-51</v>
      </c>
      <c r="CI51" s="294">
        <f>CG51+CH51*0.001</f>
        <v>12.709</v>
      </c>
      <c r="CJ51" s="295" t="s">
        <v>60</v>
      </c>
    </row>
    <row r="52" spans="2:88" ht="21" customHeight="1">
      <c r="B52" s="255"/>
      <c r="C52" s="15"/>
      <c r="D52" s="85"/>
      <c r="E52" s="86"/>
      <c r="F52" s="14"/>
      <c r="G52" s="49"/>
      <c r="H52" s="262"/>
      <c r="I52" s="259"/>
      <c r="J52" s="258"/>
      <c r="K52" s="259"/>
      <c r="L52" s="9"/>
      <c r="M52" s="260"/>
      <c r="N52" s="189"/>
      <c r="O52" s="189"/>
      <c r="P52" s="189"/>
      <c r="Q52" s="189"/>
      <c r="R52" s="189"/>
      <c r="S52" s="189"/>
      <c r="T52" s="189"/>
      <c r="AS52" s="74" t="s">
        <v>59</v>
      </c>
      <c r="BR52" s="262"/>
      <c r="BS52" s="259"/>
      <c r="BT52" s="258"/>
      <c r="BU52" s="259"/>
      <c r="BV52" s="9"/>
      <c r="BW52" s="260"/>
      <c r="BX52" s="189"/>
      <c r="BY52" s="189"/>
      <c r="BZ52" s="261"/>
      <c r="CA52" s="250"/>
      <c r="CB52" s="258"/>
      <c r="CC52" s="259"/>
      <c r="CD52" s="9"/>
      <c r="CE52" s="49"/>
      <c r="CF52" s="302"/>
      <c r="CG52" s="86"/>
      <c r="CH52" s="85"/>
      <c r="CI52" s="86"/>
      <c r="CJ52" s="199"/>
    </row>
    <row r="53" spans="2:88" ht="21" customHeight="1" thickBot="1">
      <c r="B53" s="88"/>
      <c r="C53" s="89"/>
      <c r="D53" s="90"/>
      <c r="E53" s="90"/>
      <c r="F53" s="18"/>
      <c r="G53" s="49"/>
      <c r="H53" s="298"/>
      <c r="I53" s="250"/>
      <c r="J53" s="258"/>
      <c r="K53" s="259"/>
      <c r="L53" s="9"/>
      <c r="M53" s="264"/>
      <c r="N53" s="189"/>
      <c r="O53" s="189"/>
      <c r="P53" s="189"/>
      <c r="Q53" s="189"/>
      <c r="R53" s="189"/>
      <c r="S53" s="189"/>
      <c r="T53" s="189"/>
      <c r="AD53" s="30"/>
      <c r="AE53" s="31"/>
      <c r="BG53" s="30"/>
      <c r="BH53" s="31"/>
      <c r="BR53" s="263"/>
      <c r="BS53" s="259"/>
      <c r="BT53" s="258"/>
      <c r="BU53" s="259"/>
      <c r="BV53" s="9"/>
      <c r="BW53" s="264"/>
      <c r="BX53" s="189"/>
      <c r="BY53" s="189"/>
      <c r="BZ53" s="298"/>
      <c r="CA53" s="250"/>
      <c r="CB53" s="258"/>
      <c r="CC53" s="259"/>
      <c r="CD53" s="9"/>
      <c r="CE53" s="49"/>
      <c r="CF53" s="275"/>
      <c r="CG53" s="272"/>
      <c r="CH53" s="192"/>
      <c r="CI53" s="191"/>
      <c r="CJ53" s="251"/>
    </row>
    <row r="54" ht="12.75" customHeight="1"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2016-02-26T11:02:11Z</cp:lastPrinted>
  <dcterms:created xsi:type="dcterms:W3CDTF">2003-01-10T15:39:03Z</dcterms:created>
  <dcterms:modified xsi:type="dcterms:W3CDTF">2016-10-07T08:02:21Z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