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Radnice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<sst xmlns="http://schemas.openxmlformats.org/spreadsheetml/2006/main" count="86" uniqueCount="57">
  <si>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</si>
  <si>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</si>
  <si>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</si>
  <si>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</si>
  <si>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</si>
  <si>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</si>
  <si>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</si>
  <si>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</si>
  <si>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</si>
  <si>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</si>
  <si>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</si>
  <si>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</si>
  <si>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</si>
  <si>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</si>
  <si>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</si>
  <si>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</si>
  <si>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</si>
  <si>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</si>
  <si>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</si>
  <si>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</si>
  <si>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</si>
  <si>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</si>
  <si>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</si>
  <si>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</si>
  <si>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Vjezdové / odjezdové rychlosti :</t>
  </si>
  <si>
    <t>ručně</t>
  </si>
  <si>
    <t>Vk 1</t>
  </si>
  <si>
    <t>Manipulační  koleje</t>
  </si>
  <si>
    <t>není</t>
  </si>
  <si>
    <t>Konec tratě</t>
  </si>
  <si>
    <t>rychlost 40 km/h</t>
  </si>
  <si>
    <t>bez zabezpečení</t>
  </si>
  <si>
    <t>VIII.</t>
  </si>
  <si>
    <t>3 a</t>
  </si>
  <si>
    <t>D1</t>
  </si>
  <si>
    <t>DVk1</t>
  </si>
  <si>
    <t>Z1</t>
  </si>
  <si>
    <t>ZVk1</t>
  </si>
  <si>
    <t>Směr  :  Stupno</t>
  </si>
  <si>
    <t>Rádiové spojení  ( síť TRS )</t>
  </si>
  <si>
    <t>Trať : 714B</t>
  </si>
  <si>
    <t>Km  6,595</t>
  </si>
  <si>
    <t>Chrást u Plzně</t>
  </si>
  <si>
    <t>Ev. č. : 741553</t>
  </si>
  <si>
    <t>odtlačný kontrolní výměnový zámek, klíč je v KZ DVk1</t>
  </si>
  <si>
    <t>kontrolní výkolejkový zámek, klíč DVk1/D1t/D1 v ÚZ</t>
  </si>
  <si>
    <t>odtlačný kontrolní výměnový zámek, klíč v HSK - I.</t>
  </si>
  <si>
    <t>odtlačný kontrolní výměnový zámek, klíč je v KZ v.č.3</t>
  </si>
  <si>
    <t>kontrolní výměnový zámek, klíč 3/2t/2 v ÚZ v DK klíč II.</t>
  </si>
  <si>
    <t>výměnový zámek, klíč je v kontrolním VZ ZVk1</t>
  </si>
  <si>
    <t>kontrolní výkolejkový zámek, klíč ZVk1/Z1 v ÚZ v DK klíč II.</t>
  </si>
  <si>
    <t>výkolejkový zámek, klíč Vk1 v ÚZ v DK klíč II.</t>
  </si>
  <si>
    <t>2 a</t>
  </si>
  <si>
    <t>D1   1</t>
  </si>
  <si>
    <t>Vlečka č: V2243</t>
  </si>
  <si>
    <t>( ZNZ I. )</t>
  </si>
  <si>
    <t>( ZNZ II.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</si>
</sst>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3" xfId="0" applyFont="1" applyFill="1" applyBorder="1" applyAlignment="1">
      <alignment horizontal="centerContinuous" vertical="center"/>
    </xf>
    <xf numFmtId="0" fontId="33" fillId="4" borderId="24" xfId="0" applyFont="1" applyFill="1" applyBorder="1" applyAlignment="1">
      <alignment horizontal="centerContinuous" vertical="center"/>
    </xf>
    <xf numFmtId="0" fontId="33" fillId="4" borderId="25" xfId="0" applyFont="1" applyFill="1" applyBorder="1" applyAlignment="1">
      <alignment horizontal="centerContinuous" vertical="center"/>
    </xf>
    <xf numFmtId="0" fontId="33" fillId="4" borderId="26" xfId="0" applyFont="1" applyFill="1" applyBorder="1" applyAlignment="1">
      <alignment horizontal="centerContinuous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2" fillId="5" borderId="29" xfId="0" applyFont="1" applyFill="1" applyBorder="1" applyAlignment="1">
      <alignment horizontal="centerContinuous" vertical="center"/>
    </xf>
    <xf numFmtId="0" fontId="2" fillId="5" borderId="30" xfId="0" applyFont="1" applyFill="1" applyBorder="1" applyAlignment="1">
      <alignment horizontal="centerContinuous" vertical="center"/>
    </xf>
    <xf numFmtId="44" fontId="4" fillId="2" borderId="31" xfId="18" applyFont="1" applyFill="1" applyBorder="1" applyAlignment="1">
      <alignment horizontal="centerContinuous" vertical="center"/>
    </xf>
    <xf numFmtId="44" fontId="4" fillId="2" borderId="32" xfId="18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1" xfId="18" applyFont="1" applyFill="1" applyBorder="1" applyAlignment="1">
      <alignment horizontal="centerContinuous" vertical="center"/>
    </xf>
    <xf numFmtId="44" fontId="7" fillId="2" borderId="31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0" fillId="0" borderId="39" xfId="0" applyFont="1" applyBorder="1" applyAlignment="1">
      <alignment vertical="center"/>
    </xf>
    <xf numFmtId="0" fontId="7" fillId="0" borderId="39" xfId="0" applyFont="1" applyBorder="1" applyAlignment="1">
      <alignment horizontal="center"/>
    </xf>
    <xf numFmtId="0" fontId="0" fillId="0" borderId="40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1" xfId="18" applyFont="1" applyFill="1" applyBorder="1" applyAlignment="1">
      <alignment horizontal="centerContinuous" vertical="center"/>
    </xf>
    <xf numFmtId="164" fontId="16" fillId="0" borderId="4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164" fontId="9" fillId="0" borderId="49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58" xfId="0" applyNumberFormat="1" applyFont="1" applyFill="1" applyBorder="1" applyAlignment="1">
      <alignment horizontal="center" vertical="center"/>
    </xf>
    <xf numFmtId="164" fontId="38" fillId="0" borderId="58" xfId="0" applyNumberFormat="1" applyFont="1" applyBorder="1" applyAlignment="1">
      <alignment horizontal="center" vertical="center"/>
    </xf>
    <xf numFmtId="1" fontId="16" fillId="0" borderId="59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42" xfId="0" applyNumberFormat="1" applyFont="1" applyFill="1" applyBorder="1" applyAlignment="1">
      <alignment horizontal="center" vertical="center"/>
    </xf>
    <xf numFmtId="164" fontId="16" fillId="0" borderId="4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1" fillId="0" borderId="0" xfId="0" applyFont="1" applyBorder="1" applyAlignment="1">
      <alignment horizontal="left" vertical="center" indent="1"/>
    </xf>
    <xf numFmtId="0" fontId="34" fillId="0" borderId="42" xfId="0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33" fillId="4" borderId="60" xfId="0" applyFont="1" applyFill="1" applyBorder="1" applyAlignment="1">
      <alignment horizontal="centerContinuous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49" fontId="35" fillId="0" borderId="20" xfId="0" applyNumberFormat="1" applyFont="1" applyFill="1" applyBorder="1" applyAlignment="1">
      <alignment horizontal="center" vertical="center"/>
    </xf>
    <xf numFmtId="164" fontId="38" fillId="0" borderId="42" xfId="0" applyNumberFormat="1" applyFont="1" applyFill="1" applyBorder="1" applyAlignment="1">
      <alignment horizontal="center" vertical="center"/>
    </xf>
    <xf numFmtId="164" fontId="38" fillId="0" borderId="4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Continuous" vertical="center"/>
    </xf>
    <xf numFmtId="49" fontId="35" fillId="0" borderId="63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0" fontId="35" fillId="0" borderId="20" xfId="0" applyNumberFormat="1" applyFont="1" applyFill="1" applyBorder="1" applyAlignment="1">
      <alignment horizontal="center" vertical="center"/>
    </xf>
    <xf numFmtId="0" fontId="47" fillId="0" borderId="45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164" fontId="53" fillId="0" borderId="49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37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164" fontId="0" fillId="0" borderId="0" xfId="20" applyNumberFormat="1" applyFont="1" applyAlignment="1">
      <alignment horizontal="right"/>
      <protection/>
    </xf>
    <xf numFmtId="0" fontId="7" fillId="2" borderId="3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6201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Radnice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20</xdr:col>
      <xdr:colOff>47625</xdr:colOff>
      <xdr:row>26</xdr:row>
      <xdr:rowOff>95250</xdr:rowOff>
    </xdr:from>
    <xdr:to>
      <xdr:col>21</xdr:col>
      <xdr:colOff>314325</xdr:colOff>
      <xdr:row>28</xdr:row>
      <xdr:rowOff>85725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0025" y="72294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28</xdr:col>
      <xdr:colOff>466725</xdr:colOff>
      <xdr:row>32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620125"/>
          <a:ext cx="7839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390525</xdr:colOff>
      <xdr:row>30</xdr:row>
      <xdr:rowOff>190500</xdr:rowOff>
    </xdr:from>
    <xdr:to>
      <xdr:col>13</xdr:col>
      <xdr:colOff>428625</xdr:colOff>
      <xdr:row>31</xdr:row>
      <xdr:rowOff>190500</xdr:rowOff>
    </xdr:to>
    <xdr:grpSp>
      <xdr:nvGrpSpPr>
        <xdr:cNvPr id="10" name="Group 601"/>
        <xdr:cNvGrpSpPr>
          <a:grpSpLocks/>
        </xdr:cNvGrpSpPr>
      </xdr:nvGrpSpPr>
      <xdr:grpSpPr>
        <a:xfrm>
          <a:off x="9439275" y="8239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447675</xdr:colOff>
      <xdr:row>31</xdr:row>
      <xdr:rowOff>19050</xdr:rowOff>
    </xdr:from>
    <xdr:to>
      <xdr:col>28</xdr:col>
      <xdr:colOff>476250</xdr:colOff>
      <xdr:row>32</xdr:row>
      <xdr:rowOff>19050</xdr:rowOff>
    </xdr:to>
    <xdr:grpSp>
      <xdr:nvGrpSpPr>
        <xdr:cNvPr id="14" name="Group 692"/>
        <xdr:cNvGrpSpPr>
          <a:grpSpLocks/>
        </xdr:cNvGrpSpPr>
      </xdr:nvGrpSpPr>
      <xdr:grpSpPr>
        <a:xfrm>
          <a:off x="22240875" y="82962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514350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9" name="Line 802"/>
        <xdr:cNvSpPr>
          <a:spLocks/>
        </xdr:cNvSpPr>
      </xdr:nvSpPr>
      <xdr:spPr>
        <a:xfrm>
          <a:off x="10077450" y="9305925"/>
          <a:ext cx="337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30</xdr:col>
      <xdr:colOff>523875</xdr:colOff>
      <xdr:row>35</xdr:row>
      <xdr:rowOff>114300</xdr:rowOff>
    </xdr:to>
    <xdr:sp>
      <xdr:nvSpPr>
        <xdr:cNvPr id="20" name="Line 809"/>
        <xdr:cNvSpPr>
          <a:spLocks/>
        </xdr:cNvSpPr>
      </xdr:nvSpPr>
      <xdr:spPr>
        <a:xfrm>
          <a:off x="14420850" y="9305925"/>
          <a:ext cx="938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32</xdr:row>
      <xdr:rowOff>152400</xdr:rowOff>
    </xdr:from>
    <xdr:to>
      <xdr:col>4</xdr:col>
      <xdr:colOff>771525</xdr:colOff>
      <xdr:row>33</xdr:row>
      <xdr:rowOff>152400</xdr:rowOff>
    </xdr:to>
    <xdr:grpSp>
      <xdr:nvGrpSpPr>
        <xdr:cNvPr id="21" name="Group 945"/>
        <xdr:cNvGrpSpPr>
          <a:grpSpLocks/>
        </xdr:cNvGrpSpPr>
      </xdr:nvGrpSpPr>
      <xdr:grpSpPr>
        <a:xfrm>
          <a:off x="2876550" y="8658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35</xdr:row>
      <xdr:rowOff>114300</xdr:rowOff>
    </xdr:from>
    <xdr:to>
      <xdr:col>34</xdr:col>
      <xdr:colOff>762000</xdr:colOff>
      <xdr:row>35</xdr:row>
      <xdr:rowOff>114300</xdr:rowOff>
    </xdr:to>
    <xdr:sp>
      <xdr:nvSpPr>
        <xdr:cNvPr id="25" name="Line 14"/>
        <xdr:cNvSpPr>
          <a:spLocks/>
        </xdr:cNvSpPr>
      </xdr:nvSpPr>
      <xdr:spPr>
        <a:xfrm>
          <a:off x="23793450" y="9305925"/>
          <a:ext cx="3219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19050</xdr:colOff>
      <xdr:row>37</xdr:row>
      <xdr:rowOff>142875</xdr:rowOff>
    </xdr:from>
    <xdr:to>
      <xdr:col>21</xdr:col>
      <xdr:colOff>371475</xdr:colOff>
      <xdr:row>38</xdr:row>
      <xdr:rowOff>28575</xdr:rowOff>
    </xdr:to>
    <xdr:sp>
      <xdr:nvSpPr>
        <xdr:cNvPr id="26" name="kreslení 427"/>
        <xdr:cNvSpPr>
          <a:spLocks/>
        </xdr:cNvSpPr>
      </xdr:nvSpPr>
      <xdr:spPr>
        <a:xfrm>
          <a:off x="16383000" y="97917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7" name="Line 1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8" name="Line 1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9" name="Line 2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0" name="Line 2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1" name="Line 2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2" name="Line 2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3" name="Line 2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4" name="Line 2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5" name="Line 2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6" name="Line 2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7" name="Line 2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" name="Line 2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9" name="Line 3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0" name="Line 3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1" name="Line 3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2" name="Line 3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3" name="Line 3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" name="Line 3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" name="Line 3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" name="Line 3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" name="Line 3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8" name="Line 3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9" name="Line 4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0" name="Line 4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1" name="Line 42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2" name="Line 43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3" name="Line 44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4" name="Line 45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5" name="Line 46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6" name="Line 47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7" name="Line 48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8" name="Line 49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9" name="Line 50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0" name="Line 51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1" name="Line 52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2" name="Line 53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3" name="Line 54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4" name="Line 55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5" name="Line 56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6" name="Line 57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7" name="Line 58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8" name="Line 59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9" name="Line 60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0" name="Line 61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1" name="Line 62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2" name="Line 63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3" name="Line 64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4" name="Line 65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5" name="Line 66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6" name="Line 67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7" name="Line 68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8" name="Line 69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9" name="Line 70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0" name="Line 71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1" name="Line 72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2" name="Line 73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3" name="Line 74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4" name="Line 75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5" name="Line 76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6" name="Line 77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87" name="Line 7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88" name="Line 7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89" name="Line 8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0" name="Line 8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1" name="Line 8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2" name="Line 8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3" name="Line 8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4" name="Line 8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5" name="Line 8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6" name="Line 8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7" name="Line 8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8" name="Line 8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29</xdr:row>
      <xdr:rowOff>114300</xdr:rowOff>
    </xdr:from>
    <xdr:to>
      <xdr:col>25</xdr:col>
      <xdr:colOff>238125</xdr:colOff>
      <xdr:row>29</xdr:row>
      <xdr:rowOff>114300</xdr:rowOff>
    </xdr:to>
    <xdr:sp>
      <xdr:nvSpPr>
        <xdr:cNvPr id="99" name="Line 96"/>
        <xdr:cNvSpPr>
          <a:spLocks/>
        </xdr:cNvSpPr>
      </xdr:nvSpPr>
      <xdr:spPr>
        <a:xfrm>
          <a:off x="2857500" y="7934325"/>
          <a:ext cx="17173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29</xdr:row>
      <xdr:rowOff>0</xdr:rowOff>
    </xdr:from>
    <xdr:ext cx="533400" cy="228600"/>
    <xdr:sp>
      <xdr:nvSpPr>
        <xdr:cNvPr id="100" name="text 7125"/>
        <xdr:cNvSpPr txBox="1">
          <a:spLocks noChangeArrowheads="1"/>
        </xdr:cNvSpPr>
      </xdr:nvSpPr>
      <xdr:spPr>
        <a:xfrm>
          <a:off x="136779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8</xdr:col>
      <xdr:colOff>723900</xdr:colOff>
      <xdr:row>32</xdr:row>
      <xdr:rowOff>114300</xdr:rowOff>
    </xdr:from>
    <xdr:to>
      <xdr:col>12</xdr:col>
      <xdr:colOff>628650</xdr:colOff>
      <xdr:row>35</xdr:row>
      <xdr:rowOff>9525</xdr:rowOff>
    </xdr:to>
    <xdr:sp>
      <xdr:nvSpPr>
        <xdr:cNvPr id="101" name="Line 98"/>
        <xdr:cNvSpPr>
          <a:spLocks/>
        </xdr:cNvSpPr>
      </xdr:nvSpPr>
      <xdr:spPr>
        <a:xfrm flipH="1" flipV="1">
          <a:off x="5829300" y="8620125"/>
          <a:ext cx="287655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02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34</xdr:col>
      <xdr:colOff>0</xdr:colOff>
      <xdr:row>35</xdr:row>
      <xdr:rowOff>0</xdr:rowOff>
    </xdr:from>
    <xdr:ext cx="533400" cy="228600"/>
    <xdr:sp>
      <xdr:nvSpPr>
        <xdr:cNvPr id="103" name="text 7125"/>
        <xdr:cNvSpPr txBox="1">
          <a:spLocks noChangeArrowheads="1"/>
        </xdr:cNvSpPr>
      </xdr:nvSpPr>
      <xdr:spPr>
        <a:xfrm>
          <a:off x="26250900" y="9191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31</xdr:col>
      <xdr:colOff>247650</xdr:colOff>
      <xdr:row>32</xdr:row>
      <xdr:rowOff>114300</xdr:rowOff>
    </xdr:from>
    <xdr:to>
      <xdr:col>33</xdr:col>
      <xdr:colOff>247650</xdr:colOff>
      <xdr:row>35</xdr:row>
      <xdr:rowOff>114300</xdr:rowOff>
    </xdr:to>
    <xdr:sp>
      <xdr:nvSpPr>
        <xdr:cNvPr id="104" name="Line 130"/>
        <xdr:cNvSpPr>
          <a:spLocks/>
        </xdr:cNvSpPr>
      </xdr:nvSpPr>
      <xdr:spPr>
        <a:xfrm>
          <a:off x="24498300" y="8620125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447675</xdr:colOff>
      <xdr:row>38</xdr:row>
      <xdr:rowOff>114300</xdr:rowOff>
    </xdr:from>
    <xdr:to>
      <xdr:col>31</xdr:col>
      <xdr:colOff>371475</xdr:colOff>
      <xdr:row>38</xdr:row>
      <xdr:rowOff>114300</xdr:rowOff>
    </xdr:to>
    <xdr:sp>
      <xdr:nvSpPr>
        <xdr:cNvPr id="105" name="Line 134"/>
        <xdr:cNvSpPr>
          <a:spLocks/>
        </xdr:cNvSpPr>
      </xdr:nvSpPr>
      <xdr:spPr>
        <a:xfrm>
          <a:off x="18754725" y="9991725"/>
          <a:ext cx="5867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106" name="Group 147"/>
        <xdr:cNvGrpSpPr>
          <a:grpSpLocks noChangeAspect="1"/>
        </xdr:cNvGrpSpPr>
      </xdr:nvGrpSpPr>
      <xdr:grpSpPr>
        <a:xfrm>
          <a:off x="69342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29</xdr:row>
      <xdr:rowOff>114300</xdr:rowOff>
    </xdr:from>
    <xdr:to>
      <xdr:col>14</xdr:col>
      <xdr:colOff>628650</xdr:colOff>
      <xdr:row>31</xdr:row>
      <xdr:rowOff>28575</xdr:rowOff>
    </xdr:to>
    <xdr:grpSp>
      <xdr:nvGrpSpPr>
        <xdr:cNvPr id="109" name="Group 156"/>
        <xdr:cNvGrpSpPr>
          <a:grpSpLocks noChangeAspect="1"/>
        </xdr:cNvGrpSpPr>
      </xdr:nvGrpSpPr>
      <xdr:grpSpPr>
        <a:xfrm>
          <a:off x="988695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1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29</xdr:row>
      <xdr:rowOff>114300</xdr:rowOff>
    </xdr:from>
    <xdr:to>
      <xdr:col>14</xdr:col>
      <xdr:colOff>476250</xdr:colOff>
      <xdr:row>32</xdr:row>
      <xdr:rowOff>114300</xdr:rowOff>
    </xdr:to>
    <xdr:sp>
      <xdr:nvSpPr>
        <xdr:cNvPr id="112" name="Line 159"/>
        <xdr:cNvSpPr>
          <a:spLocks/>
        </xdr:cNvSpPr>
      </xdr:nvSpPr>
      <xdr:spPr>
        <a:xfrm flipH="1">
          <a:off x="7086600" y="79343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76200</xdr:rowOff>
    </xdr:from>
    <xdr:to>
      <xdr:col>21</xdr:col>
      <xdr:colOff>523875</xdr:colOff>
      <xdr:row>31</xdr:row>
      <xdr:rowOff>152400</xdr:rowOff>
    </xdr:to>
    <xdr:grpSp>
      <xdr:nvGrpSpPr>
        <xdr:cNvPr id="113" name="Group 160"/>
        <xdr:cNvGrpSpPr>
          <a:grpSpLocks/>
        </xdr:cNvGrpSpPr>
      </xdr:nvGrpSpPr>
      <xdr:grpSpPr>
        <a:xfrm>
          <a:off x="15392400" y="8124825"/>
          <a:ext cx="1495425" cy="304800"/>
          <a:chOff x="89" y="287"/>
          <a:chExt cx="863" cy="32"/>
        </a:xfrm>
        <a:solidFill>
          <a:srgbClr val="FFFFFF"/>
        </a:solidFill>
      </xdr:grpSpPr>
      <xdr:sp>
        <xdr:nvSpPr>
          <xdr:cNvPr id="114" name="Rectangle 16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6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6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6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6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6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6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6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6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628650</xdr:colOff>
      <xdr:row>35</xdr:row>
      <xdr:rowOff>9525</xdr:rowOff>
    </xdr:from>
    <xdr:to>
      <xdr:col>13</xdr:col>
      <xdr:colOff>285750</xdr:colOff>
      <xdr:row>35</xdr:row>
      <xdr:rowOff>76200</xdr:rowOff>
    </xdr:to>
    <xdr:sp>
      <xdr:nvSpPr>
        <xdr:cNvPr id="123" name="Line 170"/>
        <xdr:cNvSpPr>
          <a:spLocks/>
        </xdr:cNvSpPr>
      </xdr:nvSpPr>
      <xdr:spPr>
        <a:xfrm>
          <a:off x="8705850" y="9201150"/>
          <a:ext cx="6286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35</xdr:row>
      <xdr:rowOff>76200</xdr:rowOff>
    </xdr:from>
    <xdr:to>
      <xdr:col>14</xdr:col>
      <xdr:colOff>514350</xdr:colOff>
      <xdr:row>35</xdr:row>
      <xdr:rowOff>114300</xdr:rowOff>
    </xdr:to>
    <xdr:sp>
      <xdr:nvSpPr>
        <xdr:cNvPr id="124" name="Line 171"/>
        <xdr:cNvSpPr>
          <a:spLocks/>
        </xdr:cNvSpPr>
      </xdr:nvSpPr>
      <xdr:spPr>
        <a:xfrm>
          <a:off x="933450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29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53340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31</xdr:col>
      <xdr:colOff>95250</xdr:colOff>
      <xdr:row>30</xdr:row>
      <xdr:rowOff>209550</xdr:rowOff>
    </xdr:from>
    <xdr:to>
      <xdr:col>31</xdr:col>
      <xdr:colOff>409575</xdr:colOff>
      <xdr:row>32</xdr:row>
      <xdr:rowOff>114300</xdr:rowOff>
    </xdr:to>
    <xdr:grpSp>
      <xdr:nvGrpSpPr>
        <xdr:cNvPr id="126" name="Group 184"/>
        <xdr:cNvGrpSpPr>
          <a:grpSpLocks noChangeAspect="1"/>
        </xdr:cNvGrpSpPr>
      </xdr:nvGrpSpPr>
      <xdr:grpSpPr>
        <a:xfrm>
          <a:off x="2434590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1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29</xdr:row>
      <xdr:rowOff>114300</xdr:rowOff>
    </xdr:from>
    <xdr:to>
      <xdr:col>26</xdr:col>
      <xdr:colOff>476250</xdr:colOff>
      <xdr:row>29</xdr:row>
      <xdr:rowOff>152400</xdr:rowOff>
    </xdr:to>
    <xdr:sp>
      <xdr:nvSpPr>
        <xdr:cNvPr id="129" name="Line 190"/>
        <xdr:cNvSpPr>
          <a:spLocks/>
        </xdr:cNvSpPr>
      </xdr:nvSpPr>
      <xdr:spPr>
        <a:xfrm>
          <a:off x="20040600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30</xdr:row>
      <xdr:rowOff>0</xdr:rowOff>
    </xdr:from>
    <xdr:to>
      <xdr:col>28</xdr:col>
      <xdr:colOff>476250</xdr:colOff>
      <xdr:row>30</xdr:row>
      <xdr:rowOff>114300</xdr:rowOff>
    </xdr:to>
    <xdr:sp>
      <xdr:nvSpPr>
        <xdr:cNvPr id="130" name="Line 191"/>
        <xdr:cNvSpPr>
          <a:spLocks/>
        </xdr:cNvSpPr>
      </xdr:nvSpPr>
      <xdr:spPr>
        <a:xfrm>
          <a:off x="21526500" y="8048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30</xdr:row>
      <xdr:rowOff>114300</xdr:rowOff>
    </xdr:from>
    <xdr:to>
      <xdr:col>31</xdr:col>
      <xdr:colOff>247650</xdr:colOff>
      <xdr:row>32</xdr:row>
      <xdr:rowOff>114300</xdr:rowOff>
    </xdr:to>
    <xdr:sp>
      <xdr:nvSpPr>
        <xdr:cNvPr id="131" name="Line 192"/>
        <xdr:cNvSpPr>
          <a:spLocks/>
        </xdr:cNvSpPr>
      </xdr:nvSpPr>
      <xdr:spPr>
        <a:xfrm>
          <a:off x="22269450" y="8162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152400</xdr:rowOff>
    </xdr:from>
    <xdr:to>
      <xdr:col>27</xdr:col>
      <xdr:colOff>247650</xdr:colOff>
      <xdr:row>30</xdr:row>
      <xdr:rowOff>0</xdr:rowOff>
    </xdr:to>
    <xdr:sp>
      <xdr:nvSpPr>
        <xdr:cNvPr id="132" name="Line 193"/>
        <xdr:cNvSpPr>
          <a:spLocks/>
        </xdr:cNvSpPr>
      </xdr:nvSpPr>
      <xdr:spPr>
        <a:xfrm>
          <a:off x="20783550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523875</xdr:colOff>
      <xdr:row>33</xdr:row>
      <xdr:rowOff>133350</xdr:rowOff>
    </xdr:from>
    <xdr:to>
      <xdr:col>30</xdr:col>
      <xdr:colOff>552450</xdr:colOff>
      <xdr:row>34</xdr:row>
      <xdr:rowOff>133350</xdr:rowOff>
    </xdr:to>
    <xdr:grpSp>
      <xdr:nvGrpSpPr>
        <xdr:cNvPr id="133" name="Group 194"/>
        <xdr:cNvGrpSpPr>
          <a:grpSpLocks/>
        </xdr:cNvGrpSpPr>
      </xdr:nvGrpSpPr>
      <xdr:grpSpPr>
        <a:xfrm>
          <a:off x="23802975" y="88677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4" name="Rectangle 19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9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9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57150</xdr:colOff>
      <xdr:row>35</xdr:row>
      <xdr:rowOff>171450</xdr:rowOff>
    </xdr:from>
    <xdr:to>
      <xdr:col>21</xdr:col>
      <xdr:colOff>85725</xdr:colOff>
      <xdr:row>36</xdr:row>
      <xdr:rowOff>171450</xdr:rowOff>
    </xdr:to>
    <xdr:grpSp>
      <xdr:nvGrpSpPr>
        <xdr:cNvPr id="137" name="Group 198"/>
        <xdr:cNvGrpSpPr>
          <a:grpSpLocks/>
        </xdr:cNvGrpSpPr>
      </xdr:nvGrpSpPr>
      <xdr:grpSpPr>
        <a:xfrm>
          <a:off x="16421100" y="93630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8" name="Rectangle 19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0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0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381000</xdr:colOff>
      <xdr:row>33</xdr:row>
      <xdr:rowOff>28575</xdr:rowOff>
    </xdr:from>
    <xdr:to>
      <xdr:col>12</xdr:col>
      <xdr:colOff>419100</xdr:colOff>
      <xdr:row>34</xdr:row>
      <xdr:rowOff>28575</xdr:rowOff>
    </xdr:to>
    <xdr:grpSp>
      <xdr:nvGrpSpPr>
        <xdr:cNvPr id="141" name="Group 202"/>
        <xdr:cNvGrpSpPr>
          <a:grpSpLocks/>
        </xdr:cNvGrpSpPr>
      </xdr:nvGrpSpPr>
      <xdr:grpSpPr>
        <a:xfrm>
          <a:off x="8458200" y="876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2" name="Rectangle 20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0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0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590550</xdr:colOff>
      <xdr:row>27</xdr:row>
      <xdr:rowOff>66675</xdr:rowOff>
    </xdr:from>
    <xdr:to>
      <xdr:col>20</xdr:col>
      <xdr:colOff>104775</xdr:colOff>
      <xdr:row>28</xdr:row>
      <xdr:rowOff>66675</xdr:rowOff>
    </xdr:to>
    <xdr:sp>
      <xdr:nvSpPr>
        <xdr:cNvPr id="145" name="text 207"/>
        <xdr:cNvSpPr txBox="1">
          <a:spLocks noChangeArrowheads="1"/>
        </xdr:cNvSpPr>
      </xdr:nvSpPr>
      <xdr:spPr>
        <a:xfrm>
          <a:off x="15011400" y="7429500"/>
          <a:ext cx="4857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 editAs="absolute">
    <xdr:from>
      <xdr:col>2</xdr:col>
      <xdr:colOff>47625</xdr:colOff>
      <xdr:row>33</xdr:row>
      <xdr:rowOff>19050</xdr:rowOff>
    </xdr:from>
    <xdr:to>
      <xdr:col>2</xdr:col>
      <xdr:colOff>400050</xdr:colOff>
      <xdr:row>33</xdr:row>
      <xdr:rowOff>209550</xdr:rowOff>
    </xdr:to>
    <xdr:grpSp>
      <xdr:nvGrpSpPr>
        <xdr:cNvPr id="146" name="Group 211"/>
        <xdr:cNvGrpSpPr>
          <a:grpSpLocks noChangeAspect="1"/>
        </xdr:cNvGrpSpPr>
      </xdr:nvGrpSpPr>
      <xdr:grpSpPr>
        <a:xfrm>
          <a:off x="695325" y="87534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47" name="Line 212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213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14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15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216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17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32</xdr:row>
      <xdr:rowOff>114300</xdr:rowOff>
    </xdr:from>
    <xdr:to>
      <xdr:col>8</xdr:col>
      <xdr:colOff>523875</xdr:colOff>
      <xdr:row>34</xdr:row>
      <xdr:rowOff>28575</xdr:rowOff>
    </xdr:to>
    <xdr:grpSp>
      <xdr:nvGrpSpPr>
        <xdr:cNvPr id="153" name="Group 218"/>
        <xdr:cNvGrpSpPr>
          <a:grpSpLocks noChangeAspect="1"/>
        </xdr:cNvGrpSpPr>
      </xdr:nvGrpSpPr>
      <xdr:grpSpPr>
        <a:xfrm>
          <a:off x="5248275" y="8620125"/>
          <a:ext cx="381000" cy="371475"/>
          <a:chOff x="104" y="197"/>
          <a:chExt cx="28" cy="39"/>
        </a:xfrm>
        <a:solidFill>
          <a:srgbClr val="FFFFFF"/>
        </a:solidFill>
      </xdr:grpSpPr>
      <xdr:sp>
        <xdr:nvSpPr>
          <xdr:cNvPr id="154" name="Line 2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571500</xdr:colOff>
      <xdr:row>32</xdr:row>
      <xdr:rowOff>114300</xdr:rowOff>
    </xdr:from>
    <xdr:to>
      <xdr:col>8</xdr:col>
      <xdr:colOff>876300</xdr:colOff>
      <xdr:row>34</xdr:row>
      <xdr:rowOff>28575</xdr:rowOff>
    </xdr:to>
    <xdr:grpSp>
      <xdr:nvGrpSpPr>
        <xdr:cNvPr id="156" name="Group 221"/>
        <xdr:cNvGrpSpPr>
          <a:grpSpLocks noChangeAspect="1"/>
        </xdr:cNvGrpSpPr>
      </xdr:nvGrpSpPr>
      <xdr:grpSpPr>
        <a:xfrm>
          <a:off x="56769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7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33</xdr:row>
      <xdr:rowOff>133350</xdr:rowOff>
    </xdr:from>
    <xdr:to>
      <xdr:col>5</xdr:col>
      <xdr:colOff>95250</xdr:colOff>
      <xdr:row>35</xdr:row>
      <xdr:rowOff>133350</xdr:rowOff>
    </xdr:to>
    <xdr:sp>
      <xdr:nvSpPr>
        <xdr:cNvPr id="159" name="Line 224"/>
        <xdr:cNvSpPr>
          <a:spLocks/>
        </xdr:cNvSpPr>
      </xdr:nvSpPr>
      <xdr:spPr>
        <a:xfrm flipH="1">
          <a:off x="1152525" y="8867775"/>
          <a:ext cx="20478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32</xdr:row>
      <xdr:rowOff>152400</xdr:rowOff>
    </xdr:from>
    <xdr:to>
      <xdr:col>7</xdr:col>
      <xdr:colOff>95250</xdr:colOff>
      <xdr:row>33</xdr:row>
      <xdr:rowOff>0</xdr:rowOff>
    </xdr:to>
    <xdr:sp>
      <xdr:nvSpPr>
        <xdr:cNvPr id="160" name="Line 225"/>
        <xdr:cNvSpPr>
          <a:spLocks/>
        </xdr:cNvSpPr>
      </xdr:nvSpPr>
      <xdr:spPr>
        <a:xfrm flipV="1">
          <a:off x="394335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114300</xdr:rowOff>
    </xdr:from>
    <xdr:to>
      <xdr:col>8</xdr:col>
      <xdr:colOff>323850</xdr:colOff>
      <xdr:row>32</xdr:row>
      <xdr:rowOff>152400</xdr:rowOff>
    </xdr:to>
    <xdr:sp>
      <xdr:nvSpPr>
        <xdr:cNvPr id="161" name="Line 226"/>
        <xdr:cNvSpPr>
          <a:spLocks/>
        </xdr:cNvSpPr>
      </xdr:nvSpPr>
      <xdr:spPr>
        <a:xfrm flipV="1">
          <a:off x="468630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33</xdr:row>
      <xdr:rowOff>0</xdr:rowOff>
    </xdr:from>
    <xdr:to>
      <xdr:col>6</xdr:col>
      <xdr:colOff>323850</xdr:colOff>
      <xdr:row>33</xdr:row>
      <xdr:rowOff>133350</xdr:rowOff>
    </xdr:to>
    <xdr:sp>
      <xdr:nvSpPr>
        <xdr:cNvPr id="162" name="Line 227"/>
        <xdr:cNvSpPr>
          <a:spLocks/>
        </xdr:cNvSpPr>
      </xdr:nvSpPr>
      <xdr:spPr>
        <a:xfrm flipH="1">
          <a:off x="3200400" y="87344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581025</xdr:colOff>
      <xdr:row>34</xdr:row>
      <xdr:rowOff>85725</xdr:rowOff>
    </xdr:from>
    <xdr:to>
      <xdr:col>4</xdr:col>
      <xdr:colOff>933450</xdr:colOff>
      <xdr:row>34</xdr:row>
      <xdr:rowOff>209550</xdr:rowOff>
    </xdr:to>
    <xdr:sp>
      <xdr:nvSpPr>
        <xdr:cNvPr id="163" name="kreslení 417"/>
        <xdr:cNvSpPr>
          <a:spLocks/>
        </xdr:cNvSpPr>
      </xdr:nvSpPr>
      <xdr:spPr>
        <a:xfrm>
          <a:off x="2714625" y="9048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123825</xdr:colOff>
      <xdr:row>29</xdr:row>
      <xdr:rowOff>209550</xdr:rowOff>
    </xdr:from>
    <xdr:to>
      <xdr:col>12</xdr:col>
      <xdr:colOff>152400</xdr:colOff>
      <xdr:row>30</xdr:row>
      <xdr:rowOff>209550</xdr:rowOff>
    </xdr:to>
    <xdr:grpSp>
      <xdr:nvGrpSpPr>
        <xdr:cNvPr id="164" name="Group 230"/>
        <xdr:cNvGrpSpPr>
          <a:grpSpLocks/>
        </xdr:cNvGrpSpPr>
      </xdr:nvGrpSpPr>
      <xdr:grpSpPr>
        <a:xfrm>
          <a:off x="8201025" y="8029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5" name="Rectangle 23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3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3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8" name="Line 234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9" name="Line 235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0" name="Line 236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1" name="Line 237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2" name="Line 238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3" name="Line 239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4" name="Line 240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5" name="Line 241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6" name="Line 242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7" name="Line 243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8" name="Line 244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9" name="Line 245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80" name="Line 246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81" name="Line 247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82" name="Line 248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83" name="Line 249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84" name="Line 250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85" name="Line 251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86" name="Line 252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87" name="Line 253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88" name="Line 254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89" name="Line 255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90" name="Line 256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91" name="Line 257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92" name="Line 258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93" name="Line 259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94" name="Line 260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95" name="Line 261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96" name="Line 262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97" name="Line 263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98" name="Line 264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99" name="Line 265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00" name="Line 266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01" name="Line 267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02" name="Line 268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203" name="Line 269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314325</xdr:colOff>
      <xdr:row>34</xdr:row>
      <xdr:rowOff>114300</xdr:rowOff>
    </xdr:from>
    <xdr:ext cx="3409950" cy="228600"/>
    <xdr:sp>
      <xdr:nvSpPr>
        <xdr:cNvPr id="204" name="text 348"/>
        <xdr:cNvSpPr txBox="1">
          <a:spLocks noChangeArrowheads="1"/>
        </xdr:cNvSpPr>
      </xdr:nvSpPr>
      <xdr:spPr>
        <a:xfrm>
          <a:off x="3933825" y="9077325"/>
          <a:ext cx="3409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6,387 v.č.D1 = zaústění vlečky V2243</a:t>
          </a:r>
        </a:p>
      </xdr:txBody>
    </xdr:sp>
    <xdr:clientData/>
  </xdr:oneCellAnchor>
  <xdr:oneCellAnchor>
    <xdr:from>
      <xdr:col>6</xdr:col>
      <xdr:colOff>419100</xdr:colOff>
      <xdr:row>35</xdr:row>
      <xdr:rowOff>190500</xdr:rowOff>
    </xdr:from>
    <xdr:ext cx="3095625" cy="228600"/>
    <xdr:sp>
      <xdr:nvSpPr>
        <xdr:cNvPr id="205" name="text 348"/>
        <xdr:cNvSpPr txBox="1">
          <a:spLocks noChangeArrowheads="1"/>
        </xdr:cNvSpPr>
      </xdr:nvSpPr>
      <xdr:spPr>
        <a:xfrm>
          <a:off x="4038600" y="9382125"/>
          <a:ext cx="3095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V2243 je úroveň DVk1</a:t>
          </a:r>
        </a:p>
      </xdr:txBody>
    </xdr:sp>
    <xdr:clientData/>
  </xdr:oneCellAnchor>
  <xdr:twoCellAnchor>
    <xdr:from>
      <xdr:col>19</xdr:col>
      <xdr:colOff>342900</xdr:colOff>
      <xdr:row>35</xdr:row>
      <xdr:rowOff>114300</xdr:rowOff>
    </xdr:from>
    <xdr:to>
      <xdr:col>19</xdr:col>
      <xdr:colOff>647700</xdr:colOff>
      <xdr:row>37</xdr:row>
      <xdr:rowOff>28575</xdr:rowOff>
    </xdr:to>
    <xdr:grpSp>
      <xdr:nvGrpSpPr>
        <xdr:cNvPr id="206" name="Group 272"/>
        <xdr:cNvGrpSpPr>
          <a:grpSpLocks noChangeAspect="1"/>
        </xdr:cNvGrpSpPr>
      </xdr:nvGrpSpPr>
      <xdr:grpSpPr>
        <a:xfrm>
          <a:off x="147637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2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35</xdr:row>
      <xdr:rowOff>114300</xdr:rowOff>
    </xdr:from>
    <xdr:to>
      <xdr:col>22</xdr:col>
      <xdr:colOff>47625</xdr:colOff>
      <xdr:row>38</xdr:row>
      <xdr:rowOff>9525</xdr:rowOff>
    </xdr:to>
    <xdr:sp>
      <xdr:nvSpPr>
        <xdr:cNvPr id="209" name="Line 275"/>
        <xdr:cNvSpPr>
          <a:spLocks/>
        </xdr:cNvSpPr>
      </xdr:nvSpPr>
      <xdr:spPr>
        <a:xfrm flipH="1" flipV="1">
          <a:off x="14916150" y="9305925"/>
          <a:ext cx="2466975" cy="581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9525</xdr:rowOff>
    </xdr:from>
    <xdr:to>
      <xdr:col>22</xdr:col>
      <xdr:colOff>666750</xdr:colOff>
      <xdr:row>38</xdr:row>
      <xdr:rowOff>76200</xdr:rowOff>
    </xdr:to>
    <xdr:sp>
      <xdr:nvSpPr>
        <xdr:cNvPr id="210" name="Line 276"/>
        <xdr:cNvSpPr>
          <a:spLocks/>
        </xdr:cNvSpPr>
      </xdr:nvSpPr>
      <xdr:spPr>
        <a:xfrm>
          <a:off x="17383125" y="9886950"/>
          <a:ext cx="619125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666750</xdr:colOff>
      <xdr:row>38</xdr:row>
      <xdr:rowOff>76200</xdr:rowOff>
    </xdr:from>
    <xdr:to>
      <xdr:col>23</xdr:col>
      <xdr:colOff>438150</xdr:colOff>
      <xdr:row>38</xdr:row>
      <xdr:rowOff>114300</xdr:rowOff>
    </xdr:to>
    <xdr:sp>
      <xdr:nvSpPr>
        <xdr:cNvPr id="211" name="Line 277"/>
        <xdr:cNvSpPr>
          <a:spLocks/>
        </xdr:cNvSpPr>
      </xdr:nvSpPr>
      <xdr:spPr>
        <a:xfrm>
          <a:off x="18002250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32</xdr:row>
      <xdr:rowOff>114300</xdr:rowOff>
    </xdr:from>
    <xdr:to>
      <xdr:col>31</xdr:col>
      <xdr:colOff>247650</xdr:colOff>
      <xdr:row>32</xdr:row>
      <xdr:rowOff>114300</xdr:rowOff>
    </xdr:to>
    <xdr:sp>
      <xdr:nvSpPr>
        <xdr:cNvPr id="212" name="Line 278"/>
        <xdr:cNvSpPr>
          <a:spLocks/>
        </xdr:cNvSpPr>
      </xdr:nvSpPr>
      <xdr:spPr>
        <a:xfrm>
          <a:off x="22259925" y="8620125"/>
          <a:ext cx="2238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33</xdr:row>
      <xdr:rowOff>209550</xdr:rowOff>
    </xdr:from>
    <xdr:to>
      <xdr:col>33</xdr:col>
      <xdr:colOff>409575</xdr:colOff>
      <xdr:row>35</xdr:row>
      <xdr:rowOff>114300</xdr:rowOff>
    </xdr:to>
    <xdr:grpSp>
      <xdr:nvGrpSpPr>
        <xdr:cNvPr id="213" name="Group 281"/>
        <xdr:cNvGrpSpPr>
          <a:grpSpLocks noChangeAspect="1"/>
        </xdr:cNvGrpSpPr>
      </xdr:nvGrpSpPr>
      <xdr:grpSpPr>
        <a:xfrm>
          <a:off x="258318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4" name="Line 2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295275</xdr:colOff>
      <xdr:row>29</xdr:row>
      <xdr:rowOff>161925</xdr:rowOff>
    </xdr:from>
    <xdr:to>
      <xdr:col>28</xdr:col>
      <xdr:colOff>647700</xdr:colOff>
      <xdr:row>30</xdr:row>
      <xdr:rowOff>57150</xdr:rowOff>
    </xdr:to>
    <xdr:sp>
      <xdr:nvSpPr>
        <xdr:cNvPr id="216" name="kreslení 12"/>
        <xdr:cNvSpPr>
          <a:spLocks/>
        </xdr:cNvSpPr>
      </xdr:nvSpPr>
      <xdr:spPr>
        <a:xfrm>
          <a:off x="22088475" y="7981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676275</xdr:colOff>
      <xdr:row>39</xdr:row>
      <xdr:rowOff>114300</xdr:rowOff>
    </xdr:from>
    <xdr:ext cx="3409950" cy="228600"/>
    <xdr:sp>
      <xdr:nvSpPr>
        <xdr:cNvPr id="217" name="text 348"/>
        <xdr:cNvSpPr txBox="1">
          <a:spLocks noChangeArrowheads="1"/>
        </xdr:cNvSpPr>
      </xdr:nvSpPr>
      <xdr:spPr>
        <a:xfrm>
          <a:off x="13154025" y="10220325"/>
          <a:ext cx="3409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6,558 v.č.Z1 = zaústění vlečky V2243</a:t>
          </a:r>
        </a:p>
      </xdr:txBody>
    </xdr:sp>
    <xdr:clientData/>
  </xdr:oneCellAnchor>
  <xdr:oneCellAnchor>
    <xdr:from>
      <xdr:col>17</xdr:col>
      <xdr:colOff>876300</xdr:colOff>
      <xdr:row>40</xdr:row>
      <xdr:rowOff>190500</xdr:rowOff>
    </xdr:from>
    <xdr:ext cx="3095625" cy="228600"/>
    <xdr:sp>
      <xdr:nvSpPr>
        <xdr:cNvPr id="218" name="text 348"/>
        <xdr:cNvSpPr txBox="1">
          <a:spLocks noChangeArrowheads="1"/>
        </xdr:cNvSpPr>
      </xdr:nvSpPr>
      <xdr:spPr>
        <a:xfrm>
          <a:off x="13354050" y="10525125"/>
          <a:ext cx="3095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V2243 je úroveň ZVk1</a:t>
          </a:r>
        </a:p>
      </xdr:txBody>
    </xdr:sp>
    <xdr:clientData/>
  </xdr:one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19" name="Line 28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0" name="Line 288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1" name="Line 289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2" name="Line 290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3" name="Line 291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4" name="Line 29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5" name="Line 29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6" name="Line 294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7" name="Line 295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8" name="Line 29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9" name="Line 29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30" name="Line 298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31" name="Line 299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32" name="Line 300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33" name="Line 301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34" name="Line 30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35" name="Line 30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36" name="Line 304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37" name="Line 305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38" name="Line 30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39" name="Line 30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40" name="Line 308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41" name="Line 309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42" name="Line 310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43" name="Line 311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44" name="Line 312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45" name="Line 313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46" name="Line 314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47" name="Line 315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48" name="Line 316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49" name="Line 317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50" name="Line 318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51" name="Line 319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52" name="Line 320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53" name="Line 321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54" name="Line 322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5" name="Line 323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6" name="Line 324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7" name="Line 325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8" name="Line 326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9" name="Line 327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0" name="Line 328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1" name="Line 329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2" name="Line 330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3" name="Line 331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4" name="Line 332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5" name="Line 333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6" name="Line 334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7" name="Line 335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8" name="Line 336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9" name="Line 337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70" name="Line 338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71" name="Line 339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72" name="Line 340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73" name="Line 341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74" name="Line 342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75" name="Line 343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76" name="Line 344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77" name="Line 345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78" name="Line 346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79" name="Line 347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80" name="Line 348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81" name="Line 349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82" name="Line 350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83" name="Line 351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84" name="Line 352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85" name="Line 353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86" name="Line 354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87" name="Line 355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88" name="Line 356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89" name="Line 357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90" name="Line 358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1" name="Line 359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2" name="Line 360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3" name="Line 361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4" name="Line 36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5" name="Line 36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6" name="Line 364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7" name="Line 365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8" name="Line 36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9" name="Line 36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00" name="Line 368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01" name="Line 369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02" name="Line 370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03" name="Line 371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04" name="Line 37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05" name="Line 37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06" name="Line 374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07" name="Line 375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08" name="Line 37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09" name="Line 37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10" name="Line 378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11" name="Line 379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12" name="Line 380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13" name="Line 381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314" name="Line 38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15" name="Line 383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16" name="Line 384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17" name="Line 385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18" name="Line 386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19" name="Line 387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20" name="Line 388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21" name="Line 389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22" name="Line 390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23" name="Line 391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24" name="Line 392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25" name="Line 393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26" name="Line 394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38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29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40</v>
      </c>
      <c r="Q3"/>
      <c r="S3" s="28" t="s">
        <v>41</v>
      </c>
      <c r="T3" s="21"/>
      <c r="U3"/>
      <c r="W3" s="22" t="s">
        <v>43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3"/>
      <c r="J4" s="103" t="s">
        <v>0</v>
      </c>
      <c r="K4" s="99"/>
      <c r="L4" s="99"/>
      <c r="M4" s="99"/>
      <c r="N4" s="99"/>
      <c r="O4" s="100"/>
      <c r="P4" s="131"/>
      <c r="Q4" s="44"/>
      <c r="R4" s="44"/>
      <c r="S4" s="44"/>
      <c r="T4" s="44"/>
      <c r="U4" s="44"/>
      <c r="V4" s="45"/>
      <c r="W4" s="103" t="s">
        <v>0</v>
      </c>
      <c r="X4" s="99"/>
      <c r="Y4" s="99"/>
      <c r="Z4" s="99"/>
      <c r="AA4" s="99"/>
      <c r="AB4" s="100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4"/>
      <c r="J5" s="135" t="s">
        <v>2</v>
      </c>
      <c r="K5" s="120"/>
      <c r="L5" s="121"/>
      <c r="M5" s="101"/>
      <c r="N5" s="101"/>
      <c r="O5" s="102"/>
      <c r="P5" s="40"/>
      <c r="Q5" s="40"/>
      <c r="R5" s="40"/>
      <c r="S5" s="47"/>
      <c r="T5" s="40"/>
      <c r="U5" s="40"/>
      <c r="V5" s="48"/>
      <c r="W5" s="135" t="s">
        <v>2</v>
      </c>
      <c r="X5" s="120"/>
      <c r="Y5" s="121"/>
      <c r="Z5" s="101"/>
      <c r="AA5" s="101"/>
      <c r="AB5" s="102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3"/>
      <c r="K6" s="124"/>
      <c r="L6" s="124"/>
      <c r="M6" s="124"/>
      <c r="N6" s="124"/>
      <c r="O6" s="125"/>
      <c r="P6" s="40"/>
      <c r="Q6" s="50"/>
      <c r="R6" s="51"/>
      <c r="S6" s="18" t="s">
        <v>3</v>
      </c>
      <c r="T6" s="50"/>
      <c r="U6" s="51"/>
      <c r="V6" s="48"/>
      <c r="W6" s="123"/>
      <c r="X6" s="124"/>
      <c r="Y6" s="124"/>
      <c r="Z6" s="124"/>
      <c r="AA6" s="124"/>
      <c r="AB6" s="125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39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5"/>
      <c r="R7" s="40"/>
      <c r="T7" s="105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192"/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22</v>
      </c>
      <c r="F8" s="10"/>
      <c r="G8" s="10"/>
      <c r="H8" s="13"/>
      <c r="I8" s="40"/>
      <c r="J8" s="52"/>
      <c r="K8" s="36"/>
      <c r="L8" s="130"/>
      <c r="M8" s="142"/>
      <c r="N8" s="36"/>
      <c r="O8" s="53"/>
      <c r="P8" s="40"/>
      <c r="Q8" s="105"/>
      <c r="R8" s="105"/>
      <c r="S8" s="104" t="s">
        <v>4</v>
      </c>
      <c r="T8" s="105"/>
      <c r="U8" s="105"/>
      <c r="V8" s="48"/>
      <c r="W8" s="52"/>
      <c r="X8" s="122"/>
      <c r="Y8" s="130"/>
      <c r="Z8" s="142"/>
      <c r="AA8" s="36"/>
      <c r="AB8" s="53"/>
      <c r="AC8" s="41"/>
      <c r="AD8" s="8"/>
      <c r="AE8" s="7"/>
      <c r="AF8" s="7"/>
      <c r="AG8" s="192"/>
      <c r="AH8" s="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0"/>
      <c r="J9" s="179"/>
      <c r="K9" s="180"/>
      <c r="L9" s="180"/>
      <c r="M9" s="180"/>
      <c r="N9" s="1"/>
      <c r="O9" s="48"/>
      <c r="P9" s="40"/>
      <c r="Q9" s="36"/>
      <c r="R9" s="36"/>
      <c r="S9" s="106" t="s">
        <v>42</v>
      </c>
      <c r="T9" s="36"/>
      <c r="U9" s="36"/>
      <c r="V9" s="48"/>
      <c r="W9" s="170"/>
      <c r="X9" s="171"/>
      <c r="Y9" s="171"/>
      <c r="Z9" s="171"/>
      <c r="AA9" s="114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0"/>
      <c r="J10" s="52"/>
      <c r="K10" s="36"/>
      <c r="L10" s="130">
        <v>6.295</v>
      </c>
      <c r="M10" s="142"/>
      <c r="N10" s="36"/>
      <c r="O10" s="53"/>
      <c r="P10" s="40"/>
      <c r="Q10" s="36"/>
      <c r="T10" s="36"/>
      <c r="U10" s="36"/>
      <c r="V10" s="48"/>
      <c r="W10" s="179"/>
      <c r="X10" s="180"/>
      <c r="Y10" s="130" t="s">
        <v>28</v>
      </c>
      <c r="Z10" s="142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07"/>
      <c r="C11" s="108"/>
      <c r="D11" s="108"/>
      <c r="E11" s="108"/>
      <c r="F11" s="108"/>
      <c r="G11" s="108"/>
      <c r="H11" s="109"/>
      <c r="I11" s="40"/>
      <c r="J11" s="179"/>
      <c r="K11" s="1"/>
      <c r="L11" s="232"/>
      <c r="M11" s="142"/>
      <c r="N11" s="1"/>
      <c r="O11" s="222"/>
      <c r="P11" s="126"/>
      <c r="Q11" s="126"/>
      <c r="R11" s="126"/>
      <c r="S11" s="127"/>
      <c r="T11" s="126"/>
      <c r="U11" s="126"/>
      <c r="V11" s="128"/>
      <c r="W11" s="179"/>
      <c r="X11" s="1"/>
      <c r="Y11" s="220"/>
      <c r="Z11" s="221"/>
      <c r="AA11" s="1"/>
      <c r="AB11" s="222"/>
      <c r="AC11" s="41"/>
      <c r="AD11" s="107"/>
      <c r="AE11" s="108"/>
      <c r="AF11" s="108"/>
      <c r="AG11" s="108"/>
      <c r="AH11" s="108"/>
      <c r="AI11" s="108"/>
      <c r="AJ11" s="109"/>
    </row>
    <row r="12" spans="2:36" s="36" customFormat="1" ht="22.5" customHeight="1" thickTop="1">
      <c r="B12" s="110"/>
      <c r="C12" s="111"/>
      <c r="D12" s="111"/>
      <c r="E12" s="112"/>
      <c r="F12" s="111"/>
      <c r="G12" s="111"/>
      <c r="H12" s="113"/>
      <c r="I12" s="130"/>
      <c r="J12" s="179"/>
      <c r="K12" s="180"/>
      <c r="L12" s="223"/>
      <c r="M12" s="224"/>
      <c r="N12" s="1"/>
      <c r="O12" s="48"/>
      <c r="P12" s="132"/>
      <c r="Q12" s="54"/>
      <c r="R12" s="6"/>
      <c r="S12" s="6" t="s">
        <v>5</v>
      </c>
      <c r="T12" s="6"/>
      <c r="U12" s="54"/>
      <c r="V12" s="55"/>
      <c r="W12" s="179"/>
      <c r="X12" s="180"/>
      <c r="Y12" s="228"/>
      <c r="Z12" s="228"/>
      <c r="AA12" s="1"/>
      <c r="AB12" s="48"/>
      <c r="AC12" s="41"/>
      <c r="AD12" s="88"/>
      <c r="AE12" s="88"/>
      <c r="AF12" s="88"/>
      <c r="AG12" s="88"/>
      <c r="AH12" s="88"/>
      <c r="AI12" s="88"/>
      <c r="AJ12" s="88"/>
    </row>
    <row r="13" spans="2:36" s="37" customFormat="1" ht="22.5" customHeight="1">
      <c r="B13" s="181"/>
      <c r="C13" s="180"/>
      <c r="D13" s="180"/>
      <c r="E13" s="218"/>
      <c r="F13" s="181"/>
      <c r="G13" s="181"/>
      <c r="H13" s="181"/>
      <c r="I13" s="40"/>
      <c r="J13" s="179"/>
      <c r="K13" s="180"/>
      <c r="L13" s="225"/>
      <c r="M13" s="225"/>
      <c r="N13" s="1"/>
      <c r="O13" s="48"/>
      <c r="P13" s="40"/>
      <c r="Q13" s="54"/>
      <c r="R13" s="23"/>
      <c r="S13" s="23">
        <v>6.595</v>
      </c>
      <c r="T13" s="23"/>
      <c r="U13" s="54"/>
      <c r="V13" s="48"/>
      <c r="W13" s="179"/>
      <c r="X13" s="180"/>
      <c r="Y13" s="225"/>
      <c r="Z13" s="225"/>
      <c r="AA13" s="1"/>
      <c r="AB13" s="48"/>
      <c r="AC13" s="41"/>
      <c r="AD13" s="191"/>
      <c r="AE13" s="191"/>
      <c r="AF13" s="191"/>
      <c r="AG13" s="192"/>
      <c r="AH13" s="191"/>
      <c r="AI13" s="191"/>
      <c r="AJ13" s="191"/>
    </row>
    <row r="14" spans="2:37" s="56" customFormat="1" ht="22.5" customHeight="1">
      <c r="B14" s="181"/>
      <c r="C14" s="180"/>
      <c r="D14" s="180"/>
      <c r="E14" s="219"/>
      <c r="F14" s="181"/>
      <c r="G14" s="181"/>
      <c r="H14" s="181"/>
      <c r="I14" s="130"/>
      <c r="J14" s="179"/>
      <c r="K14" s="226"/>
      <c r="L14" s="227"/>
      <c r="M14" s="224"/>
      <c r="N14" s="1"/>
      <c r="O14" s="48"/>
      <c r="P14" s="40"/>
      <c r="Q14" s="54"/>
      <c r="R14" s="6"/>
      <c r="S14" s="129" t="s">
        <v>6</v>
      </c>
      <c r="T14" s="6"/>
      <c r="U14" s="54"/>
      <c r="V14" s="48"/>
      <c r="W14" s="179"/>
      <c r="X14" s="226"/>
      <c r="Y14" s="229"/>
      <c r="Z14" s="229"/>
      <c r="AA14" s="1"/>
      <c r="AB14" s="48"/>
      <c r="AC14" s="41"/>
      <c r="AD14" s="191"/>
      <c r="AE14" s="191"/>
      <c r="AF14" s="191"/>
      <c r="AG14" s="192"/>
      <c r="AH14" s="191"/>
      <c r="AI14" s="191"/>
      <c r="AJ14" s="191"/>
      <c r="AK14" s="54"/>
    </row>
    <row r="15" spans="2:37" s="56" customFormat="1" ht="22.5" customHeight="1" thickBot="1">
      <c r="B15" s="181"/>
      <c r="C15" s="180"/>
      <c r="D15" s="180"/>
      <c r="E15" s="219"/>
      <c r="F15" s="181"/>
      <c r="G15" s="181"/>
      <c r="H15" s="181"/>
      <c r="I15" s="40"/>
      <c r="J15" s="172"/>
      <c r="K15" s="173"/>
      <c r="L15" s="174"/>
      <c r="M15" s="173"/>
      <c r="N15" s="174"/>
      <c r="O15" s="57"/>
      <c r="P15" s="58"/>
      <c r="Q15" s="58"/>
      <c r="R15" s="59"/>
      <c r="S15" s="86"/>
      <c r="T15" s="59"/>
      <c r="U15" s="58"/>
      <c r="V15" s="60"/>
      <c r="W15" s="172"/>
      <c r="X15" s="173"/>
      <c r="Y15" s="174"/>
      <c r="Z15" s="173"/>
      <c r="AA15" s="174"/>
      <c r="AB15" s="57"/>
      <c r="AC15" s="41"/>
      <c r="AD15" s="1"/>
      <c r="AE15" s="1"/>
      <c r="AF15" s="1"/>
      <c r="AG15" s="192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38"/>
      <c r="S17" s="205" t="s">
        <v>24</v>
      </c>
      <c r="T17" s="62"/>
      <c r="U17" s="62"/>
      <c r="V17" s="138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30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1"/>
      <c r="R21" s="180"/>
      <c r="S21" s="182"/>
      <c r="T21" s="180"/>
      <c r="U21" s="180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0"/>
      <c r="R22" s="180"/>
      <c r="S22" s="183"/>
      <c r="T22" s="180"/>
      <c r="U22" s="180"/>
      <c r="AA22" s="61"/>
      <c r="AB22" s="54"/>
      <c r="AC22" s="54"/>
      <c r="AD22" s="54"/>
      <c r="AJ22" s="54"/>
      <c r="AK22" s="54"/>
    </row>
    <row r="23" spans="17:29" s="56" customFormat="1" ht="18" customHeight="1">
      <c r="Q23" s="180"/>
      <c r="R23" s="180"/>
      <c r="S23" s="183"/>
      <c r="T23" s="180"/>
      <c r="U23" s="180"/>
      <c r="W23" s="89"/>
      <c r="AB23"/>
      <c r="AC23" s="3"/>
    </row>
    <row r="24" spans="6:33" s="56" customFormat="1" ht="18" customHeight="1">
      <c r="F24"/>
      <c r="AA24" s="3"/>
      <c r="AG24" s="54"/>
    </row>
    <row r="25" spans="4:7" s="56" customFormat="1" ht="18" customHeight="1">
      <c r="D25" s="3"/>
      <c r="F25"/>
      <c r="G25"/>
    </row>
    <row r="26" spans="4:23" s="56" customFormat="1" ht="18" customHeight="1">
      <c r="D26" s="3"/>
      <c r="F26"/>
      <c r="G26"/>
      <c r="M26" s="140"/>
      <c r="N26" s="89"/>
      <c r="W26" s="140"/>
    </row>
    <row r="27" spans="4:29" s="56" customFormat="1" ht="18" customHeight="1">
      <c r="D27" s="3"/>
      <c r="F27"/>
      <c r="G27"/>
      <c r="J27" s="176"/>
      <c r="M27" s="141"/>
      <c r="N27" s="3"/>
      <c r="X27" s="176"/>
      <c r="Z27" s="26"/>
      <c r="AC27" s="3"/>
    </row>
    <row r="28" spans="2:37" s="56" customFormat="1" ht="18" customHeight="1">
      <c r="B28" s="54"/>
      <c r="D28" s="3"/>
      <c r="F28"/>
      <c r="G28"/>
      <c r="I28" s="3"/>
      <c r="J28" s="3"/>
      <c r="N28" s="3"/>
      <c r="O28" s="3"/>
      <c r="V28" s="61"/>
      <c r="W28" s="139"/>
      <c r="X28" s="3"/>
      <c r="Y28" s="3"/>
      <c r="Z28" s="139"/>
      <c r="AE28" s="3"/>
      <c r="AK28" s="54"/>
    </row>
    <row r="29" spans="2:37" s="56" customFormat="1" ht="18" customHeight="1">
      <c r="B29" s="54"/>
      <c r="C29" s="3"/>
      <c r="D29"/>
      <c r="E29" s="119">
        <v>6.338</v>
      </c>
      <c r="F29" s="206"/>
      <c r="G29" s="206"/>
      <c r="K29" s="54"/>
      <c r="M29" s="61"/>
      <c r="O29" s="63"/>
      <c r="W29" s="3"/>
      <c r="X29" s="190"/>
      <c r="Y29" s="3"/>
      <c r="Z29" s="54"/>
      <c r="AB29" s="190"/>
      <c r="AD29" s="230"/>
      <c r="AE29" s="190"/>
      <c r="AH29"/>
      <c r="AI29" s="196"/>
      <c r="AJ29" s="3"/>
      <c r="AK29" s="54"/>
    </row>
    <row r="30" spans="2:37" s="56" customFormat="1" ht="18" customHeight="1">
      <c r="B30" s="54"/>
      <c r="D30" s="3"/>
      <c r="E30" s="197"/>
      <c r="F30" s="206"/>
      <c r="G30"/>
      <c r="H30" s="3"/>
      <c r="I30" s="3"/>
      <c r="J30" s="5"/>
      <c r="K30" s="3"/>
      <c r="L30" s="3"/>
      <c r="N30" s="140"/>
      <c r="O30" s="3"/>
      <c r="P30" s="91"/>
      <c r="S30" s="3"/>
      <c r="V30" s="139"/>
      <c r="X30" s="176"/>
      <c r="Y30" s="176"/>
      <c r="AA30" s="176"/>
      <c r="AC30" s="184" t="s">
        <v>26</v>
      </c>
      <c r="AD30" s="204"/>
      <c r="AH30" s="3"/>
      <c r="AI30" s="3"/>
      <c r="AJ30" s="119"/>
      <c r="AK30" s="54"/>
    </row>
    <row r="31" spans="2:37" s="56" customFormat="1" ht="18" customHeight="1">
      <c r="B31" s="54"/>
      <c r="D31" s="206"/>
      <c r="E31" s="206"/>
      <c r="F31" s="198"/>
      <c r="G31" s="198"/>
      <c r="H31" s="176"/>
      <c r="I31" s="118"/>
      <c r="J31" s="3"/>
      <c r="L31" s="141"/>
      <c r="N31" s="3"/>
      <c r="O31" s="190">
        <v>3</v>
      </c>
      <c r="P31" s="3"/>
      <c r="W31" s="3"/>
      <c r="X31" s="3"/>
      <c r="Y31" s="3"/>
      <c r="Z31" s="3"/>
      <c r="AA31" s="3"/>
      <c r="AC31" s="3"/>
      <c r="AD31" s="3"/>
      <c r="AF31"/>
      <c r="AG31" s="207"/>
      <c r="AH31" s="116"/>
      <c r="AJ31" s="189"/>
      <c r="AK31" s="54"/>
    </row>
    <row r="32" spans="2:37" s="56" customFormat="1" ht="18" customHeight="1">
      <c r="B32" s="54"/>
      <c r="D32" s="206"/>
      <c r="E32"/>
      <c r="F32" s="3"/>
      <c r="G32" s="3"/>
      <c r="I32" s="63"/>
      <c r="K32" s="176">
        <v>2</v>
      </c>
      <c r="N32" s="176"/>
      <c r="P32" s="61"/>
      <c r="V32" s="61"/>
      <c r="W32" s="176"/>
      <c r="X32" s="3"/>
      <c r="Y32" s="176"/>
      <c r="Z32" s="176"/>
      <c r="AA32" s="176"/>
      <c r="AC32" s="176"/>
      <c r="AD32" s="176"/>
      <c r="AF32" s="177">
        <v>4</v>
      </c>
      <c r="AH32" s="3"/>
      <c r="AK32" s="54"/>
    </row>
    <row r="33" spans="2:37" s="56" customFormat="1" ht="18" customHeight="1">
      <c r="B33" s="54"/>
      <c r="D33" s="198"/>
      <c r="E33" s="198"/>
      <c r="F33" s="198"/>
      <c r="G33" s="176"/>
      <c r="H33" s="204"/>
      <c r="I33" s="3"/>
      <c r="K33" s="3"/>
      <c r="N33" s="176"/>
      <c r="P33" s="61"/>
      <c r="S33" s="4"/>
      <c r="V33" s="61"/>
      <c r="Y33" s="177"/>
      <c r="Z33" s="177"/>
      <c r="AD33" s="61"/>
      <c r="AF33" s="3"/>
      <c r="AG33" s="115"/>
      <c r="AH33" s="3"/>
      <c r="AI33" s="217"/>
      <c r="AJ33" s="3"/>
      <c r="AK33" s="54"/>
    </row>
    <row r="34" spans="2:37" s="56" customFormat="1" ht="18" customHeight="1">
      <c r="B34"/>
      <c r="C34"/>
      <c r="D34" s="3"/>
      <c r="E34" s="3"/>
      <c r="F34" s="198"/>
      <c r="I34" s="176" t="s">
        <v>53</v>
      </c>
      <c r="K34" s="176"/>
      <c r="M34" s="3"/>
      <c r="W34" s="3"/>
      <c r="X34" s="203"/>
      <c r="Y34" s="3"/>
      <c r="Z34" s="3"/>
      <c r="AA34" s="3"/>
      <c r="AB34" s="3"/>
      <c r="AC34" s="3"/>
      <c r="AG34" s="231"/>
      <c r="AI34" s="3"/>
      <c r="AK34" s="3"/>
    </row>
    <row r="35" spans="3:37" s="56" customFormat="1" ht="18" customHeight="1">
      <c r="C35" s="137" t="s">
        <v>7</v>
      </c>
      <c r="D35" s="198"/>
      <c r="F35" s="198"/>
      <c r="G35" s="230"/>
      <c r="I35" s="176"/>
      <c r="K35" s="117"/>
      <c r="L35" s="176"/>
      <c r="M35" s="176"/>
      <c r="Q35" s="3"/>
      <c r="S35"/>
      <c r="T35" s="177"/>
      <c r="AA35" s="3"/>
      <c r="AD35" s="178"/>
      <c r="AH35" s="177">
        <v>5</v>
      </c>
      <c r="AI35" s="242">
        <v>6.809</v>
      </c>
      <c r="AK35" s="54"/>
    </row>
    <row r="36" spans="4:37" s="56" customFormat="1" ht="18" customHeight="1">
      <c r="D36" s="198"/>
      <c r="E36" s="139" t="s">
        <v>35</v>
      </c>
      <c r="G36" s="198"/>
      <c r="H36" s="175"/>
      <c r="L36"/>
      <c r="S36" s="4"/>
      <c r="T36" s="3"/>
      <c r="U36" s="3"/>
      <c r="V36" s="61"/>
      <c r="W36" s="184"/>
      <c r="X36" s="3"/>
      <c r="Y36" s="3"/>
      <c r="AB36" s="26"/>
      <c r="AG36" s="3"/>
      <c r="AH36" s="3"/>
      <c r="AJ36" s="54"/>
      <c r="AK36" s="54"/>
    </row>
    <row r="37" spans="2:37" s="56" customFormat="1" ht="18" customHeight="1">
      <c r="B37" s="54"/>
      <c r="C37" s="231" t="s">
        <v>54</v>
      </c>
      <c r="D37" s="198"/>
      <c r="E37" s="200"/>
      <c r="F37"/>
      <c r="G37" s="199"/>
      <c r="P37" s="184"/>
      <c r="Q37" s="61"/>
      <c r="S37" s="190"/>
      <c r="T37" s="176" t="s">
        <v>36</v>
      </c>
      <c r="AA37" s="234"/>
      <c r="AI37" s="87"/>
      <c r="AK37" s="54"/>
    </row>
    <row r="38" spans="2:37" s="56" customFormat="1" ht="18" customHeight="1">
      <c r="B38" s="65"/>
      <c r="C38" s="231" t="s">
        <v>55</v>
      </c>
      <c r="D38" s="198"/>
      <c r="E38" s="198"/>
      <c r="F38" s="5"/>
      <c r="H38" s="3"/>
      <c r="J38" s="3"/>
      <c r="K38" s="5"/>
      <c r="N38" s="3"/>
      <c r="Q38" s="4"/>
      <c r="T38" s="66"/>
      <c r="AA38" s="239"/>
      <c r="AB38" s="188"/>
      <c r="AI38" s="87"/>
      <c r="AK38" s="54"/>
    </row>
    <row r="39" spans="2:37" s="56" customFormat="1" ht="18" customHeight="1">
      <c r="B39" s="64"/>
      <c r="C39" s="67"/>
      <c r="D39"/>
      <c r="E39" s="199"/>
      <c r="F39" s="61"/>
      <c r="G39" s="61"/>
      <c r="H39" s="3"/>
      <c r="J39" s="61"/>
      <c r="K39" s="139"/>
      <c r="N39" s="90"/>
      <c r="O39"/>
      <c r="Q39" s="3"/>
      <c r="V39" s="140" t="s">
        <v>37</v>
      </c>
      <c r="Y39" s="3"/>
      <c r="Z39" s="3"/>
      <c r="AC39" s="3"/>
      <c r="AD39" s="3"/>
      <c r="AG39" s="231" t="s">
        <v>54</v>
      </c>
      <c r="AK39" s="54"/>
    </row>
    <row r="40" spans="8:37" s="56" customFormat="1" ht="18" customHeight="1">
      <c r="H40"/>
      <c r="K40" s="3"/>
      <c r="N40" s="92"/>
      <c r="O40" s="3"/>
      <c r="P40" s="188"/>
      <c r="S40" s="230"/>
      <c r="U40" s="176"/>
      <c r="W40" s="117"/>
      <c r="AD40" s="178"/>
      <c r="AG40" s="231" t="s">
        <v>56</v>
      </c>
      <c r="AK40" s="54"/>
    </row>
    <row r="41" spans="5:37" s="56" customFormat="1" ht="18" customHeight="1">
      <c r="E41" s="3"/>
      <c r="F41" s="3"/>
      <c r="G41"/>
      <c r="H41" s="3"/>
      <c r="I41"/>
      <c r="L41" s="139"/>
      <c r="M41" s="3"/>
      <c r="N41" s="3"/>
      <c r="O41" s="3"/>
      <c r="S41" s="198"/>
      <c r="T41" s="175"/>
      <c r="AB41" s="188"/>
      <c r="AK41" s="54"/>
    </row>
    <row r="42" spans="5:26" s="56" customFormat="1" ht="18" customHeight="1">
      <c r="E42"/>
      <c r="F42"/>
      <c r="G42"/>
      <c r="H42"/>
      <c r="I42"/>
      <c r="K42" s="3"/>
      <c r="L42" s="3"/>
      <c r="N42" s="92"/>
      <c r="P42" s="61"/>
      <c r="S42" s="199"/>
      <c r="Z42" s="24"/>
    </row>
    <row r="43" spans="5:26" s="56" customFormat="1" ht="18" customHeight="1">
      <c r="E43" s="241"/>
      <c r="F43"/>
      <c r="G43"/>
      <c r="H43"/>
      <c r="I43"/>
      <c r="K43" s="89"/>
      <c r="Q43" s="61"/>
      <c r="Y43" s="3"/>
      <c r="Z43" s="24"/>
    </row>
    <row r="44" spans="5:28" s="56" customFormat="1" ht="18" customHeight="1">
      <c r="E44"/>
      <c r="F44"/>
      <c r="G44" s="3"/>
      <c r="H44"/>
      <c r="I44"/>
      <c r="N44" s="87"/>
      <c r="AB44" s="188"/>
    </row>
    <row r="45" spans="11:14" s="56" customFormat="1" ht="18" customHeight="1">
      <c r="K45" s="89"/>
      <c r="N45" s="87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0"/>
      <c r="M47" s="62"/>
      <c r="N47" s="61"/>
      <c r="O47" s="61"/>
      <c r="P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1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/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/>
      <c r="T51" s="56"/>
      <c r="U51" s="56"/>
      <c r="X51" s="70"/>
      <c r="Y51" s="70"/>
      <c r="Z51" s="132"/>
      <c r="AA51" s="132"/>
      <c r="AB51" s="132"/>
      <c r="AC51" s="132"/>
      <c r="AD51" s="132"/>
      <c r="AE51" s="143"/>
      <c r="AF51" s="132"/>
      <c r="AG51" s="132"/>
      <c r="AH51" s="132"/>
      <c r="AI51" s="132"/>
      <c r="AJ51" s="132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94" t="s">
        <v>12</v>
      </c>
      <c r="P53" s="95"/>
      <c r="Q53" s="95"/>
      <c r="R53" s="96"/>
      <c r="S53" s="73"/>
      <c r="T53" s="94" t="s">
        <v>13</v>
      </c>
      <c r="U53" s="95"/>
      <c r="V53" s="95"/>
      <c r="W53" s="96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97"/>
      <c r="P54" s="93"/>
      <c r="Q54" s="93"/>
      <c r="R54" s="98"/>
      <c r="S54" s="78"/>
      <c r="T54" s="97"/>
      <c r="U54" s="93"/>
      <c r="V54" s="93"/>
      <c r="W54" s="98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4" t="s">
        <v>8</v>
      </c>
      <c r="C55" s="145" t="s">
        <v>9</v>
      </c>
      <c r="D55" s="145" t="s">
        <v>10</v>
      </c>
      <c r="E55" s="145" t="s">
        <v>11</v>
      </c>
      <c r="F55" s="145" t="s">
        <v>20</v>
      </c>
      <c r="G55" s="146"/>
      <c r="H55" s="146"/>
      <c r="I55" s="243" t="s">
        <v>21</v>
      </c>
      <c r="J55" s="243"/>
      <c r="K55" s="146"/>
      <c r="L55" s="147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7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44" t="s">
        <v>8</v>
      </c>
      <c r="AA55" s="145" t="s">
        <v>9</v>
      </c>
      <c r="AB55" s="145" t="s">
        <v>10</v>
      </c>
      <c r="AC55" s="145" t="s">
        <v>11</v>
      </c>
      <c r="AD55" s="145" t="s">
        <v>20</v>
      </c>
      <c r="AE55" s="146"/>
      <c r="AF55" s="146"/>
      <c r="AG55" s="243" t="s">
        <v>21</v>
      </c>
      <c r="AH55" s="243"/>
      <c r="AI55" s="146"/>
      <c r="AJ55" s="147"/>
    </row>
    <row r="56" spans="2:36" s="2" customFormat="1" ht="24.75" customHeight="1" thickTop="1">
      <c r="B56" s="148"/>
      <c r="C56" s="149"/>
      <c r="D56" s="150"/>
      <c r="E56" s="151"/>
      <c r="F56" s="152"/>
      <c r="G56" s="153"/>
      <c r="H56" s="154"/>
      <c r="I56" s="154"/>
      <c r="J56" s="154"/>
      <c r="K56" s="154"/>
      <c r="L56" s="155"/>
      <c r="M56" s="70"/>
      <c r="N56" s="70"/>
      <c r="O56" s="79"/>
      <c r="P56" s="201"/>
      <c r="Q56" s="202"/>
      <c r="R56" s="82">
        <f>(Q56-P56)*1000</f>
        <v>0</v>
      </c>
      <c r="S56" s="78"/>
      <c r="T56" s="81"/>
      <c r="U56" s="136"/>
      <c r="V56" s="136"/>
      <c r="W56" s="82"/>
      <c r="X56" s="70"/>
      <c r="Y56" s="70"/>
      <c r="Z56" s="169"/>
      <c r="AA56" s="149"/>
      <c r="AB56" s="150"/>
      <c r="AC56" s="151"/>
      <c r="AD56" s="152"/>
      <c r="AE56" s="153"/>
      <c r="AF56" s="154"/>
      <c r="AG56" s="154"/>
      <c r="AH56" s="154"/>
      <c r="AI56" s="154"/>
      <c r="AJ56" s="155"/>
    </row>
    <row r="57" spans="2:36" s="2" customFormat="1" ht="24.75" customHeight="1">
      <c r="B57" s="210" t="s">
        <v>35</v>
      </c>
      <c r="C57" s="238">
        <v>6.345</v>
      </c>
      <c r="D57" s="157"/>
      <c r="E57" s="158"/>
      <c r="F57" s="159" t="s">
        <v>25</v>
      </c>
      <c r="G57" s="208" t="s">
        <v>45</v>
      </c>
      <c r="H57" s="17"/>
      <c r="I57" s="17"/>
      <c r="J57" s="17"/>
      <c r="K57" s="17"/>
      <c r="L57" s="155"/>
      <c r="M57" s="70"/>
      <c r="N57" s="70"/>
      <c r="O57" s="79">
        <v>1</v>
      </c>
      <c r="P57" s="201">
        <v>6.463</v>
      </c>
      <c r="Q57" s="202">
        <v>6.716</v>
      </c>
      <c r="R57" s="82">
        <f>(Q57-P57)*1000</f>
        <v>253.0000000000001</v>
      </c>
      <c r="S57" s="80" t="s">
        <v>18</v>
      </c>
      <c r="T57" s="79"/>
      <c r="U57" s="136"/>
      <c r="V57" s="136"/>
      <c r="W57" s="82">
        <f>(V57-U57)*1000</f>
        <v>0</v>
      </c>
      <c r="X57" s="70"/>
      <c r="Y57" s="70"/>
      <c r="Z57" s="193" t="s">
        <v>36</v>
      </c>
      <c r="AA57" s="194">
        <v>6.558</v>
      </c>
      <c r="AB57" s="209">
        <v>37</v>
      </c>
      <c r="AC57" s="195">
        <f>AA57+(AB57/1000)</f>
        <v>6.595</v>
      </c>
      <c r="AD57" s="159" t="s">
        <v>25</v>
      </c>
      <c r="AE57" s="208" t="s">
        <v>49</v>
      </c>
      <c r="AF57" s="17"/>
      <c r="AG57" s="17"/>
      <c r="AH57" s="17"/>
      <c r="AI57" s="17"/>
      <c r="AJ57" s="155"/>
    </row>
    <row r="58" spans="2:36" s="2" customFormat="1" ht="24.75" customHeight="1" thickBot="1">
      <c r="B58" s="236" t="s">
        <v>34</v>
      </c>
      <c r="C58" s="156">
        <v>6.387</v>
      </c>
      <c r="D58" s="157">
        <v>-42</v>
      </c>
      <c r="E58" s="158">
        <f>C58+D58*0.001</f>
        <v>6.345</v>
      </c>
      <c r="F58" s="159" t="s">
        <v>25</v>
      </c>
      <c r="G58" s="208" t="s">
        <v>44</v>
      </c>
      <c r="H58" s="17"/>
      <c r="I58" s="1"/>
      <c r="J58" s="1"/>
      <c r="K58" s="1"/>
      <c r="L58" s="160"/>
      <c r="M58" s="70"/>
      <c r="N58" s="70"/>
      <c r="O58" s="79">
        <v>2</v>
      </c>
      <c r="P58" s="201">
        <v>6.441999999999999</v>
      </c>
      <c r="Q58" s="202">
        <v>6.745</v>
      </c>
      <c r="R58" s="82">
        <f>(Q58-P58)*1000</f>
        <v>303.0000000000008</v>
      </c>
      <c r="S58" s="83" t="s">
        <v>19</v>
      </c>
      <c r="T58" s="79"/>
      <c r="U58" s="136"/>
      <c r="V58" s="136"/>
      <c r="W58" s="82"/>
      <c r="X58" s="70"/>
      <c r="Y58" s="70"/>
      <c r="Z58" s="210" t="s">
        <v>37</v>
      </c>
      <c r="AA58" s="238">
        <v>6.595</v>
      </c>
      <c r="AB58" s="157"/>
      <c r="AC58" s="158"/>
      <c r="AD58" s="159" t="s">
        <v>25</v>
      </c>
      <c r="AE58" s="240" t="s">
        <v>50</v>
      </c>
      <c r="AF58"/>
      <c r="AG58" s="1"/>
      <c r="AH58" s="1"/>
      <c r="AI58" s="1"/>
      <c r="AJ58" s="160"/>
    </row>
    <row r="59" spans="2:36" s="2" customFormat="1" ht="24.75" customHeight="1" thickTop="1">
      <c r="B59" s="193">
        <v>1</v>
      </c>
      <c r="C59" s="194">
        <v>6.387</v>
      </c>
      <c r="D59" s="209">
        <v>55</v>
      </c>
      <c r="E59" s="195">
        <f>C59+(D59/1000)</f>
        <v>6.441999999999999</v>
      </c>
      <c r="F59" s="159" t="s">
        <v>25</v>
      </c>
      <c r="G59" s="208" t="s">
        <v>46</v>
      </c>
      <c r="H59" s="17"/>
      <c r="I59" s="1"/>
      <c r="J59" s="1"/>
      <c r="K59" s="1"/>
      <c r="L59" s="160"/>
      <c r="M59" s="70"/>
      <c r="N59" s="70"/>
      <c r="O59" s="211" t="s">
        <v>27</v>
      </c>
      <c r="P59" s="212"/>
      <c r="Q59" s="212"/>
      <c r="R59" s="213"/>
      <c r="S59" s="78"/>
      <c r="T59" s="79">
        <v>1</v>
      </c>
      <c r="U59" s="136">
        <v>6.576</v>
      </c>
      <c r="V59" s="136">
        <v>6.605</v>
      </c>
      <c r="W59" s="82">
        <f>(V59-U59)*1000</f>
        <v>29.000000000000803</v>
      </c>
      <c r="X59" s="70"/>
      <c r="Y59" s="70"/>
      <c r="Z59" s="210" t="s">
        <v>26</v>
      </c>
      <c r="AA59" s="238">
        <v>6.716</v>
      </c>
      <c r="AB59" s="157"/>
      <c r="AC59" s="158"/>
      <c r="AD59" s="159" t="s">
        <v>25</v>
      </c>
      <c r="AE59" s="208" t="s">
        <v>51</v>
      </c>
      <c r="AF59" s="17"/>
      <c r="AG59" s="1"/>
      <c r="AH59" s="1"/>
      <c r="AI59" s="1"/>
      <c r="AJ59" s="160"/>
    </row>
    <row r="60" spans="2:36" s="2" customFormat="1" ht="24.75" customHeight="1">
      <c r="B60" s="193">
        <v>2</v>
      </c>
      <c r="C60" s="194">
        <v>6.421</v>
      </c>
      <c r="D60" s="209">
        <v>42</v>
      </c>
      <c r="E60" s="195">
        <f>C60+(D60/1000)</f>
        <v>6.463</v>
      </c>
      <c r="F60" s="159" t="s">
        <v>25</v>
      </c>
      <c r="G60" s="208" t="s">
        <v>47</v>
      </c>
      <c r="H60" s="17"/>
      <c r="I60" s="1"/>
      <c r="J60" s="1"/>
      <c r="K60" s="1"/>
      <c r="L60" s="160"/>
      <c r="M60" s="70"/>
      <c r="N60" s="70"/>
      <c r="O60" s="214" t="s">
        <v>52</v>
      </c>
      <c r="P60" s="215">
        <v>6.782</v>
      </c>
      <c r="Q60" s="216">
        <v>6.809</v>
      </c>
      <c r="R60" s="82">
        <f>(Q60-P60)*1000</f>
        <v>27.000000000000135</v>
      </c>
      <c r="S60" s="84" t="s">
        <v>32</v>
      </c>
      <c r="T60" s="79"/>
      <c r="U60" s="136"/>
      <c r="V60" s="136"/>
      <c r="W60" s="82">
        <f>(V60-U60)*1000</f>
        <v>0</v>
      </c>
      <c r="X60" s="70"/>
      <c r="Y60" s="70"/>
      <c r="Z60" s="237">
        <v>4</v>
      </c>
      <c r="AA60" s="158">
        <v>6.753</v>
      </c>
      <c r="AB60" s="209">
        <v>-37</v>
      </c>
      <c r="AC60" s="195">
        <f>AA60+(AB60/1000)</f>
        <v>6.716</v>
      </c>
      <c r="AD60" s="159" t="s">
        <v>25</v>
      </c>
      <c r="AE60" s="208" t="s">
        <v>31</v>
      </c>
      <c r="AF60" s="17"/>
      <c r="AG60" s="1"/>
      <c r="AH60" s="1"/>
      <c r="AI60" s="1"/>
      <c r="AJ60" s="160"/>
    </row>
    <row r="61" spans="2:36" s="2" customFormat="1" ht="24.75" customHeight="1">
      <c r="B61" s="237">
        <v>3</v>
      </c>
      <c r="C61" s="158">
        <v>6.48</v>
      </c>
      <c r="D61" s="209">
        <v>-42</v>
      </c>
      <c r="E61" s="195">
        <f>C61+(D61/1000)</f>
        <v>6.438000000000001</v>
      </c>
      <c r="F61" s="159" t="s">
        <v>25</v>
      </c>
      <c r="G61" s="208" t="s">
        <v>48</v>
      </c>
      <c r="H61" s="17"/>
      <c r="I61" s="1"/>
      <c r="J61" s="1"/>
      <c r="K61" s="1"/>
      <c r="L61" s="160"/>
      <c r="M61" s="70"/>
      <c r="N61" s="70"/>
      <c r="O61" s="235">
        <v>3</v>
      </c>
      <c r="P61" s="215">
        <v>6.48</v>
      </c>
      <c r="Q61" s="216">
        <v>6.716</v>
      </c>
      <c r="R61" s="82">
        <f>(Q61-P61)*1000</f>
        <v>235.99999999999977</v>
      </c>
      <c r="S61" s="84">
        <v>2011</v>
      </c>
      <c r="T61" s="79"/>
      <c r="U61" s="136"/>
      <c r="V61" s="136"/>
      <c r="W61" s="82">
        <f>(V61-U61)*1000</f>
        <v>0</v>
      </c>
      <c r="X61" s="70"/>
      <c r="Y61" s="70"/>
      <c r="Z61" s="237">
        <v>5</v>
      </c>
      <c r="AA61" s="158">
        <v>6.782</v>
      </c>
      <c r="AB61" s="157">
        <v>-37</v>
      </c>
      <c r="AC61" s="158">
        <f>AA61+AB61*0.001</f>
        <v>6.745</v>
      </c>
      <c r="AD61" s="159" t="s">
        <v>25</v>
      </c>
      <c r="AE61" s="208" t="s">
        <v>31</v>
      </c>
      <c r="AF61" s="17"/>
      <c r="AG61" s="1"/>
      <c r="AH61" s="1"/>
      <c r="AI61" s="1"/>
      <c r="AJ61" s="160"/>
    </row>
    <row r="62" spans="2:36" s="37" customFormat="1" ht="24.75" customHeight="1" thickBot="1">
      <c r="B62" s="161"/>
      <c r="C62" s="162"/>
      <c r="D62" s="162"/>
      <c r="E62" s="162"/>
      <c r="F62" s="163"/>
      <c r="G62" s="164"/>
      <c r="H62" s="165"/>
      <c r="I62" s="166"/>
      <c r="J62" s="167"/>
      <c r="K62" s="167"/>
      <c r="L62" s="168"/>
      <c r="M62" s="70"/>
      <c r="N62" s="70"/>
      <c r="O62" s="233" t="s">
        <v>33</v>
      </c>
      <c r="P62" s="185">
        <v>6.338</v>
      </c>
      <c r="Q62" s="186">
        <v>6.438000000000001</v>
      </c>
      <c r="R62" s="187">
        <f>(Q62-P62)*1000</f>
        <v>100.00000000000054</v>
      </c>
      <c r="S62" s="85"/>
      <c r="T62" s="233"/>
      <c r="U62" s="185"/>
      <c r="V62" s="186"/>
      <c r="W62" s="187"/>
      <c r="X62" s="70"/>
      <c r="Y62" s="70"/>
      <c r="Z62" s="161"/>
      <c r="AA62" s="162"/>
      <c r="AB62" s="162"/>
      <c r="AC62" s="162"/>
      <c r="AD62" s="163"/>
      <c r="AE62" s="164"/>
      <c r="AF62" s="165"/>
      <c r="AG62" s="166"/>
      <c r="AH62" s="167"/>
      <c r="AI62" s="167"/>
      <c r="AJ62" s="168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5"/>
  <drawing r:id="rId4"/>
  <legacyDrawing r:id="rId3"/>
  <oleObjects>
    <oleObject progId="Paint.Picture" shapeId="23491264" r:id="rId1"/>
    <oleObject progId="Paint.Picture" shapeId="12980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2011-08-14T06:35:32Z</cp:lastPrinted>
  <dcterms:created xsi:type="dcterms:W3CDTF">2003-01-10T15:39:03Z</dcterms:created>
  <dcterms:modified xsi:type="dcterms:W3CDTF">2011-10-10T06:59:16Z</dcterms:modified>
  <cp:category/>
  <cp:version/>
  <cp:contentType/>
  <cp:contentStatus/>
</cp:coreProperties>
</file>