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62" activeTab="1"/>
  </bookViews>
  <sheets>
    <sheet name="titul" sheetId="1" r:id="rId1"/>
    <sheet name="Domažlice" sheetId="2" r:id="rId2"/>
  </sheets>
  <definedNames/>
  <calcPr fullCalcOnLoad="1"/>
</workbook>
</file>

<file path=xl/sharedStrings.xml><?xml version="1.0" encoding="utf-8"?>
<sst xmlns="http://schemas.openxmlformats.org/spreadsheetml/2006/main" count="594" uniqueCount="257">
  <si>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</si>
  <si>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</si>
  <si>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</si>
  <si>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</si>
  <si>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</si>
  <si>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</si>
  <si>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</si>
  <si>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</si>
  <si>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</si>
  <si>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</si>
  <si>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</si>
  <si>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</si>
  <si>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</si>
  <si>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</si>
  <si>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</si>
  <si>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</si>
  <si>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</si>
  <si>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</si>
  <si>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</si>
  <si>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</si>
  <si>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</si>
  <si>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</si>
  <si>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</si>
  <si>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</si>
  <si>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</si>
  <si>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</si>
  <si>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</si>
  <si>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</si>
  <si>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</si>
  <si>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</si>
  <si>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</si>
  <si>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</si>
  <si>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</si>
  <si>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</si>
  <si>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</si>
  <si>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</si>
  <si>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</si>
  <si>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</si>
  <si>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</si>
  <si>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</si>
  <si>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</si>
  <si>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</si>
  <si>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Automatické  hradlo</t>
  </si>
  <si>
    <t>Kód : 14</t>
  </si>
  <si>
    <t>Dopravní kancelář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</si>
  <si>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</si>
  <si>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</si>
  <si>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1</t>
  </si>
  <si>
    <t>Se 2</t>
  </si>
  <si>
    <t>Se 3</t>
  </si>
  <si>
    <t>Se 4</t>
  </si>
  <si>
    <t>Sc 2</t>
  </si>
  <si>
    <t>Sc 4</t>
  </si>
  <si>
    <t>Se 18</t>
  </si>
  <si>
    <t>Se 19</t>
  </si>
  <si>
    <t>Se 16</t>
  </si>
  <si>
    <t>Se 17</t>
  </si>
  <si>
    <t>Se 14</t>
  </si>
  <si>
    <t>Se 15</t>
  </si>
  <si>
    <t>Se 12</t>
  </si>
  <si>
    <t>Se 13</t>
  </si>
  <si>
    <t>Se 11</t>
  </si>
  <si>
    <t>Se 8</t>
  </si>
  <si>
    <t>Se 7</t>
  </si>
  <si>
    <t>Se 6</t>
  </si>
  <si>
    <t>Se 5</t>
  </si>
  <si>
    <t>( bez návěstního bodu )</t>
  </si>
  <si>
    <t>2 a</t>
  </si>
  <si>
    <t>z / na</t>
  </si>
  <si>
    <t>na / z  k.č.</t>
  </si>
  <si>
    <t>přes  výhybky</t>
  </si>
  <si>
    <t>Obvod  výpravčího</t>
  </si>
  <si>
    <t>Př L</t>
  </si>
  <si>
    <t>poznámka</t>
  </si>
  <si>
    <t>Obvod  posunu</t>
  </si>
  <si>
    <t>ručně</t>
  </si>
  <si>
    <t xml:space="preserve">  bez zabezpečení</t>
  </si>
  <si>
    <t>přerušovaná čára</t>
  </si>
  <si>
    <t>úsek není v měřítku</t>
  </si>
  <si>
    <t>Lc 1</t>
  </si>
  <si>
    <t>Lc 2</t>
  </si>
  <si>
    <t>Lc 3</t>
  </si>
  <si>
    <t>Lc 4</t>
  </si>
  <si>
    <t>Lc 5</t>
  </si>
  <si>
    <t>Se 21</t>
  </si>
  <si>
    <t>Se 22</t>
  </si>
  <si>
    <t>Se 20</t>
  </si>
  <si>
    <t>Výpravčí  -  2</t>
  </si>
  <si>
    <t>Nástupiště  u  koleje</t>
  </si>
  <si>
    <t>KL</t>
  </si>
  <si>
    <t>PS</t>
  </si>
  <si>
    <t>L</t>
  </si>
  <si>
    <t>Př PS</t>
  </si>
  <si>
    <t>Př KS</t>
  </si>
  <si>
    <t>KS</t>
  </si>
  <si>
    <t>TK</t>
  </si>
  <si>
    <t>LP</t>
  </si>
  <si>
    <t>Sc 401</t>
  </si>
  <si>
    <t>Lc 92</t>
  </si>
  <si>
    <t>Lc 91</t>
  </si>
  <si>
    <t>PřSc91</t>
  </si>
  <si>
    <t>OPřSc91</t>
  </si>
  <si>
    <t>Lc 11</t>
  </si>
  <si>
    <t>Lc 6</t>
  </si>
  <si>
    <t>Lc 7</t>
  </si>
  <si>
    <t>Lc 8</t>
  </si>
  <si>
    <t>Lc 9</t>
  </si>
  <si>
    <t>Poznámka: zobrazeno v měřítku od návěstidla KL po návěstidlo PS</t>
  </si>
  <si>
    <t>mezi v.č.38 a 401 je vynecháno 4900m</t>
  </si>
  <si>
    <t>KANGO</t>
  </si>
  <si>
    <t>Km  168,066</t>
  </si>
  <si>
    <t>mezi v.č.38 a 401</t>
  </si>
  <si>
    <t>chybí 4900m</t>
  </si>
  <si>
    <t>Hlavní  staniční  kolej</t>
  </si>
  <si>
    <t>Vjezd - odjezd - průjezd</t>
  </si>
  <si>
    <t>712 A / 710</t>
  </si>
  <si>
    <t>712 A / 717 A</t>
  </si>
  <si>
    <t>Km  168,066 = Km 31,680</t>
  </si>
  <si>
    <t>Km  173,841 = Km 5,800</t>
  </si>
  <si>
    <t>Se 25</t>
  </si>
  <si>
    <t>Se 24</t>
  </si>
  <si>
    <t>Se 23</t>
  </si>
  <si>
    <t>PSt.2</t>
  </si>
  <si>
    <t>PSt.1</t>
  </si>
  <si>
    <t>Se 101</t>
  </si>
  <si>
    <t>Sc 6</t>
  </si>
  <si>
    <t>S 1</t>
  </si>
  <si>
    <t>S 2a</t>
  </si>
  <si>
    <t>S 3</t>
  </si>
  <si>
    <t>S 5</t>
  </si>
  <si>
    <t>S 7</t>
  </si>
  <si>
    <t>S 9</t>
  </si>
  <si>
    <t>S 11</t>
  </si>
  <si>
    <t>Vk 1</t>
  </si>
  <si>
    <t>Vk 2</t>
  </si>
  <si>
    <t>34a</t>
  </si>
  <si>
    <t>34b</t>
  </si>
  <si>
    <t>D1</t>
  </si>
  <si>
    <t>S1</t>
  </si>
  <si>
    <t>RZZ - AŽD 71</t>
  </si>
  <si>
    <t>číslicová volba</t>
  </si>
  <si>
    <t>Kód :  14</t>
  </si>
  <si>
    <t>( hlavní služby a dispoziční )</t>
  </si>
  <si>
    <t>PSt.3</t>
  </si>
  <si>
    <t>směr Radonice a Pasečnice</t>
  </si>
  <si>
    <t>směr Klenčí pod Čerchovem</t>
  </si>
  <si>
    <t>č. III,  úrovňové, jednostranné - konstrukce Tischer</t>
  </si>
  <si>
    <t>č. II,  úrovňové, jednostranné - konstrukce Tischer</t>
  </si>
  <si>
    <t>č. IV,  úrovňové, jednostranné - konstrukce sypané</t>
  </si>
  <si>
    <t>6 + 8</t>
  </si>
  <si>
    <t>úrovňové, ostrovní - konstrukce Tischer</t>
  </si>
  <si>
    <t>č. I.a (u koleje číslo 8),  č.I.b (u koleje číslo 6)</t>
  </si>
  <si>
    <t>nástupiště Domažlice město,  úrovňové, vnější</t>
  </si>
  <si>
    <t>konstrukce SUDOP T + desky K230</t>
  </si>
  <si>
    <t>nástupiště Babylon,  úrovňové, vnější</t>
  </si>
  <si>
    <t>konstrukce Tischer</t>
  </si>
  <si>
    <t>nástupiště Havlovice,  úrovňové, jednostranné</t>
  </si>
  <si>
    <t>směr : Radonice a Česká Kubice</t>
  </si>
  <si>
    <t>směr : Kdyně</t>
  </si>
  <si>
    <t>směr : Klenčí pod Čerchovem</t>
  </si>
  <si>
    <t>* ) = obsazení v době stanovené rozvrhem služby. V době nepřítomnosti přebírá jeho povinnosti výpravčí.</t>
  </si>
  <si>
    <t>Dozorce výhybek  -  1 *)</t>
  </si>
  <si>
    <t>výpravčí</t>
  </si>
  <si>
    <t>dozorce výhybek *)  / výpravčí</t>
  </si>
  <si>
    <t>zast. - 61 / 00</t>
  </si>
  <si>
    <t>proj. - 00</t>
  </si>
  <si>
    <t>vždy</t>
  </si>
  <si>
    <t>zast. - 00</t>
  </si>
  <si>
    <t>Pouze odjezd směr Pasečnice</t>
  </si>
  <si>
    <t>Sc 91</t>
  </si>
  <si>
    <t>Směr  :  Radonice</t>
  </si>
  <si>
    <t>při jízdě do odbočky - rychlost 40 km/h</t>
  </si>
  <si>
    <t>Směr  :  Česká Kubice</t>
  </si>
  <si>
    <t>tzp AH 88A ( bez návěstního bodu )</t>
  </si>
  <si>
    <t>Př KL</t>
  </si>
  <si>
    <t>3     4</t>
  </si>
  <si>
    <t>radonické  zhlaví</t>
  </si>
  <si>
    <t>traťové  koleje</t>
  </si>
  <si>
    <t>k. č. 1, 2a</t>
  </si>
  <si>
    <t>3, 4</t>
  </si>
  <si>
    <t>pasečnické  zhlaví</t>
  </si>
  <si>
    <t>k. č. 1</t>
  </si>
  <si>
    <t>34, 31</t>
  </si>
  <si>
    <t>( 2,5,6,7,10,11,12,13 )</t>
  </si>
  <si>
    <t>( 26,27,29,30,32,34b )</t>
  </si>
  <si>
    <t>( 401,402 )</t>
  </si>
  <si>
    <t>Směr  :  Kdyně</t>
  </si>
  <si>
    <t>provoz podle SŽDC D3</t>
  </si>
  <si>
    <t>provoz podle SŽDC D1</t>
  </si>
  <si>
    <t>Telefonické  dorozumívání</t>
  </si>
  <si>
    <t>Kód : 1</t>
  </si>
  <si>
    <t>61 / 00</t>
  </si>
  <si>
    <t>00</t>
  </si>
  <si>
    <t>Kód : 16</t>
  </si>
  <si>
    <t>Rádiové spojení  ( síť VHF )</t>
  </si>
  <si>
    <t xml:space="preserve">výpravčí </t>
  </si>
  <si>
    <t>Směr  :  Klenčí pod Čerchovem</t>
  </si>
  <si>
    <t>13   14</t>
  </si>
  <si>
    <t>168,065</t>
  </si>
  <si>
    <t>Vlečka č: V2129</t>
  </si>
  <si>
    <t>Vlečka č:</t>
  </si>
  <si>
    <t>Z  Kdyně</t>
  </si>
  <si>
    <t>Z  Radonic</t>
  </si>
  <si>
    <t>Se101</t>
  </si>
  <si>
    <t>Z  České Kubice</t>
  </si>
  <si>
    <t>Z  Klenčí p.Čerch.</t>
  </si>
  <si>
    <t>PřLc91</t>
  </si>
  <si>
    <t>PřLc92</t>
  </si>
  <si>
    <t>Sc401</t>
  </si>
  <si>
    <t xml:space="preserve">  výměnový zámek, klíč je v úschově u zaměstnance DKV</t>
  </si>
  <si>
    <t xml:space="preserve">  klíč je v úschově u zaměstnance DKV</t>
  </si>
  <si>
    <t xml:space="preserve">  výměnový zámek do obou směrů,</t>
  </si>
  <si>
    <t>Obvod  PSt.1</t>
  </si>
  <si>
    <t>Vk 3</t>
  </si>
  <si>
    <t>Obvod  DKV</t>
  </si>
  <si>
    <t>301a</t>
  </si>
  <si>
    <t>301b</t>
  </si>
  <si>
    <t xml:space="preserve">  vým. zámek, klíč je uložen u dispozičního výpravčího v DK</t>
  </si>
  <si>
    <t>Vk401</t>
  </si>
  <si>
    <t xml:space="preserve">  klíč  je držen v kontrolním zámku Vk401</t>
  </si>
  <si>
    <t xml:space="preserve">  odtlačný kontrolní výměnový zámek,</t>
  </si>
  <si>
    <t xml:space="preserve">  kontrolní VZ, klíč Vk401/403t/403 je držen v EZ v kolejišti</t>
  </si>
  <si>
    <t xml:space="preserve">  kontrolní VZ, klíč Vk402/404t/404 je držen v EZ v kolejišti</t>
  </si>
  <si>
    <t>Vk402</t>
  </si>
  <si>
    <t xml:space="preserve">  klíč  je držen v kontrolním zámku Vk402</t>
  </si>
  <si>
    <t>Vk 401</t>
  </si>
  <si>
    <t>Vk 402</t>
  </si>
  <si>
    <t>EZ</t>
  </si>
  <si>
    <t>( Vk401/403t/403 )</t>
  </si>
  <si>
    <t>( Vk402/404t/404 )</t>
  </si>
  <si>
    <t>Vk 4</t>
  </si>
  <si>
    <t>Vk 5</t>
  </si>
  <si>
    <t>Vk 6</t>
  </si>
  <si>
    <t>Obvod  PSt.2</t>
  </si>
  <si>
    <t>DVk1</t>
  </si>
  <si>
    <t xml:space="preserve">     ( DVk1/D1 )</t>
  </si>
  <si>
    <t xml:space="preserve">  kontrolní VZ, klíč je držen v kontrolním zámku DVk1</t>
  </si>
  <si>
    <t xml:space="preserve">  kontrolní VZ, klíč DVk1/D1 je držen v EZ v kolejišti</t>
  </si>
  <si>
    <t xml:space="preserve">  výměnový zámek, klíč je držen v kontrolním zámku v.č.18</t>
  </si>
  <si>
    <t xml:space="preserve">  kontrolní VZ, klíč 18/19 je držen v EZ v kolejišti</t>
  </si>
  <si>
    <t>( 18/19 )</t>
  </si>
  <si>
    <t>účelové kolejiště DKV</t>
  </si>
  <si>
    <t>V2008</t>
  </si>
  <si>
    <t>j.t.</t>
  </si>
  <si>
    <t>č. I,  úrovňové, jednostranné - konstrukce Tischer</t>
  </si>
  <si>
    <t>V.  /  2015</t>
  </si>
  <si>
    <t>Pouze průjezd, charakter spojovací koleje</t>
  </si>
  <si>
    <r>
      <t xml:space="preserve">Hlavní  staniční  kolej, </t>
    </r>
    <r>
      <rPr>
        <sz val="14"/>
        <rFont val="Arial CE"/>
        <family val="0"/>
      </rPr>
      <t>směr Kdyně</t>
    </r>
  </si>
  <si>
    <t>2a,b,c+2</t>
  </si>
  <si>
    <t>2 b</t>
  </si>
  <si>
    <t>2 c</t>
  </si>
  <si>
    <t>S 2a - Se 11</t>
  </si>
  <si>
    <t>Se 12 - námezník v.č.19</t>
  </si>
  <si>
    <t>hrot v.č.19 - Se 13</t>
  </si>
  <si>
    <t>dle SŘ ( S2a - Lc2 )</t>
  </si>
  <si>
    <t>konstrukce prefabrikát typu L bez konzolové desky</t>
  </si>
  <si>
    <t>betonová dlažba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</si>
</sst>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8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0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20"/>
      <name val="Arial CE"/>
      <family val="2"/>
    </font>
    <font>
      <sz val="12"/>
      <color indexed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sz val="22"/>
      <name val="Times New Roman CE"/>
      <family val="1"/>
    </font>
    <font>
      <i/>
      <sz val="11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b/>
      <sz val="12"/>
      <color indexed="12"/>
      <name val="Arial CE"/>
      <family val="2"/>
    </font>
    <font>
      <i/>
      <sz val="16"/>
      <name val="Times New Roman CE"/>
      <family val="1"/>
    </font>
    <font>
      <i/>
      <sz val="11"/>
      <name val="Arial CE"/>
      <family val="0"/>
    </font>
    <font>
      <sz val="14"/>
      <name val="Times New Roman CE"/>
      <family val="1"/>
    </font>
    <font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0" xfId="21" applyFont="1" applyFill="1" applyBorder="1" applyAlignment="1" quotePrefix="1">
      <alignment vertical="center"/>
      <protection/>
    </xf>
    <xf numFmtId="164" fontId="0" fillId="3" borderId="10" xfId="21" applyNumberFormat="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5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5" xfId="21" applyNumberFormat="1" applyFont="1" applyBorder="1" applyAlignment="1">
      <alignment vertical="center"/>
      <protection/>
    </xf>
    <xf numFmtId="49" fontId="0" fillId="0" borderId="16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1" fillId="0" borderId="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64" fontId="0" fillId="0" borderId="8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5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23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3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18" xfId="21" applyFont="1" applyBorder="1">
      <alignment/>
      <protection/>
    </xf>
    <xf numFmtId="0" fontId="0" fillId="4" borderId="51" xfId="21" applyFont="1" applyFill="1" applyBorder="1" applyAlignment="1">
      <alignment vertical="center"/>
      <protection/>
    </xf>
    <xf numFmtId="0" fontId="0" fillId="4" borderId="52" xfId="21" applyFont="1" applyFill="1" applyBorder="1" applyAlignment="1">
      <alignment vertical="center"/>
      <protection/>
    </xf>
    <xf numFmtId="0" fontId="0" fillId="4" borderId="5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33" fillId="0" borderId="54" xfId="21" applyNumberFormat="1" applyFont="1" applyBorder="1" applyAlignment="1">
      <alignment horizontal="center" vertical="center"/>
      <protection/>
    </xf>
    <xf numFmtId="0" fontId="0" fillId="0" borderId="18" xfId="21" applyFont="1" applyBorder="1" applyAlignment="1">
      <alignment vertical="center"/>
      <protection/>
    </xf>
    <xf numFmtId="0" fontId="0" fillId="3" borderId="27" xfId="21" applyFill="1" applyBorder="1" applyAlignment="1">
      <alignment vertical="center"/>
      <protection/>
    </xf>
    <xf numFmtId="165" fontId="60" fillId="0" borderId="0" xfId="0" applyNumberFormat="1" applyFont="1" applyAlignment="1">
      <alignment horizontal="center"/>
    </xf>
    <xf numFmtId="0" fontId="3" fillId="0" borderId="0" xfId="21" applyFont="1" applyAlignment="1" quotePrefix="1">
      <alignment vertical="center"/>
      <protection/>
    </xf>
    <xf numFmtId="165" fontId="6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38" fillId="0" borderId="6" xfId="0" applyFont="1" applyBorder="1" applyAlignment="1">
      <alignment horizontal="centerContinuous" vertical="center"/>
    </xf>
    <xf numFmtId="164" fontId="42" fillId="0" borderId="23" xfId="0" applyNumberFormat="1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164" fontId="7" fillId="0" borderId="4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61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164" fontId="25" fillId="0" borderId="6" xfId="21" applyNumberFormat="1" applyFont="1" applyFill="1" applyBorder="1" applyAlignment="1">
      <alignment horizontal="center" vertical="center"/>
      <protection/>
    </xf>
    <xf numFmtId="1" fontId="25" fillId="0" borderId="23" xfId="21" applyNumberFormat="1" applyFont="1" applyBorder="1" applyAlignment="1">
      <alignment horizontal="center" vertical="center"/>
      <protection/>
    </xf>
    <xf numFmtId="164" fontId="25" fillId="0" borderId="6" xfId="21" applyNumberFormat="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Continuous" vertical="center"/>
      <protection/>
    </xf>
    <xf numFmtId="0" fontId="30" fillId="0" borderId="0" xfId="21" applyFont="1" applyBorder="1" applyAlignment="1">
      <alignment horizontal="centerContinuous" vertical="center"/>
      <protection/>
    </xf>
    <xf numFmtId="0" fontId="7" fillId="0" borderId="23" xfId="21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4" xfId="0" applyBorder="1" applyAlignment="1">
      <alignment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7" fillId="4" borderId="56" xfId="21" applyFont="1" applyFill="1" applyBorder="1" applyAlignment="1">
      <alignment horizontal="center" vertical="center"/>
      <protection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25" fillId="0" borderId="0" xfId="21" applyFont="1" applyFill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" vertical="center"/>
      <protection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31" fillId="0" borderId="20" xfId="21" applyFont="1" applyFill="1" applyBorder="1" applyAlignment="1">
      <alignment horizontal="center" vertical="center"/>
      <protection/>
    </xf>
    <xf numFmtId="49" fontId="33" fillId="0" borderId="54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0" fillId="0" borderId="5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7" fillId="6" borderId="62" xfId="0" applyFont="1" applyFill="1" applyBorder="1" applyAlignment="1">
      <alignment horizontal="centerContinuous" vertical="center"/>
    </xf>
    <xf numFmtId="0" fontId="67" fillId="6" borderId="63" xfId="0" applyFont="1" applyFill="1" applyBorder="1" applyAlignment="1">
      <alignment horizontal="centerContinuous" vertical="center"/>
    </xf>
    <xf numFmtId="0" fontId="68" fillId="0" borderId="38" xfId="0" applyFont="1" applyBorder="1" applyAlignment="1">
      <alignment horizontal="centerContinuous" vertical="center"/>
    </xf>
    <xf numFmtId="0" fontId="0" fillId="0" borderId="64" xfId="0" applyBorder="1" applyAlignment="1">
      <alignment horizontal="centerContinuous"/>
    </xf>
    <xf numFmtId="0" fontId="38" fillId="0" borderId="4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164" fontId="70" fillId="0" borderId="4" xfId="0" applyNumberFormat="1" applyFont="1" applyBorder="1" applyAlignment="1">
      <alignment horizontal="center" vertical="center"/>
    </xf>
    <xf numFmtId="164" fontId="7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6" xfId="0" applyBorder="1" applyAlignment="1">
      <alignment/>
    </xf>
    <xf numFmtId="0" fontId="0" fillId="0" borderId="22" xfId="0" applyBorder="1" applyAlignment="1">
      <alignment/>
    </xf>
    <xf numFmtId="0" fontId="0" fillId="5" borderId="67" xfId="0" applyFill="1" applyBorder="1" applyAlignment="1">
      <alignment vertical="center"/>
    </xf>
    <xf numFmtId="0" fontId="37" fillId="5" borderId="67" xfId="0" applyFont="1" applyFill="1" applyBorder="1" applyAlignment="1">
      <alignment vertical="center"/>
    </xf>
    <xf numFmtId="0" fontId="37" fillId="5" borderId="67" xfId="0" applyFont="1" applyFill="1" applyBorder="1" applyAlignment="1">
      <alignment horizontal="centerContinuous" vertical="center"/>
    </xf>
    <xf numFmtId="0" fontId="0" fillId="0" borderId="3" xfId="0" applyBorder="1" applyAlignment="1">
      <alignment/>
    </xf>
    <xf numFmtId="0" fontId="73" fillId="0" borderId="12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68" xfId="0" applyBorder="1" applyAlignment="1">
      <alignment/>
    </xf>
    <xf numFmtId="0" fontId="73" fillId="0" borderId="6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5" fillId="6" borderId="45" xfId="0" applyFont="1" applyFill="1" applyBorder="1" applyAlignment="1">
      <alignment vertical="center"/>
    </xf>
    <xf numFmtId="0" fontId="68" fillId="0" borderId="69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1" fillId="0" borderId="12" xfId="0" applyFont="1" applyBorder="1" applyAlignment="1">
      <alignment horizontal="center" vertical="center"/>
    </xf>
    <xf numFmtId="0" fontId="0" fillId="5" borderId="70" xfId="0" applyFill="1" applyBorder="1" applyAlignment="1">
      <alignment vertical="center"/>
    </xf>
    <xf numFmtId="0" fontId="68" fillId="0" borderId="37" xfId="0" applyFont="1" applyBorder="1" applyAlignment="1">
      <alignment horizontal="centerContinuous" vertical="center"/>
    </xf>
    <xf numFmtId="164" fontId="70" fillId="0" borderId="23" xfId="0" applyNumberFormat="1" applyFont="1" applyBorder="1" applyAlignment="1">
      <alignment horizontal="center" vertical="center"/>
    </xf>
    <xf numFmtId="0" fontId="4" fillId="6" borderId="62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5" fillId="6" borderId="62" xfId="0" applyFont="1" applyFill="1" applyBorder="1" applyAlignment="1">
      <alignment vertical="center"/>
    </xf>
    <xf numFmtId="0" fontId="4" fillId="6" borderId="62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164" fontId="59" fillId="0" borderId="6" xfId="0" applyNumberFormat="1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164" fontId="12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/>
    </xf>
    <xf numFmtId="0" fontId="12" fillId="0" borderId="4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164" fontId="12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38" fillId="0" borderId="0" xfId="0" applyFont="1" applyBorder="1" applyAlignment="1">
      <alignment horizontal="centerContinuous" vertical="center" wrapText="1"/>
    </xf>
    <xf numFmtId="0" fontId="38" fillId="0" borderId="23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vertical="center"/>
    </xf>
    <xf numFmtId="164" fontId="47" fillId="0" borderId="2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20" applyNumberFormat="1" applyFont="1" applyBorder="1" applyAlignment="1">
      <alignment horizontal="right" vertical="top"/>
      <protection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9" fillId="3" borderId="29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37" fillId="5" borderId="78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0" fillId="5" borderId="67" xfId="0" applyFill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164" fontId="42" fillId="0" borderId="4" xfId="0" applyNumberFormat="1" applyFont="1" applyBorder="1" applyAlignment="1">
      <alignment horizontal="center" vertic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37" fillId="5" borderId="10" xfId="0" applyFont="1" applyFill="1" applyBorder="1" applyAlignment="1">
      <alignment vertical="center"/>
    </xf>
    <xf numFmtId="0" fontId="0" fillId="5" borderId="10" xfId="0" applyFill="1" applyBorder="1" applyAlignment="1">
      <alignment/>
    </xf>
    <xf numFmtId="0" fontId="37" fillId="5" borderId="10" xfId="0" applyFont="1" applyFill="1" applyBorder="1" applyAlignment="1">
      <alignment horizontal="centerContinuous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6" borderId="79" xfId="0" applyFont="1" applyFill="1" applyBorder="1" applyAlignment="1">
      <alignment vertical="center"/>
    </xf>
    <xf numFmtId="0" fontId="0" fillId="6" borderId="79" xfId="0" applyFont="1" applyFill="1" applyBorder="1" applyAlignment="1">
      <alignment horizontal="centerContinuous" vertical="center"/>
    </xf>
    <xf numFmtId="0" fontId="0" fillId="5" borderId="9" xfId="0" applyFill="1" applyBorder="1" applyAlignment="1">
      <alignment vertical="center"/>
    </xf>
    <xf numFmtId="0" fontId="4" fillId="6" borderId="80" xfId="0" applyFont="1" applyFill="1" applyBorder="1" applyAlignment="1">
      <alignment vertical="center"/>
    </xf>
    <xf numFmtId="0" fontId="0" fillId="6" borderId="62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7" fillId="6" borderId="80" xfId="0" applyFont="1" applyFill="1" applyBorder="1" applyAlignment="1">
      <alignment horizontal="centerContinuous" vertical="center"/>
    </xf>
    <xf numFmtId="0" fontId="0" fillId="6" borderId="62" xfId="0" applyFill="1" applyBorder="1" applyAlignment="1">
      <alignment horizontal="centerContinuous" vertical="center"/>
    </xf>
    <xf numFmtId="0" fontId="67" fillId="6" borderId="79" xfId="0" applyFont="1" applyFill="1" applyBorder="1" applyAlignment="1">
      <alignment horizontal="centerContinuous" vertical="center"/>
    </xf>
    <xf numFmtId="0" fontId="0" fillId="0" borderId="64" xfId="0" applyFont="1" applyBorder="1" applyAlignment="1">
      <alignment horizontal="center" vertical="center"/>
    </xf>
    <xf numFmtId="164" fontId="59" fillId="0" borderId="4" xfId="0" applyNumberFormat="1" applyFont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80" fillId="0" borderId="6" xfId="0" applyNumberFormat="1" applyFont="1" applyBorder="1" applyAlignment="1">
      <alignment horizontal="center" vertical="center"/>
    </xf>
    <xf numFmtId="0" fontId="7" fillId="2" borderId="5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5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12" fillId="0" borderId="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5" fillId="0" borderId="0" xfId="21" applyFont="1" applyFill="1" applyBorder="1" applyAlignment="1">
      <alignment horizontal="left" vertical="center"/>
      <protection/>
    </xf>
    <xf numFmtId="164" fontId="82" fillId="0" borderId="6" xfId="21" applyNumberFormat="1" applyFont="1" applyFill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33" fillId="0" borderId="85" xfId="21" applyNumberFormat="1" applyFont="1" applyBorder="1" applyAlignment="1">
      <alignment horizontal="center" vertical="center"/>
      <protection/>
    </xf>
    <xf numFmtId="164" fontId="25" fillId="0" borderId="86" xfId="21" applyNumberFormat="1" applyFont="1" applyBorder="1" applyAlignment="1">
      <alignment horizontal="center" vertical="center"/>
      <protection/>
    </xf>
    <xf numFmtId="1" fontId="25" fillId="0" borderId="50" xfId="21" applyNumberFormat="1" applyFont="1" applyBorder="1" applyAlignment="1">
      <alignment horizontal="center" vertical="center"/>
      <protection/>
    </xf>
    <xf numFmtId="0" fontId="7" fillId="0" borderId="48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top"/>
      <protection/>
    </xf>
    <xf numFmtId="0" fontId="0" fillId="0" borderId="49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/>
    </xf>
    <xf numFmtId="49" fontId="22" fillId="0" borderId="0" xfId="0" applyNumberFormat="1" applyFont="1" applyAlignment="1">
      <alignment horizontal="center" vertical="top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83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70" fillId="0" borderId="6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Continuous"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5" fillId="6" borderId="63" xfId="0" applyFont="1" applyFill="1" applyBorder="1" applyAlignment="1">
      <alignment horizontal="centerContinuous" vertical="center"/>
    </xf>
    <xf numFmtId="0" fontId="63" fillId="0" borderId="0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7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5" fillId="6" borderId="8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0" fontId="12" fillId="0" borderId="7" xfId="0" applyNumberFormat="1" applyFont="1" applyBorder="1" applyAlignment="1">
      <alignment horizontal="center" vertical="center"/>
    </xf>
    <xf numFmtId="164" fontId="7" fillId="0" borderId="66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7" fillId="2" borderId="81" xfId="0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0" fontId="83" fillId="0" borderId="4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64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85" fillId="0" borderId="0" xfId="0" applyFont="1" applyFill="1" applyAlignment="1">
      <alignment/>
    </xf>
    <xf numFmtId="0" fontId="78" fillId="0" borderId="0" xfId="0" applyFont="1" applyAlignment="1">
      <alignment horizontal="center" vertical="center"/>
    </xf>
    <xf numFmtId="164" fontId="80" fillId="0" borderId="72" xfId="0" applyNumberFormat="1" applyFont="1" applyBorder="1" applyAlignment="1">
      <alignment horizontal="center" vertical="center"/>
    </xf>
    <xf numFmtId="0" fontId="6" fillId="0" borderId="1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62" fillId="0" borderId="15" xfId="21" applyFont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 vertical="center"/>
      <protection/>
    </xf>
    <xf numFmtId="0" fontId="62" fillId="0" borderId="23" xfId="21" applyFont="1" applyBorder="1" applyAlignment="1">
      <alignment horizontal="center" vertical="center"/>
      <protection/>
    </xf>
    <xf numFmtId="0" fontId="19" fillId="0" borderId="15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23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 quotePrefix="1">
      <alignment horizontal="center" vertical="center"/>
      <protection/>
    </xf>
    <xf numFmtId="0" fontId="7" fillId="4" borderId="56" xfId="21" applyFont="1" applyFill="1" applyBorder="1" applyAlignment="1">
      <alignment horizontal="center" vertical="center"/>
      <protection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191</xdr:col>
      <xdr:colOff>485775</xdr:colOff>
      <xdr:row>43</xdr:row>
      <xdr:rowOff>190500</xdr:rowOff>
    </xdr:from>
    <xdr:to>
      <xdr:col>195</xdr:col>
      <xdr:colOff>495300</xdr:colOff>
      <xdr:row>45</xdr:row>
      <xdr:rowOff>76200</xdr:rowOff>
    </xdr:to>
    <xdr:grpSp>
      <xdr:nvGrpSpPr>
        <xdr:cNvPr id="1" name="Group 187"/>
        <xdr:cNvGrpSpPr>
          <a:grpSpLocks/>
        </xdr:cNvGrpSpPr>
      </xdr:nvGrpSpPr>
      <xdr:grpSpPr>
        <a:xfrm rot="381578">
          <a:off x="142160625" y="10610850"/>
          <a:ext cx="2981325" cy="3429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8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40</xdr:row>
      <xdr:rowOff>76200</xdr:rowOff>
    </xdr:from>
    <xdr:to>
      <xdr:col>123</xdr:col>
      <xdr:colOff>0</xdr:colOff>
      <xdr:row>41</xdr:row>
      <xdr:rowOff>152400</xdr:rowOff>
    </xdr:to>
    <xdr:grpSp>
      <xdr:nvGrpSpPr>
        <xdr:cNvPr id="9" name="Group 238"/>
        <xdr:cNvGrpSpPr>
          <a:grpSpLocks/>
        </xdr:cNvGrpSpPr>
      </xdr:nvGrpSpPr>
      <xdr:grpSpPr>
        <a:xfrm>
          <a:off x="76809600" y="9810750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0" name="Rectangle 2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228600</xdr:colOff>
      <xdr:row>37</xdr:row>
      <xdr:rowOff>76200</xdr:rowOff>
    </xdr:from>
    <xdr:to>
      <xdr:col>123</xdr:col>
      <xdr:colOff>0</xdr:colOff>
      <xdr:row>38</xdr:row>
      <xdr:rowOff>152400</xdr:rowOff>
    </xdr:to>
    <xdr:grpSp>
      <xdr:nvGrpSpPr>
        <xdr:cNvPr id="19" name="Group 226"/>
        <xdr:cNvGrpSpPr>
          <a:grpSpLocks/>
        </xdr:cNvGrpSpPr>
      </xdr:nvGrpSpPr>
      <xdr:grpSpPr>
        <a:xfrm>
          <a:off x="63665100" y="9124950"/>
          <a:ext cx="27489150" cy="304800"/>
          <a:chOff x="89" y="239"/>
          <a:chExt cx="863" cy="32"/>
        </a:xfrm>
        <a:solidFill>
          <a:srgbClr val="FFFFFF"/>
        </a:solidFill>
      </xdr:grpSpPr>
      <xdr:sp>
        <xdr:nvSpPr>
          <xdr:cNvPr id="20" name="Rectangle 2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895350</xdr:colOff>
      <xdr:row>45</xdr:row>
      <xdr:rowOff>114300</xdr:rowOff>
    </xdr:from>
    <xdr:to>
      <xdr:col>122</xdr:col>
      <xdr:colOff>504825</xdr:colOff>
      <xdr:row>45</xdr:row>
      <xdr:rowOff>114300</xdr:rowOff>
    </xdr:to>
    <xdr:sp>
      <xdr:nvSpPr>
        <xdr:cNvPr id="29" name="Line 227"/>
        <xdr:cNvSpPr>
          <a:spLocks/>
        </xdr:cNvSpPr>
      </xdr:nvSpPr>
      <xdr:spPr>
        <a:xfrm>
          <a:off x="85134450" y="10991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514350</xdr:colOff>
      <xdr:row>46</xdr:row>
      <xdr:rowOff>0</xdr:rowOff>
    </xdr:from>
    <xdr:to>
      <xdr:col>240</xdr:col>
      <xdr:colOff>0</xdr:colOff>
      <xdr:row>46</xdr:row>
      <xdr:rowOff>0</xdr:rowOff>
    </xdr:to>
    <xdr:sp>
      <xdr:nvSpPr>
        <xdr:cNvPr id="30" name="Line 2"/>
        <xdr:cNvSpPr>
          <a:spLocks/>
        </xdr:cNvSpPr>
      </xdr:nvSpPr>
      <xdr:spPr>
        <a:xfrm flipH="1">
          <a:off x="177850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4</xdr:row>
      <xdr:rowOff>257175</xdr:rowOff>
    </xdr:from>
    <xdr:ext cx="323850" cy="314325"/>
    <xdr:sp>
      <xdr:nvSpPr>
        <xdr:cNvPr id="31" name="Oval 3"/>
        <xdr:cNvSpPr>
          <a:spLocks noChangeAspect="1"/>
        </xdr:cNvSpPr>
      </xdr:nvSpPr>
      <xdr:spPr>
        <a:xfrm>
          <a:off x="78619350" y="144780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  <xdr:twoCellAnchor>
    <xdr:from>
      <xdr:col>106</xdr:col>
      <xdr:colOff>0</xdr:colOff>
      <xdr:row>33</xdr:row>
      <xdr:rowOff>0</xdr:rowOff>
    </xdr:from>
    <xdr:to>
      <xdr:col>107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53</xdr:col>
      <xdr:colOff>514350</xdr:colOff>
      <xdr:row>29</xdr:row>
      <xdr:rowOff>19050</xdr:rowOff>
    </xdr:from>
    <xdr:to>
      <xdr:col>54</xdr:col>
      <xdr:colOff>504825</xdr:colOff>
      <xdr:row>29</xdr:row>
      <xdr:rowOff>19050</xdr:rowOff>
    </xdr:to>
    <xdr:sp>
      <xdr:nvSpPr>
        <xdr:cNvPr id="34" name="Line 6"/>
        <xdr:cNvSpPr>
          <a:spLocks/>
        </xdr:cNvSpPr>
      </xdr:nvSpPr>
      <xdr:spPr>
        <a:xfrm flipH="1">
          <a:off x="39662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21621750" y="8248650"/>
          <a:ext cx="5667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114300</xdr:rowOff>
    </xdr:from>
    <xdr:to>
      <xdr:col>127</xdr:col>
      <xdr:colOff>266700</xdr:colOff>
      <xdr:row>42</xdr:row>
      <xdr:rowOff>114300</xdr:rowOff>
    </xdr:to>
    <xdr:sp>
      <xdr:nvSpPr>
        <xdr:cNvPr id="36" name="Line 10"/>
        <xdr:cNvSpPr>
          <a:spLocks/>
        </xdr:cNvSpPr>
      </xdr:nvSpPr>
      <xdr:spPr>
        <a:xfrm>
          <a:off x="76561950" y="103060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118</xdr:col>
      <xdr:colOff>685800</xdr:colOff>
      <xdr:row>33</xdr:row>
      <xdr:rowOff>114300</xdr:rowOff>
    </xdr:to>
    <xdr:sp>
      <xdr:nvSpPr>
        <xdr:cNvPr id="37" name="Line 15"/>
        <xdr:cNvSpPr>
          <a:spLocks/>
        </xdr:cNvSpPr>
      </xdr:nvSpPr>
      <xdr:spPr>
        <a:xfrm>
          <a:off x="79267050" y="8248650"/>
          <a:ext cx="862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38" name="Line 16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39" name="Line 17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0" name="Line 18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1" name="Line 19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2" name="Line 20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3" name="Line 21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4" name="Line 22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5" name="Line 23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6" name="Line 24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7" name="Line 25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8" name="Line 26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9" name="Line 27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0" name="Line 28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1" name="Line 2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2" name="Line 3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3" name="Line 3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4" name="Line 3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5" name="Line 3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6" name="Line 34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7" name="Line 3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8" name="Line 3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9" name="Line 3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0" name="Line 3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1" name="Line 3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2" name="Line 4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3" name="Line 4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4" name="Line 4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5" name="Line 4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6" name="Line 4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7" name="Line 4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8" name="Line 46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9" name="Line 47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0" name="Line 4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71" name="Line 4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2" name="Line 5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73" name="Line 5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4" name="Line 5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5" name="Line 53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6" name="Line 5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7" name="Line 55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8" name="Line 5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9" name="Line 57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80" name="Line 5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81" name="Line 59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2" name="Line 6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3" name="Line 6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4" name="Line 62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5" name="Line 63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6" name="Line 64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7" name="Line 65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88" name="Line 66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89" name="Line 6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0" name="Line 6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1" name="Line 6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2" name="Line 7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3" name="Line 7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4" name="Line 72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5" name="Line 7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6" name="Line 7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7" name="Line 7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8" name="Line 7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9" name="Line 7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0" name="Line 78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1" name="Line 79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2" name="Line 8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3" name="Line 8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4" name="Line 8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5" name="Line 8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6" name="Line 84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7" name="Line 85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8" name="Line 8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9" name="Line 8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0" name="Line 8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11" name="Line 8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2" name="Line 9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3" name="Line 91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4" name="Line 9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5" name="Line 93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6" name="Line 9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7" name="Line 95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8" name="Line 9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9" name="Line 97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0" name="Line 98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1" name="Line 99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2" name="Line 10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3" name="Line 10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4" name="Line 102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5" name="Line 103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0</xdr:colOff>
      <xdr:row>46</xdr:row>
      <xdr:rowOff>0</xdr:rowOff>
    </xdr:from>
    <xdr:to>
      <xdr:col>228</xdr:col>
      <xdr:colOff>0</xdr:colOff>
      <xdr:row>48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165449250" y="111061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170</xdr:col>
      <xdr:colOff>819150</xdr:colOff>
      <xdr:row>31</xdr:row>
      <xdr:rowOff>0</xdr:rowOff>
    </xdr:from>
    <xdr:to>
      <xdr:col>174</xdr:col>
      <xdr:colOff>314325</xdr:colOff>
      <xdr:row>33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126663450" y="7677150"/>
          <a:ext cx="2466975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obvod  Pasečnice</a:t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28" name="Line 29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29" name="Line 29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0" name="Line 296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1" name="Line 297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2" name="Line 29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3" name="Line 29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4" name="Line 300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5" name="Line 301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6" name="Line 302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7" name="Line 303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8" name="Line 30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9" name="Line 30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0" name="Line 30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1" name="Line 30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2" name="Line 308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3" name="Line 309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4" name="Line 31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5" name="Line 31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6" name="Line 312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7" name="Line 313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8" name="Line 314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9" name="Line 315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50" name="Line 31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51" name="Line 31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2" name="Line 31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3" name="Line 31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4" name="Line 320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5" name="Line 321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6" name="Line 322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7" name="Line 323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8" name="Line 32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9" name="Line 32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0" name="Line 326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1" name="Line 327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2" name="Line 32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3" name="Line 32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4" name="Line 33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5" name="Line 33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6" name="Line 332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7" name="Line 333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8" name="Line 334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9" name="Line 335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0" name="Line 33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1" name="Line 33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2" name="Line 338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3" name="Line 339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4" name="Line 34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5" name="Line 34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50</xdr:row>
      <xdr:rowOff>19050</xdr:rowOff>
    </xdr:from>
    <xdr:to>
      <xdr:col>107</xdr:col>
      <xdr:colOff>504825</xdr:colOff>
      <xdr:row>50</xdr:row>
      <xdr:rowOff>19050</xdr:rowOff>
    </xdr:to>
    <xdr:sp>
      <xdr:nvSpPr>
        <xdr:cNvPr id="176" name="Line 343"/>
        <xdr:cNvSpPr>
          <a:spLocks/>
        </xdr:cNvSpPr>
      </xdr:nvSpPr>
      <xdr:spPr>
        <a:xfrm flipH="1">
          <a:off x="79257525" y="1207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50</xdr:row>
      <xdr:rowOff>19050</xdr:rowOff>
    </xdr:from>
    <xdr:to>
      <xdr:col>107</xdr:col>
      <xdr:colOff>504825</xdr:colOff>
      <xdr:row>50</xdr:row>
      <xdr:rowOff>19050</xdr:rowOff>
    </xdr:to>
    <xdr:sp>
      <xdr:nvSpPr>
        <xdr:cNvPr id="177" name="Line 344"/>
        <xdr:cNvSpPr>
          <a:spLocks/>
        </xdr:cNvSpPr>
      </xdr:nvSpPr>
      <xdr:spPr>
        <a:xfrm flipH="1">
          <a:off x="79257525" y="1207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106</xdr:col>
      <xdr:colOff>314325</xdr:colOff>
      <xdr:row>45</xdr:row>
      <xdr:rowOff>57150</xdr:rowOff>
    </xdr:from>
    <xdr:to>
      <xdr:col>108</xdr:col>
      <xdr:colOff>85725</xdr:colOff>
      <xdr:row>47</xdr:row>
      <xdr:rowOff>66675</xdr:rowOff>
    </xdr:to>
    <xdr:pic>
      <xdr:nvPicPr>
        <xdr:cNvPr id="178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09825" y="109347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0</xdr:colOff>
      <xdr:row>30</xdr:row>
      <xdr:rowOff>114300</xdr:rowOff>
    </xdr:from>
    <xdr:to>
      <xdr:col>120</xdr:col>
      <xdr:colOff>476250</xdr:colOff>
      <xdr:row>30</xdr:row>
      <xdr:rowOff>114300</xdr:rowOff>
    </xdr:to>
    <xdr:sp>
      <xdr:nvSpPr>
        <xdr:cNvPr id="179" name="Line 374"/>
        <xdr:cNvSpPr>
          <a:spLocks/>
        </xdr:cNvSpPr>
      </xdr:nvSpPr>
      <xdr:spPr>
        <a:xfrm>
          <a:off x="79267050" y="75628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180" name="Line 376"/>
        <xdr:cNvSpPr>
          <a:spLocks/>
        </xdr:cNvSpPr>
      </xdr:nvSpPr>
      <xdr:spPr>
        <a:xfrm>
          <a:off x="43110150" y="7562850"/>
          <a:ext cx="3518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27</xdr:row>
      <xdr:rowOff>114300</xdr:rowOff>
    </xdr:from>
    <xdr:to>
      <xdr:col>118</xdr:col>
      <xdr:colOff>476250</xdr:colOff>
      <xdr:row>27</xdr:row>
      <xdr:rowOff>114300</xdr:rowOff>
    </xdr:to>
    <xdr:sp>
      <xdr:nvSpPr>
        <xdr:cNvPr id="181" name="Line 377"/>
        <xdr:cNvSpPr>
          <a:spLocks/>
        </xdr:cNvSpPr>
      </xdr:nvSpPr>
      <xdr:spPr>
        <a:xfrm>
          <a:off x="79267050" y="687705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63</xdr:col>
      <xdr:colOff>285750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183" name="Line 379"/>
        <xdr:cNvSpPr>
          <a:spLocks/>
        </xdr:cNvSpPr>
      </xdr:nvSpPr>
      <xdr:spPr>
        <a:xfrm>
          <a:off x="46863000" y="6877050"/>
          <a:ext cx="3143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33</xdr:row>
      <xdr:rowOff>0</xdr:rowOff>
    </xdr:from>
    <xdr:to>
      <xdr:col>240</xdr:col>
      <xdr:colOff>0</xdr:colOff>
      <xdr:row>35</xdr:row>
      <xdr:rowOff>0</xdr:rowOff>
    </xdr:to>
    <xdr:sp>
      <xdr:nvSpPr>
        <xdr:cNvPr id="184" name="text 37"/>
        <xdr:cNvSpPr txBox="1">
          <a:spLocks noChangeArrowheads="1"/>
        </xdr:cNvSpPr>
      </xdr:nvSpPr>
      <xdr:spPr>
        <a:xfrm>
          <a:off x="175850550" y="8134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Kubice</a:t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148</xdr:col>
      <xdr:colOff>0</xdr:colOff>
      <xdr:row>36</xdr:row>
      <xdr:rowOff>114300</xdr:rowOff>
    </xdr:to>
    <xdr:sp>
      <xdr:nvSpPr>
        <xdr:cNvPr id="185" name="Line 381"/>
        <xdr:cNvSpPr>
          <a:spLocks/>
        </xdr:cNvSpPr>
      </xdr:nvSpPr>
      <xdr:spPr>
        <a:xfrm>
          <a:off x="79267050" y="89344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36</xdr:row>
      <xdr:rowOff>0</xdr:rowOff>
    </xdr:from>
    <xdr:to>
      <xdr:col>107</xdr:col>
      <xdr:colOff>0</xdr:colOff>
      <xdr:row>37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87" name="Line 383"/>
        <xdr:cNvSpPr>
          <a:spLocks/>
        </xdr:cNvSpPr>
      </xdr:nvSpPr>
      <xdr:spPr>
        <a:xfrm>
          <a:off x="1028700" y="8934450"/>
          <a:ext cx="772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733425</xdr:colOff>
      <xdr:row>39</xdr:row>
      <xdr:rowOff>114300</xdr:rowOff>
    </xdr:from>
    <xdr:to>
      <xdr:col>179</xdr:col>
      <xdr:colOff>247650</xdr:colOff>
      <xdr:row>39</xdr:row>
      <xdr:rowOff>114300</xdr:rowOff>
    </xdr:to>
    <xdr:sp>
      <xdr:nvSpPr>
        <xdr:cNvPr id="188" name="Line 390"/>
        <xdr:cNvSpPr>
          <a:spLocks/>
        </xdr:cNvSpPr>
      </xdr:nvSpPr>
      <xdr:spPr>
        <a:xfrm flipV="1">
          <a:off x="129549525" y="9620250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28575</xdr:colOff>
      <xdr:row>39</xdr:row>
      <xdr:rowOff>0</xdr:rowOff>
    </xdr:from>
    <xdr:ext cx="628650" cy="228600"/>
    <xdr:sp>
      <xdr:nvSpPr>
        <xdr:cNvPr id="189" name="text 7125"/>
        <xdr:cNvSpPr txBox="1">
          <a:spLocks noChangeArrowheads="1"/>
        </xdr:cNvSpPr>
      </xdr:nvSpPr>
      <xdr:spPr>
        <a:xfrm>
          <a:off x="130330575" y="9505950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0" name="Line 44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1" name="Line 44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2" name="Line 44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3" name="Line 447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4" name="Line 44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5" name="Line 449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6" name="Line 45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7" name="Line 451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8" name="Line 45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9" name="Line 45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0" name="Line 45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01" name="Line 45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2" name="Line 45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3" name="Line 457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4" name="Line 45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5" name="Line 459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6" name="Line 46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7" name="Line 461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08" name="Line 462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09" name="Line 463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0" name="Line 464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1" name="Line 465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2" name="Line 466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3" name="Line 467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4" name="Line 46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5" name="Line 469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6" name="Line 47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7" name="Line 471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8" name="Line 472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9" name="Line 473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0" name="Line 474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1" name="Line 475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2" name="Line 476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3" name="Line 477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4" name="Line 47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5" name="Line 479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6" name="Line 48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7" name="Line 481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8" name="Line 482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9" name="Line 483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0" name="Line 484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1" name="Line 485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2" name="Line 486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3" name="Line 487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4" name="Line 48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5" name="Line 489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6" name="Line 49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7" name="Line 491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38" name="Line 49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39" name="Line 49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0" name="Line 49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1" name="Line 49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2" name="Line 49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3" name="Line 497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4" name="Line 49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5" name="Line 499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6" name="Line 50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7" name="Line 501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8" name="Line 50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9" name="Line 50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0" name="Line 50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1" name="Line 505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2" name="Line 50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3" name="Line 507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4" name="Line 50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5" name="Line 509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6" name="Line 510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7" name="Line 511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8" name="Line 512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9" name="Line 513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60" name="Line 514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61" name="Line 515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2" name="Line 516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3" name="Line 517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4" name="Line 518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5" name="Line 519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6" name="Line 520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7" name="Line 521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8" name="Line 522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9" name="Line 523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70" name="Line 524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71" name="Line 525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72" name="Line 526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73" name="Line 527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31718250" y="11791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91154250" y="11791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131</xdr:col>
      <xdr:colOff>0</xdr:colOff>
      <xdr:row>47</xdr:row>
      <xdr:rowOff>0</xdr:rowOff>
    </xdr:from>
    <xdr:to>
      <xdr:col>142</xdr:col>
      <xdr:colOff>0</xdr:colOff>
      <xdr:row>49</xdr:row>
      <xdr:rowOff>0</xdr:rowOff>
    </xdr:to>
    <xdr:sp>
      <xdr:nvSpPr>
        <xdr:cNvPr id="277" name="text 55"/>
        <xdr:cNvSpPr txBox="1">
          <a:spLocks noChangeArrowheads="1"/>
        </xdr:cNvSpPr>
      </xdr:nvSpPr>
      <xdr:spPr>
        <a:xfrm>
          <a:off x="970978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163</xdr:col>
      <xdr:colOff>0</xdr:colOff>
      <xdr:row>45</xdr:row>
      <xdr:rowOff>0</xdr:rowOff>
    </xdr:from>
    <xdr:to>
      <xdr:col>180</xdr:col>
      <xdr:colOff>0</xdr:colOff>
      <xdr:row>47</xdr:row>
      <xdr:rowOff>0</xdr:rowOff>
    </xdr:to>
    <xdr:sp>
      <xdr:nvSpPr>
        <xdr:cNvPr id="278" name="text 6"/>
        <xdr:cNvSpPr txBox="1">
          <a:spLocks noChangeArrowheads="1"/>
        </xdr:cNvSpPr>
      </xdr:nvSpPr>
      <xdr:spPr>
        <a:xfrm>
          <a:off x="1208722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2</xdr:col>
      <xdr:colOff>952500</xdr:colOff>
      <xdr:row>20</xdr:row>
      <xdr:rowOff>114300</xdr:rowOff>
    </xdr:to>
    <xdr:sp>
      <xdr:nvSpPr>
        <xdr:cNvPr id="279" name="Line 544"/>
        <xdr:cNvSpPr>
          <a:spLocks/>
        </xdr:cNvSpPr>
      </xdr:nvSpPr>
      <xdr:spPr>
        <a:xfrm>
          <a:off x="1028700" y="52768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466725</xdr:colOff>
      <xdr:row>45</xdr:row>
      <xdr:rowOff>114300</xdr:rowOff>
    </xdr:from>
    <xdr:to>
      <xdr:col>214</xdr:col>
      <xdr:colOff>28575</xdr:colOff>
      <xdr:row>51</xdr:row>
      <xdr:rowOff>9525</xdr:rowOff>
    </xdr:to>
    <xdr:sp>
      <xdr:nvSpPr>
        <xdr:cNvPr id="280" name="Line 819"/>
        <xdr:cNvSpPr>
          <a:spLocks/>
        </xdr:cNvSpPr>
      </xdr:nvSpPr>
      <xdr:spPr>
        <a:xfrm>
          <a:off x="148599525" y="10991850"/>
          <a:ext cx="9963150" cy="1343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36</xdr:row>
      <xdr:rowOff>114300</xdr:rowOff>
    </xdr:from>
    <xdr:to>
      <xdr:col>179</xdr:col>
      <xdr:colOff>266700</xdr:colOff>
      <xdr:row>39</xdr:row>
      <xdr:rowOff>114300</xdr:rowOff>
    </xdr:to>
    <xdr:sp>
      <xdr:nvSpPr>
        <xdr:cNvPr id="281" name="Line 824"/>
        <xdr:cNvSpPr>
          <a:spLocks/>
        </xdr:cNvSpPr>
      </xdr:nvSpPr>
      <xdr:spPr>
        <a:xfrm>
          <a:off x="127825500" y="8934450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28575</xdr:colOff>
      <xdr:row>51</xdr:row>
      <xdr:rowOff>9525</xdr:rowOff>
    </xdr:from>
    <xdr:to>
      <xdr:col>214</xdr:col>
      <xdr:colOff>771525</xdr:colOff>
      <xdr:row>51</xdr:row>
      <xdr:rowOff>85725</xdr:rowOff>
    </xdr:to>
    <xdr:sp>
      <xdr:nvSpPr>
        <xdr:cNvPr id="282" name="Line 826"/>
        <xdr:cNvSpPr>
          <a:spLocks/>
        </xdr:cNvSpPr>
      </xdr:nvSpPr>
      <xdr:spPr>
        <a:xfrm>
          <a:off x="158562675" y="12334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771525</xdr:colOff>
      <xdr:row>51</xdr:row>
      <xdr:rowOff>85725</xdr:rowOff>
    </xdr:from>
    <xdr:to>
      <xdr:col>216</xdr:col>
      <xdr:colOff>28575</xdr:colOff>
      <xdr:row>51</xdr:row>
      <xdr:rowOff>123825</xdr:rowOff>
    </xdr:to>
    <xdr:sp>
      <xdr:nvSpPr>
        <xdr:cNvPr id="283" name="Line 827"/>
        <xdr:cNvSpPr>
          <a:spLocks/>
        </xdr:cNvSpPr>
      </xdr:nvSpPr>
      <xdr:spPr>
        <a:xfrm>
          <a:off x="159305625" y="12411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39</xdr:row>
      <xdr:rowOff>114300</xdr:rowOff>
    </xdr:from>
    <xdr:to>
      <xdr:col>185</xdr:col>
      <xdr:colOff>342900</xdr:colOff>
      <xdr:row>43</xdr:row>
      <xdr:rowOff>95250</xdr:rowOff>
    </xdr:to>
    <xdr:sp>
      <xdr:nvSpPr>
        <xdr:cNvPr id="284" name="Line 857"/>
        <xdr:cNvSpPr>
          <a:spLocks/>
        </xdr:cNvSpPr>
      </xdr:nvSpPr>
      <xdr:spPr>
        <a:xfrm>
          <a:off x="133750050" y="9620250"/>
          <a:ext cx="38100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219075</xdr:colOff>
      <xdr:row>33</xdr:row>
      <xdr:rowOff>114300</xdr:rowOff>
    </xdr:from>
    <xdr:to>
      <xdr:col>146</xdr:col>
      <xdr:colOff>295275</xdr:colOff>
      <xdr:row>33</xdr:row>
      <xdr:rowOff>114300</xdr:rowOff>
    </xdr:to>
    <xdr:sp>
      <xdr:nvSpPr>
        <xdr:cNvPr id="285" name="Line 888"/>
        <xdr:cNvSpPr>
          <a:spLocks/>
        </xdr:cNvSpPr>
      </xdr:nvSpPr>
      <xdr:spPr>
        <a:xfrm flipV="1">
          <a:off x="92859225" y="8248650"/>
          <a:ext cx="1544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42</xdr:row>
      <xdr:rowOff>114300</xdr:rowOff>
    </xdr:from>
    <xdr:to>
      <xdr:col>103</xdr:col>
      <xdr:colOff>247650</xdr:colOff>
      <xdr:row>42</xdr:row>
      <xdr:rowOff>114300</xdr:rowOff>
    </xdr:to>
    <xdr:sp>
      <xdr:nvSpPr>
        <xdr:cNvPr id="286" name="Line 892"/>
        <xdr:cNvSpPr>
          <a:spLocks/>
        </xdr:cNvSpPr>
      </xdr:nvSpPr>
      <xdr:spPr>
        <a:xfrm flipV="1">
          <a:off x="61807725" y="10306050"/>
          <a:ext cx="1473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504825</xdr:colOff>
      <xdr:row>17</xdr:row>
      <xdr:rowOff>28575</xdr:rowOff>
    </xdr:from>
    <xdr:to>
      <xdr:col>112</xdr:col>
      <xdr:colOff>342900</xdr:colOff>
      <xdr:row>17</xdr:row>
      <xdr:rowOff>161925</xdr:rowOff>
    </xdr:to>
    <xdr:sp>
      <xdr:nvSpPr>
        <xdr:cNvPr id="287" name="kreslení 12"/>
        <xdr:cNvSpPr>
          <a:spLocks/>
        </xdr:cNvSpPr>
      </xdr:nvSpPr>
      <xdr:spPr>
        <a:xfrm>
          <a:off x="82743675" y="45053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866775</xdr:colOff>
      <xdr:row>13</xdr:row>
      <xdr:rowOff>114300</xdr:rowOff>
    </xdr:from>
    <xdr:to>
      <xdr:col>54</xdr:col>
      <xdr:colOff>142875</xdr:colOff>
      <xdr:row>14</xdr:row>
      <xdr:rowOff>0</xdr:rowOff>
    </xdr:to>
    <xdr:sp>
      <xdr:nvSpPr>
        <xdr:cNvPr id="288" name="Line 898"/>
        <xdr:cNvSpPr>
          <a:spLocks/>
        </xdr:cNvSpPr>
      </xdr:nvSpPr>
      <xdr:spPr>
        <a:xfrm flipH="1">
          <a:off x="39042975" y="3676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866775</xdr:colOff>
      <xdr:row>14</xdr:row>
      <xdr:rowOff>76200</xdr:rowOff>
    </xdr:from>
    <xdr:to>
      <xdr:col>52</xdr:col>
      <xdr:colOff>123825</xdr:colOff>
      <xdr:row>14</xdr:row>
      <xdr:rowOff>114300</xdr:rowOff>
    </xdr:to>
    <xdr:sp>
      <xdr:nvSpPr>
        <xdr:cNvPr id="289" name="Line 899"/>
        <xdr:cNvSpPr>
          <a:spLocks/>
        </xdr:cNvSpPr>
      </xdr:nvSpPr>
      <xdr:spPr>
        <a:xfrm flipH="1">
          <a:off x="37557075" y="386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12</xdr:row>
      <xdr:rowOff>114300</xdr:rowOff>
    </xdr:from>
    <xdr:to>
      <xdr:col>55</xdr:col>
      <xdr:colOff>247650</xdr:colOff>
      <xdr:row>13</xdr:row>
      <xdr:rowOff>114300</xdr:rowOff>
    </xdr:to>
    <xdr:sp>
      <xdr:nvSpPr>
        <xdr:cNvPr id="290" name="Line 900"/>
        <xdr:cNvSpPr>
          <a:spLocks/>
        </xdr:cNvSpPr>
      </xdr:nvSpPr>
      <xdr:spPr>
        <a:xfrm flipH="1">
          <a:off x="39804975" y="3448050"/>
          <a:ext cx="10763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123825</xdr:colOff>
      <xdr:row>14</xdr:row>
      <xdr:rowOff>0</xdr:rowOff>
    </xdr:from>
    <xdr:to>
      <xdr:col>52</xdr:col>
      <xdr:colOff>866775</xdr:colOff>
      <xdr:row>14</xdr:row>
      <xdr:rowOff>76200</xdr:rowOff>
    </xdr:to>
    <xdr:sp>
      <xdr:nvSpPr>
        <xdr:cNvPr id="291" name="Line 901"/>
        <xdr:cNvSpPr>
          <a:spLocks/>
        </xdr:cNvSpPr>
      </xdr:nvSpPr>
      <xdr:spPr>
        <a:xfrm flipH="1">
          <a:off x="38300025" y="379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149</xdr:col>
      <xdr:colOff>104775</xdr:colOff>
      <xdr:row>37</xdr:row>
      <xdr:rowOff>57150</xdr:rowOff>
    </xdr:from>
    <xdr:to>
      <xdr:col>149</xdr:col>
      <xdr:colOff>409575</xdr:colOff>
      <xdr:row>37</xdr:row>
      <xdr:rowOff>171450</xdr:rowOff>
    </xdr:to>
    <xdr:grpSp>
      <xdr:nvGrpSpPr>
        <xdr:cNvPr id="292" name="Group 67"/>
        <xdr:cNvGrpSpPr>
          <a:grpSpLocks noChangeAspect="1"/>
        </xdr:cNvGrpSpPr>
      </xdr:nvGrpSpPr>
      <xdr:grpSpPr>
        <a:xfrm>
          <a:off x="110575725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495300</xdr:colOff>
      <xdr:row>32</xdr:row>
      <xdr:rowOff>57150</xdr:rowOff>
    </xdr:from>
    <xdr:to>
      <xdr:col>128</xdr:col>
      <xdr:colOff>933450</xdr:colOff>
      <xdr:row>32</xdr:row>
      <xdr:rowOff>171450</xdr:rowOff>
    </xdr:to>
    <xdr:grpSp>
      <xdr:nvGrpSpPr>
        <xdr:cNvPr id="296" name="Group 71"/>
        <xdr:cNvGrpSpPr>
          <a:grpSpLocks noChangeAspect="1"/>
        </xdr:cNvGrpSpPr>
      </xdr:nvGrpSpPr>
      <xdr:grpSpPr>
        <a:xfrm>
          <a:off x="95135700" y="796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" name="Line 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40</xdr:row>
      <xdr:rowOff>57150</xdr:rowOff>
    </xdr:from>
    <xdr:to>
      <xdr:col>137</xdr:col>
      <xdr:colOff>485775</xdr:colOff>
      <xdr:row>40</xdr:row>
      <xdr:rowOff>171450</xdr:rowOff>
    </xdr:to>
    <xdr:grpSp>
      <xdr:nvGrpSpPr>
        <xdr:cNvPr id="301" name="Group 81"/>
        <xdr:cNvGrpSpPr>
          <a:grpSpLocks noChangeAspect="1"/>
        </xdr:cNvGrpSpPr>
      </xdr:nvGrpSpPr>
      <xdr:grpSpPr>
        <a:xfrm>
          <a:off x="101603175" y="9791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2" name="Line 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123825</xdr:colOff>
      <xdr:row>35</xdr:row>
      <xdr:rowOff>57150</xdr:rowOff>
    </xdr:from>
    <xdr:to>
      <xdr:col>143</xdr:col>
      <xdr:colOff>409575</xdr:colOff>
      <xdr:row>35</xdr:row>
      <xdr:rowOff>171450</xdr:rowOff>
    </xdr:to>
    <xdr:grpSp>
      <xdr:nvGrpSpPr>
        <xdr:cNvPr id="306" name="Group 99"/>
        <xdr:cNvGrpSpPr>
          <a:grpSpLocks noChangeAspect="1"/>
        </xdr:cNvGrpSpPr>
      </xdr:nvGrpSpPr>
      <xdr:grpSpPr>
        <a:xfrm>
          <a:off x="106137075" y="8648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42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70351650" y="10191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311" name="Group 111"/>
        <xdr:cNvGrpSpPr>
          <a:grpSpLocks noChangeAspect="1"/>
        </xdr:cNvGrpSpPr>
      </xdr:nvGrpSpPr>
      <xdr:grpSpPr>
        <a:xfrm>
          <a:off x="400050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36</xdr:row>
      <xdr:rowOff>114300</xdr:rowOff>
    </xdr:from>
    <xdr:to>
      <xdr:col>55</xdr:col>
      <xdr:colOff>419100</xdr:colOff>
      <xdr:row>38</xdr:row>
      <xdr:rowOff>28575</xdr:rowOff>
    </xdr:to>
    <xdr:grpSp>
      <xdr:nvGrpSpPr>
        <xdr:cNvPr id="314" name="Group 114"/>
        <xdr:cNvGrpSpPr>
          <a:grpSpLocks noChangeAspect="1"/>
        </xdr:cNvGrpSpPr>
      </xdr:nvGrpSpPr>
      <xdr:grpSpPr>
        <a:xfrm>
          <a:off x="407384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33</xdr:row>
      <xdr:rowOff>114300</xdr:rowOff>
    </xdr:from>
    <xdr:to>
      <xdr:col>49</xdr:col>
      <xdr:colOff>66675</xdr:colOff>
      <xdr:row>36</xdr:row>
      <xdr:rowOff>114300</xdr:rowOff>
    </xdr:to>
    <xdr:sp>
      <xdr:nvSpPr>
        <xdr:cNvPr id="317" name="Line 123"/>
        <xdr:cNvSpPr>
          <a:spLocks/>
        </xdr:cNvSpPr>
      </xdr:nvSpPr>
      <xdr:spPr>
        <a:xfrm flipH="1">
          <a:off x="32727900" y="8248650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33</xdr:row>
      <xdr:rowOff>114300</xdr:rowOff>
    </xdr:from>
    <xdr:to>
      <xdr:col>55</xdr:col>
      <xdr:colOff>266700</xdr:colOff>
      <xdr:row>36</xdr:row>
      <xdr:rowOff>114300</xdr:rowOff>
    </xdr:to>
    <xdr:sp>
      <xdr:nvSpPr>
        <xdr:cNvPr id="318" name="Line 125"/>
        <xdr:cNvSpPr>
          <a:spLocks/>
        </xdr:cNvSpPr>
      </xdr:nvSpPr>
      <xdr:spPr>
        <a:xfrm flipH="1" flipV="1">
          <a:off x="36623625" y="82486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20</xdr:row>
      <xdr:rowOff>219075</xdr:rowOff>
    </xdr:from>
    <xdr:to>
      <xdr:col>117</xdr:col>
      <xdr:colOff>419100</xdr:colOff>
      <xdr:row>22</xdr:row>
      <xdr:rowOff>114300</xdr:rowOff>
    </xdr:to>
    <xdr:grpSp>
      <xdr:nvGrpSpPr>
        <xdr:cNvPr id="319" name="Group 132"/>
        <xdr:cNvGrpSpPr>
          <a:grpSpLocks noChangeAspect="1"/>
        </xdr:cNvGrpSpPr>
      </xdr:nvGrpSpPr>
      <xdr:grpSpPr>
        <a:xfrm>
          <a:off x="8680132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0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200025</xdr:colOff>
      <xdr:row>44</xdr:row>
      <xdr:rowOff>114300</xdr:rowOff>
    </xdr:from>
    <xdr:to>
      <xdr:col>125</xdr:col>
      <xdr:colOff>266700</xdr:colOff>
      <xdr:row>47</xdr:row>
      <xdr:rowOff>104775</xdr:rowOff>
    </xdr:to>
    <xdr:sp>
      <xdr:nvSpPr>
        <xdr:cNvPr id="322" name="Line 139"/>
        <xdr:cNvSpPr>
          <a:spLocks/>
        </xdr:cNvSpPr>
      </xdr:nvSpPr>
      <xdr:spPr>
        <a:xfrm flipH="1">
          <a:off x="91354275" y="10763250"/>
          <a:ext cx="15525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31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323" name="Line 145"/>
        <xdr:cNvSpPr>
          <a:spLocks/>
        </xdr:cNvSpPr>
      </xdr:nvSpPr>
      <xdr:spPr>
        <a:xfrm flipH="1" flipV="1">
          <a:off x="91420950" y="77914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4" name="Line 15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5" name="Line 15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6" name="Line 15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7" name="Line 15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8" name="Line 15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9" name="Line 15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0" name="Line 15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1" name="Line 16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2" name="Line 16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3" name="Line 16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4" name="Line 16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5" name="Line 16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6" name="Line 16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7" name="Line 16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8" name="Line 16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9" name="Line 16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0" name="Line 16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1" name="Line 17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2" name="Line 17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3" name="Line 17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4" name="Line 17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5" name="Line 17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6" name="Line 17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7" name="Line 17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48" name="Line 17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49" name="Line 17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0" name="Line 179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1" name="Line 180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2" name="Line 181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3" name="Line 182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4" name="Line 183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5" name="Line 184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6" name="Line 185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7" name="Line 186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8" name="Line 18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9" name="Line 18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196</xdr:col>
      <xdr:colOff>76200</xdr:colOff>
      <xdr:row>46</xdr:row>
      <xdr:rowOff>57150</xdr:rowOff>
    </xdr:from>
    <xdr:to>
      <xdr:col>196</xdr:col>
      <xdr:colOff>428625</xdr:colOff>
      <xdr:row>46</xdr:row>
      <xdr:rowOff>190500</xdr:rowOff>
    </xdr:to>
    <xdr:sp>
      <xdr:nvSpPr>
        <xdr:cNvPr id="360" name="kreslení 417"/>
        <xdr:cNvSpPr>
          <a:spLocks/>
        </xdr:cNvSpPr>
      </xdr:nvSpPr>
      <xdr:spPr>
        <a:xfrm>
          <a:off x="145237200" y="111633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28575</xdr:colOff>
      <xdr:row>43</xdr:row>
      <xdr:rowOff>57150</xdr:rowOff>
    </xdr:from>
    <xdr:to>
      <xdr:col>100</xdr:col>
      <xdr:colOff>466725</xdr:colOff>
      <xdr:row>43</xdr:row>
      <xdr:rowOff>171450</xdr:rowOff>
    </xdr:to>
    <xdr:grpSp>
      <xdr:nvGrpSpPr>
        <xdr:cNvPr id="361" name="Group 196"/>
        <xdr:cNvGrpSpPr>
          <a:grpSpLocks noChangeAspect="1"/>
        </xdr:cNvGrpSpPr>
      </xdr:nvGrpSpPr>
      <xdr:grpSpPr>
        <a:xfrm>
          <a:off x="73866375" y="1047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1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161925</xdr:colOff>
      <xdr:row>13</xdr:row>
      <xdr:rowOff>85725</xdr:rowOff>
    </xdr:from>
    <xdr:to>
      <xdr:col>64</xdr:col>
      <xdr:colOff>609600</xdr:colOff>
      <xdr:row>13</xdr:row>
      <xdr:rowOff>200025</xdr:rowOff>
    </xdr:to>
    <xdr:grpSp>
      <xdr:nvGrpSpPr>
        <xdr:cNvPr id="366" name="Group 201"/>
        <xdr:cNvGrpSpPr>
          <a:grpSpLocks noChangeAspect="1"/>
        </xdr:cNvGrpSpPr>
      </xdr:nvGrpSpPr>
      <xdr:grpSpPr>
        <a:xfrm>
          <a:off x="47253525" y="364807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367" name="Line 2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1" name="Line 20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2" name="Line 20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3" name="Line 20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4" name="Line 20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5" name="Line 21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6" name="Line 21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7" name="Line 21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8" name="Line 21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9" name="Line 21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0" name="Line 21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1" name="Line 21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2" name="Line 21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3" name="Line 21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4" name="Line 21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5" name="Line 22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6" name="Line 22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7" name="Line 22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8" name="Line 22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9" name="Line 22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0" name="Line 22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1" name="Line 22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2" name="Line 22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3" name="Line 22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4" name="Line 22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5" name="Line 23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6" name="Line 23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7" name="Line 232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8" name="Line 233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9" name="Line 234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0" name="Line 235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1" name="Line 236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2" name="Line 237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3" name="Line 238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4" name="Line 239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5" name="Line 24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6" name="Line 24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07" name="Line 24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08" name="Line 24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09" name="Line 24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0" name="Line 24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1" name="Line 24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2" name="Line 24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3" name="Line 24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4" name="Line 24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5" name="Line 25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6" name="Line 25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7" name="Line 25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8" name="Line 25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9" name="Line 25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0" name="Line 25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1" name="Line 25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2" name="Line 25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3" name="Line 25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4" name="Line 25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5" name="Line 26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6" name="Line 26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7" name="Line 26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8" name="Line 26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9" name="Line 26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30" name="Line 26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1" name="Line 266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2" name="Line 267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3" name="Line 268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4" name="Line 269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5" name="Line 270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6" name="Line 271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7" name="Line 272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8" name="Line 273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9" name="Line 274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0" name="Line 275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1" name="Line 276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2" name="Line 277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3" name="Line 27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4" name="Line 27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5" name="Line 28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6" name="Line 28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7" name="Line 282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8" name="Line 283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9" name="Line 284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0" name="Line 285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1" name="Line 286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2" name="Line 287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3" name="Line 28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4" name="Line 28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5" name="Line 29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6" name="Line 29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7" name="Line 292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8" name="Line 293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9" name="Line 294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0" name="Line 295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1" name="Line 296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2" name="Line 297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3" name="Line 29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4" name="Line 29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5" name="Line 30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6" name="Line 30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67" name="Line 30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68" name="Line 30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69" name="Line 304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0" name="Line 305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1" name="Line 306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2" name="Line 307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3" name="Line 308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4" name="Line 309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5" name="Line 310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6" name="Line 311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7" name="Line 31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8" name="Line 31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79" name="Line 31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0" name="Line 31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1" name="Line 31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2" name="Line 31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3" name="Line 318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4" name="Line 319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5" name="Line 320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6" name="Line 321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7" name="Line 322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8" name="Line 323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9" name="Line 32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0" name="Line 32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1" name="Line 32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2" name="Line 32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3" name="Line 328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4" name="Line 329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5" name="Line 330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6" name="Line 331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7" name="Line 332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8" name="Line 333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9" name="Line 33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0" name="Line 33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1" name="Line 33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2" name="Line 33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3" name="Line 338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4" name="Line 339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5" name="Line 340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6" name="Line 341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7" name="Line 342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8" name="Line 343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9" name="Line 344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0" name="Line 345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1" name="Line 346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2" name="Line 347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3" name="Line 348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4" name="Line 349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5" name="Line 35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6" name="Line 35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7" name="Line 35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8" name="Line 35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9" name="Line 354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0" name="Line 355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1" name="Line 356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2" name="Line 357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3" name="Line 358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4" name="Line 359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5" name="Line 36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6" name="Line 36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7" name="Line 36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8" name="Line 36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9" name="Line 364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0" name="Line 365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1" name="Line 366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2" name="Line 367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3" name="Line 368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4" name="Line 369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5" name="Line 37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6" name="Line 37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7" name="Line 37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8" name="Line 37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39" name="Line 374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0" name="Line 375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1" name="Line 376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2" name="Line 377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3" name="Line 378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4" name="Line 379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5" name="Line 380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6" name="Line 381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7" name="Line 382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8" name="Line 383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9" name="Line 384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50" name="Line 385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1" name="Line 38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2" name="Line 38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3" name="Line 38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4" name="Line 38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5" name="Line 390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6" name="Line 391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7" name="Line 392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8" name="Line 393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9" name="Line 394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0" name="Line 395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1" name="Line 39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2" name="Line 39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3" name="Line 39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4" name="Line 39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5" name="Line 400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6" name="Line 401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7" name="Line 402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8" name="Line 403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9" name="Line 404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0" name="Line 405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1" name="Line 40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2" name="Line 40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3" name="Line 40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4" name="Line 40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5" name="Line 410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6" name="Line 411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7" name="Line 412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8" name="Line 413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9" name="Line 414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0" name="Line 415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1" name="Line 416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2" name="Line 417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3" name="Line 418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4" name="Line 419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5" name="Line 420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6" name="Line 421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87" name="Line 42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88" name="Line 42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89" name="Line 42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0" name="Line 42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1" name="Line 42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2" name="Line 42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3" name="Line 42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4" name="Line 42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5" name="Line 43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6" name="Line 43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7" name="Line 43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8" name="Line 43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9" name="Line 43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0" name="Line 43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1" name="Line 43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2" name="Line 43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3" name="Line 43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4" name="Line 43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5" name="Line 44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6" name="Line 44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7" name="Line 44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8" name="Line 44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9" name="Line 44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10" name="Line 44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1" name="Line 446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2" name="Line 447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3" name="Line 448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4" name="Line 449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5" name="Line 450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6" name="Line 451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7" name="Line 452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8" name="Line 453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9" name="Line 454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0" name="Line 455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1" name="Line 456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2" name="Line 457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361950</xdr:colOff>
      <xdr:row>44</xdr:row>
      <xdr:rowOff>76200</xdr:rowOff>
    </xdr:from>
    <xdr:to>
      <xdr:col>108</xdr:col>
      <xdr:colOff>647700</xdr:colOff>
      <xdr:row>44</xdr:row>
      <xdr:rowOff>190500</xdr:rowOff>
    </xdr:to>
    <xdr:grpSp>
      <xdr:nvGrpSpPr>
        <xdr:cNvPr id="623" name="Group 537"/>
        <xdr:cNvGrpSpPr>
          <a:grpSpLocks noChangeAspect="1"/>
        </xdr:cNvGrpSpPr>
      </xdr:nvGrpSpPr>
      <xdr:grpSpPr>
        <a:xfrm>
          <a:off x="80143350" y="1072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41</xdr:row>
      <xdr:rowOff>57150</xdr:rowOff>
    </xdr:from>
    <xdr:to>
      <xdr:col>103</xdr:col>
      <xdr:colOff>400050</xdr:colOff>
      <xdr:row>41</xdr:row>
      <xdr:rowOff>171450</xdr:rowOff>
    </xdr:to>
    <xdr:grpSp>
      <xdr:nvGrpSpPr>
        <xdr:cNvPr id="627" name="Group 545"/>
        <xdr:cNvGrpSpPr>
          <a:grpSpLocks noChangeAspect="1"/>
        </xdr:cNvGrpSpPr>
      </xdr:nvGrpSpPr>
      <xdr:grpSpPr>
        <a:xfrm>
          <a:off x="76390500" y="100203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28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21</xdr:row>
      <xdr:rowOff>114300</xdr:rowOff>
    </xdr:from>
    <xdr:to>
      <xdr:col>24</xdr:col>
      <xdr:colOff>609600</xdr:colOff>
      <xdr:row>31</xdr:row>
      <xdr:rowOff>114300</xdr:rowOff>
    </xdr:to>
    <xdr:sp>
      <xdr:nvSpPr>
        <xdr:cNvPr id="631" name="Line 664"/>
        <xdr:cNvSpPr>
          <a:spLocks/>
        </xdr:cNvSpPr>
      </xdr:nvSpPr>
      <xdr:spPr>
        <a:xfrm flipH="1" flipV="1">
          <a:off x="4200525" y="5505450"/>
          <a:ext cx="13782675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20</xdr:row>
      <xdr:rowOff>152400</xdr:rowOff>
    </xdr:from>
    <xdr:to>
      <xdr:col>4</xdr:col>
      <xdr:colOff>923925</xdr:colOff>
      <xdr:row>21</xdr:row>
      <xdr:rowOff>0</xdr:rowOff>
    </xdr:to>
    <xdr:sp>
      <xdr:nvSpPr>
        <xdr:cNvPr id="632" name="Line 665"/>
        <xdr:cNvSpPr>
          <a:spLocks/>
        </xdr:cNvSpPr>
      </xdr:nvSpPr>
      <xdr:spPr>
        <a:xfrm flipH="1" flipV="1">
          <a:off x="2705100" y="5314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20</xdr:row>
      <xdr:rowOff>114300</xdr:rowOff>
    </xdr:from>
    <xdr:to>
      <xdr:col>4</xdr:col>
      <xdr:colOff>190500</xdr:colOff>
      <xdr:row>20</xdr:row>
      <xdr:rowOff>152400</xdr:rowOff>
    </xdr:to>
    <xdr:sp>
      <xdr:nvSpPr>
        <xdr:cNvPr id="633" name="Line 666"/>
        <xdr:cNvSpPr>
          <a:spLocks/>
        </xdr:cNvSpPr>
      </xdr:nvSpPr>
      <xdr:spPr>
        <a:xfrm flipH="1" flipV="1">
          <a:off x="1952625" y="5276850"/>
          <a:ext cx="7524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923925</xdr:colOff>
      <xdr:row>21</xdr:row>
      <xdr:rowOff>0</xdr:rowOff>
    </xdr:from>
    <xdr:to>
      <xdr:col>6</xdr:col>
      <xdr:colOff>200025</xdr:colOff>
      <xdr:row>21</xdr:row>
      <xdr:rowOff>114300</xdr:rowOff>
    </xdr:to>
    <xdr:sp>
      <xdr:nvSpPr>
        <xdr:cNvPr id="634" name="Line 667"/>
        <xdr:cNvSpPr>
          <a:spLocks/>
        </xdr:cNvSpPr>
      </xdr:nvSpPr>
      <xdr:spPr>
        <a:xfrm flipH="1" flipV="1">
          <a:off x="3438525" y="5391150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635" name="text 37"/>
        <xdr:cNvSpPr txBox="1">
          <a:spLocks noChangeArrowheads="1"/>
        </xdr:cNvSpPr>
      </xdr:nvSpPr>
      <xdr:spPr>
        <a:xfrm>
          <a:off x="514350" y="4476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Kdyně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636" name="text 37"/>
        <xdr:cNvSpPr txBox="1">
          <a:spLocks noChangeArrowheads="1"/>
        </xdr:cNvSpPr>
      </xdr:nvSpPr>
      <xdr:spPr>
        <a:xfrm>
          <a:off x="514350" y="9277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Radonice</a:t>
          </a:r>
        </a:p>
      </xdr:txBody>
    </xdr:sp>
    <xdr:clientData/>
  </xdr:twoCellAnchor>
  <xdr:twoCellAnchor>
    <xdr:from>
      <xdr:col>148</xdr:col>
      <xdr:colOff>0</xdr:colOff>
      <xdr:row>36</xdr:row>
      <xdr:rowOff>114300</xdr:rowOff>
    </xdr:from>
    <xdr:to>
      <xdr:col>170</xdr:col>
      <xdr:colOff>476250</xdr:colOff>
      <xdr:row>36</xdr:row>
      <xdr:rowOff>114300</xdr:rowOff>
    </xdr:to>
    <xdr:sp>
      <xdr:nvSpPr>
        <xdr:cNvPr id="637" name="Line 699"/>
        <xdr:cNvSpPr>
          <a:spLocks/>
        </xdr:cNvSpPr>
      </xdr:nvSpPr>
      <xdr:spPr>
        <a:xfrm>
          <a:off x="109499400" y="8934450"/>
          <a:ext cx="16821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0</xdr:colOff>
      <xdr:row>36</xdr:row>
      <xdr:rowOff>0</xdr:rowOff>
    </xdr:from>
    <xdr:ext cx="504825" cy="228600"/>
    <xdr:sp>
      <xdr:nvSpPr>
        <xdr:cNvPr id="638" name="text 7166"/>
        <xdr:cNvSpPr txBox="1">
          <a:spLocks noChangeArrowheads="1"/>
        </xdr:cNvSpPr>
      </xdr:nvSpPr>
      <xdr:spPr>
        <a:xfrm>
          <a:off x="11344275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>
    <xdr:from>
      <xdr:col>218</xdr:col>
      <xdr:colOff>361950</xdr:colOff>
      <xdr:row>53</xdr:row>
      <xdr:rowOff>0</xdr:rowOff>
    </xdr:from>
    <xdr:to>
      <xdr:col>222</xdr:col>
      <xdr:colOff>0</xdr:colOff>
      <xdr:row>54</xdr:row>
      <xdr:rowOff>190500</xdr:rowOff>
    </xdr:to>
    <xdr:sp>
      <xdr:nvSpPr>
        <xdr:cNvPr id="639" name="text 37"/>
        <xdr:cNvSpPr txBox="1">
          <a:spLocks noChangeArrowheads="1"/>
        </xdr:cNvSpPr>
      </xdr:nvSpPr>
      <xdr:spPr>
        <a:xfrm>
          <a:off x="161867850" y="12858750"/>
          <a:ext cx="26098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Klenčí pod Čerchovem</a:t>
          </a:r>
        </a:p>
      </xdr:txBody>
    </xdr:sp>
    <xdr:clientData/>
  </xdr:twoCellAnchor>
  <xdr:twoCellAnchor>
    <xdr:from>
      <xdr:col>198</xdr:col>
      <xdr:colOff>476250</xdr:colOff>
      <xdr:row>35</xdr:row>
      <xdr:rowOff>66675</xdr:rowOff>
    </xdr:from>
    <xdr:to>
      <xdr:col>198</xdr:col>
      <xdr:colOff>923925</xdr:colOff>
      <xdr:row>35</xdr:row>
      <xdr:rowOff>180975</xdr:rowOff>
    </xdr:to>
    <xdr:grpSp>
      <xdr:nvGrpSpPr>
        <xdr:cNvPr id="640" name="Group 785"/>
        <xdr:cNvGrpSpPr>
          <a:grpSpLocks/>
        </xdr:cNvGrpSpPr>
      </xdr:nvGrpSpPr>
      <xdr:grpSpPr>
        <a:xfrm>
          <a:off x="147123150" y="86582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641" name="Line 786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87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88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789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228600</xdr:colOff>
      <xdr:row>39</xdr:row>
      <xdr:rowOff>209550</xdr:rowOff>
    </xdr:from>
    <xdr:to>
      <xdr:col>184</xdr:col>
      <xdr:colOff>923925</xdr:colOff>
      <xdr:row>40</xdr:row>
      <xdr:rowOff>95250</xdr:rowOff>
    </xdr:to>
    <xdr:grpSp>
      <xdr:nvGrpSpPr>
        <xdr:cNvPr id="645" name="Group 790"/>
        <xdr:cNvGrpSpPr>
          <a:grpSpLocks noChangeAspect="1"/>
        </xdr:cNvGrpSpPr>
      </xdr:nvGrpSpPr>
      <xdr:grpSpPr>
        <a:xfrm>
          <a:off x="136474200" y="9715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6" name="Line 7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7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7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7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652" name="text 3"/>
        <xdr:cNvSpPr txBox="1">
          <a:spLocks noChangeArrowheads="1"/>
        </xdr:cNvSpPr>
      </xdr:nvSpPr>
      <xdr:spPr>
        <a:xfrm>
          <a:off x="514350" y="8820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653" name="Line 798"/>
        <xdr:cNvSpPr>
          <a:spLocks/>
        </xdr:cNvSpPr>
      </xdr:nvSpPr>
      <xdr:spPr>
        <a:xfrm>
          <a:off x="581025" y="8934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54" name="text 3"/>
        <xdr:cNvSpPr txBox="1">
          <a:spLocks noChangeArrowheads="1"/>
        </xdr:cNvSpPr>
      </xdr:nvSpPr>
      <xdr:spPr>
        <a:xfrm>
          <a:off x="514350" y="516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655" name="Line 800"/>
        <xdr:cNvSpPr>
          <a:spLocks/>
        </xdr:cNvSpPr>
      </xdr:nvSpPr>
      <xdr:spPr>
        <a:xfrm>
          <a:off x="581025" y="527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36</xdr:row>
      <xdr:rowOff>0</xdr:rowOff>
    </xdr:from>
    <xdr:to>
      <xdr:col>240</xdr:col>
      <xdr:colOff>0</xdr:colOff>
      <xdr:row>37</xdr:row>
      <xdr:rowOff>0</xdr:rowOff>
    </xdr:to>
    <xdr:sp>
      <xdr:nvSpPr>
        <xdr:cNvPr id="656" name="text 3"/>
        <xdr:cNvSpPr txBox="1">
          <a:spLocks noChangeArrowheads="1"/>
        </xdr:cNvSpPr>
      </xdr:nvSpPr>
      <xdr:spPr>
        <a:xfrm>
          <a:off x="177336450" y="8820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36</xdr:row>
      <xdr:rowOff>114300</xdr:rowOff>
    </xdr:from>
    <xdr:to>
      <xdr:col>239</xdr:col>
      <xdr:colOff>447675</xdr:colOff>
      <xdr:row>36</xdr:row>
      <xdr:rowOff>114300</xdr:rowOff>
    </xdr:to>
    <xdr:sp>
      <xdr:nvSpPr>
        <xdr:cNvPr id="657" name="Line 802"/>
        <xdr:cNvSpPr>
          <a:spLocks/>
        </xdr:cNvSpPr>
      </xdr:nvSpPr>
      <xdr:spPr>
        <a:xfrm>
          <a:off x="177403125" y="8934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0</xdr:colOff>
      <xdr:row>51</xdr:row>
      <xdr:rowOff>0</xdr:rowOff>
    </xdr:from>
    <xdr:to>
      <xdr:col>222</xdr:col>
      <xdr:colOff>0</xdr:colOff>
      <xdr:row>52</xdr:row>
      <xdr:rowOff>0</xdr:rowOff>
    </xdr:to>
    <xdr:sp>
      <xdr:nvSpPr>
        <xdr:cNvPr id="658" name="text 3"/>
        <xdr:cNvSpPr txBox="1">
          <a:spLocks noChangeArrowheads="1"/>
        </xdr:cNvSpPr>
      </xdr:nvSpPr>
      <xdr:spPr>
        <a:xfrm>
          <a:off x="163963350" y="12325350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66675</xdr:colOff>
      <xdr:row>51</xdr:row>
      <xdr:rowOff>114300</xdr:rowOff>
    </xdr:from>
    <xdr:to>
      <xdr:col>221</xdr:col>
      <xdr:colOff>447675</xdr:colOff>
      <xdr:row>51</xdr:row>
      <xdr:rowOff>114300</xdr:rowOff>
    </xdr:to>
    <xdr:sp>
      <xdr:nvSpPr>
        <xdr:cNvPr id="659" name="Line 804"/>
        <xdr:cNvSpPr>
          <a:spLocks/>
        </xdr:cNvSpPr>
      </xdr:nvSpPr>
      <xdr:spPr>
        <a:xfrm>
          <a:off x="164030025" y="1243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47625</xdr:colOff>
      <xdr:row>47</xdr:row>
      <xdr:rowOff>57150</xdr:rowOff>
    </xdr:from>
    <xdr:to>
      <xdr:col>203</xdr:col>
      <xdr:colOff>485775</xdr:colOff>
      <xdr:row>47</xdr:row>
      <xdr:rowOff>171450</xdr:rowOff>
    </xdr:to>
    <xdr:grpSp>
      <xdr:nvGrpSpPr>
        <xdr:cNvPr id="660" name="Group 805"/>
        <xdr:cNvGrpSpPr>
          <a:grpSpLocks/>
        </xdr:cNvGrpSpPr>
      </xdr:nvGrpSpPr>
      <xdr:grpSpPr>
        <a:xfrm>
          <a:off x="150637875" y="1139190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661" name="Line 806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807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08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809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213</xdr:col>
      <xdr:colOff>428625</xdr:colOff>
      <xdr:row>50</xdr:row>
      <xdr:rowOff>66675</xdr:rowOff>
    </xdr:from>
    <xdr:to>
      <xdr:col>214</xdr:col>
      <xdr:colOff>609600</xdr:colOff>
      <xdr:row>50</xdr:row>
      <xdr:rowOff>180975</xdr:rowOff>
    </xdr:to>
    <xdr:grpSp>
      <xdr:nvGrpSpPr>
        <xdr:cNvPr id="665" name="Group 810"/>
        <xdr:cNvGrpSpPr>
          <a:grpSpLocks/>
        </xdr:cNvGrpSpPr>
      </xdr:nvGrpSpPr>
      <xdr:grpSpPr>
        <a:xfrm>
          <a:off x="158448375" y="12125325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666" name="Oval 811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67" name="Group 812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668" name="Oval 813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69" name="Group 814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670" name="Line 815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1" name="Rectangle 816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72" name="Group 817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673" name="Oval 818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4" name="Oval 819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5" name="Line 820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6" name="Line 821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150</xdr:col>
      <xdr:colOff>609600</xdr:colOff>
      <xdr:row>35</xdr:row>
      <xdr:rowOff>57150</xdr:rowOff>
    </xdr:from>
    <xdr:to>
      <xdr:col>151</xdr:col>
      <xdr:colOff>466725</xdr:colOff>
      <xdr:row>35</xdr:row>
      <xdr:rowOff>171450</xdr:rowOff>
    </xdr:to>
    <xdr:grpSp>
      <xdr:nvGrpSpPr>
        <xdr:cNvPr id="677" name="Group 822"/>
        <xdr:cNvGrpSpPr>
          <a:grpSpLocks noChangeAspect="1"/>
        </xdr:cNvGrpSpPr>
      </xdr:nvGrpSpPr>
      <xdr:grpSpPr>
        <a:xfrm>
          <a:off x="111594900" y="864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8" name="Line 8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8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8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8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8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495300</xdr:colOff>
      <xdr:row>35</xdr:row>
      <xdr:rowOff>66675</xdr:rowOff>
    </xdr:from>
    <xdr:to>
      <xdr:col>226</xdr:col>
      <xdr:colOff>942975</xdr:colOff>
      <xdr:row>35</xdr:row>
      <xdr:rowOff>180975</xdr:rowOff>
    </xdr:to>
    <xdr:grpSp>
      <xdr:nvGrpSpPr>
        <xdr:cNvPr id="685" name="Group 830"/>
        <xdr:cNvGrpSpPr>
          <a:grpSpLocks/>
        </xdr:cNvGrpSpPr>
      </xdr:nvGrpSpPr>
      <xdr:grpSpPr>
        <a:xfrm>
          <a:off x="167944800" y="8658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686" name="Line 831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832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33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834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228600</xdr:colOff>
      <xdr:row>35</xdr:row>
      <xdr:rowOff>57150</xdr:rowOff>
    </xdr:from>
    <xdr:to>
      <xdr:col>152</xdr:col>
      <xdr:colOff>923925</xdr:colOff>
      <xdr:row>35</xdr:row>
      <xdr:rowOff>171450</xdr:rowOff>
    </xdr:to>
    <xdr:grpSp>
      <xdr:nvGrpSpPr>
        <xdr:cNvPr id="690" name="Group 326"/>
        <xdr:cNvGrpSpPr>
          <a:grpSpLocks/>
        </xdr:cNvGrpSpPr>
      </xdr:nvGrpSpPr>
      <xdr:grpSpPr>
        <a:xfrm>
          <a:off x="112699800" y="8648700"/>
          <a:ext cx="695325" cy="114300"/>
          <a:chOff x="10315" y="908"/>
          <a:chExt cx="64" cy="12"/>
        </a:xfrm>
        <a:solidFill>
          <a:srgbClr val="FFFFFF"/>
        </a:solidFill>
      </xdr:grpSpPr>
      <xdr:grpSp>
        <xdr:nvGrpSpPr>
          <xdr:cNvPr id="691" name="Group 325"/>
          <xdr:cNvGrpSpPr>
            <a:grpSpLocks/>
          </xdr:cNvGrpSpPr>
        </xdr:nvGrpSpPr>
        <xdr:grpSpPr>
          <a:xfrm>
            <a:off x="10327" y="908"/>
            <a:ext cx="52" cy="12"/>
            <a:chOff x="10327" y="908"/>
            <a:chExt cx="52" cy="12"/>
          </a:xfrm>
          <a:solidFill>
            <a:srgbClr val="FFFFFF"/>
          </a:solidFill>
        </xdr:grpSpPr>
        <xdr:sp>
          <xdr:nvSpPr>
            <xdr:cNvPr id="692" name="Line 837"/>
            <xdr:cNvSpPr>
              <a:spLocks noChangeAspect="1"/>
            </xdr:cNvSpPr>
          </xdr:nvSpPr>
          <xdr:spPr>
            <a:xfrm>
              <a:off x="10363" y="9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Oval 838"/>
            <xdr:cNvSpPr>
              <a:spLocks noChangeAspect="1"/>
            </xdr:cNvSpPr>
          </xdr:nvSpPr>
          <xdr:spPr>
            <a:xfrm>
              <a:off x="10327" y="9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Oval 839"/>
            <xdr:cNvSpPr>
              <a:spLocks noChangeAspect="1"/>
            </xdr:cNvSpPr>
          </xdr:nvSpPr>
          <xdr:spPr>
            <a:xfrm>
              <a:off x="10351" y="908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Oval 840"/>
            <xdr:cNvSpPr>
              <a:spLocks noChangeAspect="1"/>
            </xdr:cNvSpPr>
          </xdr:nvSpPr>
          <xdr:spPr>
            <a:xfrm>
              <a:off x="10339" y="9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6" name="Rectangle 841"/>
            <xdr:cNvSpPr>
              <a:spLocks noChangeAspect="1"/>
            </xdr:cNvSpPr>
          </xdr:nvSpPr>
          <xdr:spPr>
            <a:xfrm>
              <a:off x="10376" y="9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7" name="Line 842"/>
            <xdr:cNvSpPr>
              <a:spLocks noChangeAspect="1"/>
            </xdr:cNvSpPr>
          </xdr:nvSpPr>
          <xdr:spPr>
            <a:xfrm flipV="1">
              <a:off x="10341" y="9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8" name="Line 843"/>
            <xdr:cNvSpPr>
              <a:spLocks noChangeAspect="1"/>
            </xdr:cNvSpPr>
          </xdr:nvSpPr>
          <xdr:spPr>
            <a:xfrm>
              <a:off x="10341" y="9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9" name="Oval 844"/>
          <xdr:cNvSpPr>
            <a:spLocks noChangeAspect="1"/>
          </xdr:cNvSpPr>
        </xdr:nvSpPr>
        <xdr:spPr>
          <a:xfrm>
            <a:off x="10315" y="9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47625</xdr:colOff>
      <xdr:row>37</xdr:row>
      <xdr:rowOff>57150</xdr:rowOff>
    </xdr:from>
    <xdr:to>
      <xdr:col>148</xdr:col>
      <xdr:colOff>476250</xdr:colOff>
      <xdr:row>37</xdr:row>
      <xdr:rowOff>171450</xdr:rowOff>
    </xdr:to>
    <xdr:grpSp>
      <xdr:nvGrpSpPr>
        <xdr:cNvPr id="700" name="Group 845"/>
        <xdr:cNvGrpSpPr>
          <a:grpSpLocks/>
        </xdr:cNvGrpSpPr>
      </xdr:nvGrpSpPr>
      <xdr:grpSpPr>
        <a:xfrm>
          <a:off x="109547025" y="91059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701" name="Line 846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847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848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849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695325</xdr:colOff>
      <xdr:row>34</xdr:row>
      <xdr:rowOff>38100</xdr:rowOff>
    </xdr:from>
    <xdr:to>
      <xdr:col>119</xdr:col>
      <xdr:colOff>428625</xdr:colOff>
      <xdr:row>34</xdr:row>
      <xdr:rowOff>152400</xdr:rowOff>
    </xdr:to>
    <xdr:grpSp>
      <xdr:nvGrpSpPr>
        <xdr:cNvPr id="705" name="Group 854"/>
        <xdr:cNvGrpSpPr>
          <a:grpSpLocks noChangeAspect="1"/>
        </xdr:cNvGrpSpPr>
      </xdr:nvGrpSpPr>
      <xdr:grpSpPr>
        <a:xfrm>
          <a:off x="87906225" y="84010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06" name="Line 8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8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8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676275</xdr:colOff>
      <xdr:row>33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712" name="Line 884"/>
        <xdr:cNvSpPr>
          <a:spLocks/>
        </xdr:cNvSpPr>
      </xdr:nvSpPr>
      <xdr:spPr>
        <a:xfrm>
          <a:off x="87887175" y="82486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39</xdr:row>
      <xdr:rowOff>114300</xdr:rowOff>
    </xdr:from>
    <xdr:to>
      <xdr:col>137</xdr:col>
      <xdr:colOff>304800</xdr:colOff>
      <xdr:row>39</xdr:row>
      <xdr:rowOff>114300</xdr:rowOff>
    </xdr:to>
    <xdr:sp>
      <xdr:nvSpPr>
        <xdr:cNvPr id="713" name="Line 885"/>
        <xdr:cNvSpPr>
          <a:spLocks/>
        </xdr:cNvSpPr>
      </xdr:nvSpPr>
      <xdr:spPr>
        <a:xfrm>
          <a:off x="79267050" y="9620250"/>
          <a:ext cx="2259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39</xdr:row>
      <xdr:rowOff>0</xdr:rowOff>
    </xdr:from>
    <xdr:ext cx="971550" cy="228600"/>
    <xdr:sp>
      <xdr:nvSpPr>
        <xdr:cNvPr id="714" name="text 7166"/>
        <xdr:cNvSpPr txBox="1">
          <a:spLocks noChangeArrowheads="1"/>
        </xdr:cNvSpPr>
      </xdr:nvSpPr>
      <xdr:spPr>
        <a:xfrm>
          <a:off x="78295500" y="9505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62</xdr:col>
      <xdr:colOff>904875</xdr:colOff>
      <xdr:row>39</xdr:row>
      <xdr:rowOff>114300</xdr:rowOff>
    </xdr:from>
    <xdr:to>
      <xdr:col>106</xdr:col>
      <xdr:colOff>0</xdr:colOff>
      <xdr:row>39</xdr:row>
      <xdr:rowOff>114300</xdr:rowOff>
    </xdr:to>
    <xdr:sp>
      <xdr:nvSpPr>
        <xdr:cNvPr id="715" name="Line 887"/>
        <xdr:cNvSpPr>
          <a:spLocks/>
        </xdr:cNvSpPr>
      </xdr:nvSpPr>
      <xdr:spPr>
        <a:xfrm>
          <a:off x="46510575" y="9620250"/>
          <a:ext cx="3178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48</xdr:row>
      <xdr:rowOff>114300</xdr:rowOff>
    </xdr:from>
    <xdr:to>
      <xdr:col>120</xdr:col>
      <xdr:colOff>428625</xdr:colOff>
      <xdr:row>48</xdr:row>
      <xdr:rowOff>114300</xdr:rowOff>
    </xdr:to>
    <xdr:sp>
      <xdr:nvSpPr>
        <xdr:cNvPr id="716" name="Line 891"/>
        <xdr:cNvSpPr>
          <a:spLocks/>
        </xdr:cNvSpPr>
      </xdr:nvSpPr>
      <xdr:spPr>
        <a:xfrm>
          <a:off x="88182450" y="11677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48</xdr:row>
      <xdr:rowOff>0</xdr:rowOff>
    </xdr:from>
    <xdr:ext cx="971550" cy="228600"/>
    <xdr:sp>
      <xdr:nvSpPr>
        <xdr:cNvPr id="717" name="text 7166"/>
        <xdr:cNvSpPr txBox="1">
          <a:spLocks noChangeArrowheads="1"/>
        </xdr:cNvSpPr>
      </xdr:nvSpPr>
      <xdr:spPr>
        <a:xfrm>
          <a:off x="87210900" y="11563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112</xdr:col>
      <xdr:colOff>771525</xdr:colOff>
      <xdr:row>48</xdr:row>
      <xdr:rowOff>114300</xdr:rowOff>
    </xdr:from>
    <xdr:to>
      <xdr:col>118</xdr:col>
      <xdr:colOff>0</xdr:colOff>
      <xdr:row>48</xdr:row>
      <xdr:rowOff>114300</xdr:rowOff>
    </xdr:to>
    <xdr:sp>
      <xdr:nvSpPr>
        <xdr:cNvPr id="718" name="Line 893"/>
        <xdr:cNvSpPr>
          <a:spLocks/>
        </xdr:cNvSpPr>
      </xdr:nvSpPr>
      <xdr:spPr>
        <a:xfrm>
          <a:off x="83524725" y="116776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116</xdr:col>
      <xdr:colOff>495300</xdr:colOff>
      <xdr:row>24</xdr:row>
      <xdr:rowOff>114300</xdr:rowOff>
    </xdr:to>
    <xdr:sp>
      <xdr:nvSpPr>
        <xdr:cNvPr id="719" name="Line 894"/>
        <xdr:cNvSpPr>
          <a:spLocks/>
        </xdr:cNvSpPr>
      </xdr:nvSpPr>
      <xdr:spPr>
        <a:xfrm>
          <a:off x="79267050" y="61912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24</xdr:row>
      <xdr:rowOff>0</xdr:rowOff>
    </xdr:from>
    <xdr:ext cx="971550" cy="228600"/>
    <xdr:sp>
      <xdr:nvSpPr>
        <xdr:cNvPr id="720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62</xdr:col>
      <xdr:colOff>476250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721" name="Line 896"/>
        <xdr:cNvSpPr>
          <a:spLocks/>
        </xdr:cNvSpPr>
      </xdr:nvSpPr>
      <xdr:spPr>
        <a:xfrm>
          <a:off x="46081950" y="619125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114</xdr:col>
      <xdr:colOff>476250</xdr:colOff>
      <xdr:row>21</xdr:row>
      <xdr:rowOff>114300</xdr:rowOff>
    </xdr:to>
    <xdr:sp>
      <xdr:nvSpPr>
        <xdr:cNvPr id="722" name="Line 897"/>
        <xdr:cNvSpPr>
          <a:spLocks/>
        </xdr:cNvSpPr>
      </xdr:nvSpPr>
      <xdr:spPr>
        <a:xfrm>
          <a:off x="79267050" y="550545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21</xdr:row>
      <xdr:rowOff>0</xdr:rowOff>
    </xdr:from>
    <xdr:ext cx="971550" cy="228600"/>
    <xdr:sp>
      <xdr:nvSpPr>
        <xdr:cNvPr id="723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63</xdr:col>
      <xdr:colOff>76200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724" name="Line 899"/>
        <xdr:cNvSpPr>
          <a:spLocks/>
        </xdr:cNvSpPr>
      </xdr:nvSpPr>
      <xdr:spPr>
        <a:xfrm>
          <a:off x="46653450" y="5505450"/>
          <a:ext cx="3164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18</xdr:row>
      <xdr:rowOff>114300</xdr:rowOff>
    </xdr:from>
    <xdr:to>
      <xdr:col>112</xdr:col>
      <xdr:colOff>495300</xdr:colOff>
      <xdr:row>18</xdr:row>
      <xdr:rowOff>114300</xdr:rowOff>
    </xdr:to>
    <xdr:sp>
      <xdr:nvSpPr>
        <xdr:cNvPr id="725" name="Line 900"/>
        <xdr:cNvSpPr>
          <a:spLocks/>
        </xdr:cNvSpPr>
      </xdr:nvSpPr>
      <xdr:spPr>
        <a:xfrm flipV="1">
          <a:off x="47520225" y="4819650"/>
          <a:ext cx="3572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18</xdr:row>
      <xdr:rowOff>0</xdr:rowOff>
    </xdr:from>
    <xdr:ext cx="533400" cy="228600"/>
    <xdr:sp>
      <xdr:nvSpPr>
        <xdr:cNvPr id="726" name="text 7125"/>
        <xdr:cNvSpPr txBox="1">
          <a:spLocks noChangeArrowheads="1"/>
        </xdr:cNvSpPr>
      </xdr:nvSpPr>
      <xdr:spPr>
        <a:xfrm>
          <a:off x="7852410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98</xdr:col>
      <xdr:colOff>581025</xdr:colOff>
      <xdr:row>16</xdr:row>
      <xdr:rowOff>114300</xdr:rowOff>
    </xdr:from>
    <xdr:to>
      <xdr:col>100</xdr:col>
      <xdr:colOff>695325</xdr:colOff>
      <xdr:row>16</xdr:row>
      <xdr:rowOff>114300</xdr:rowOff>
    </xdr:to>
    <xdr:sp>
      <xdr:nvSpPr>
        <xdr:cNvPr id="727" name="Line 902"/>
        <xdr:cNvSpPr>
          <a:spLocks/>
        </xdr:cNvSpPr>
      </xdr:nvSpPr>
      <xdr:spPr>
        <a:xfrm flipV="1">
          <a:off x="72932925" y="436245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952500</xdr:colOff>
      <xdr:row>16</xdr:row>
      <xdr:rowOff>0</xdr:rowOff>
    </xdr:from>
    <xdr:ext cx="533400" cy="228600"/>
    <xdr:sp>
      <xdr:nvSpPr>
        <xdr:cNvPr id="728" name="text 7125"/>
        <xdr:cNvSpPr txBox="1">
          <a:spLocks noChangeArrowheads="1"/>
        </xdr:cNvSpPr>
      </xdr:nvSpPr>
      <xdr:spPr>
        <a:xfrm>
          <a:off x="7330440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60</xdr:col>
      <xdr:colOff>209550</xdr:colOff>
      <xdr:row>14</xdr:row>
      <xdr:rowOff>114300</xdr:rowOff>
    </xdr:from>
    <xdr:to>
      <xdr:col>74</xdr:col>
      <xdr:colOff>247650</xdr:colOff>
      <xdr:row>14</xdr:row>
      <xdr:rowOff>114300</xdr:rowOff>
    </xdr:to>
    <xdr:sp>
      <xdr:nvSpPr>
        <xdr:cNvPr id="729" name="Line 904"/>
        <xdr:cNvSpPr>
          <a:spLocks/>
        </xdr:cNvSpPr>
      </xdr:nvSpPr>
      <xdr:spPr>
        <a:xfrm flipV="1">
          <a:off x="44329350" y="3905250"/>
          <a:ext cx="1043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14</xdr:row>
      <xdr:rowOff>0</xdr:rowOff>
    </xdr:from>
    <xdr:ext cx="533400" cy="228600"/>
    <xdr:sp>
      <xdr:nvSpPr>
        <xdr:cNvPr id="730" name="text 7125"/>
        <xdr:cNvSpPr txBox="1">
          <a:spLocks noChangeArrowheads="1"/>
        </xdr:cNvSpPr>
      </xdr:nvSpPr>
      <xdr:spPr>
        <a:xfrm>
          <a:off x="5177790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55</xdr:col>
      <xdr:colOff>276225</xdr:colOff>
      <xdr:row>12</xdr:row>
      <xdr:rowOff>114300</xdr:rowOff>
    </xdr:from>
    <xdr:to>
      <xdr:col>74</xdr:col>
      <xdr:colOff>295275</xdr:colOff>
      <xdr:row>12</xdr:row>
      <xdr:rowOff>114300</xdr:rowOff>
    </xdr:to>
    <xdr:sp>
      <xdr:nvSpPr>
        <xdr:cNvPr id="731" name="Line 906"/>
        <xdr:cNvSpPr>
          <a:spLocks/>
        </xdr:cNvSpPr>
      </xdr:nvSpPr>
      <xdr:spPr>
        <a:xfrm flipV="1">
          <a:off x="40909875" y="3448050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</xdr:row>
      <xdr:rowOff>0</xdr:rowOff>
    </xdr:from>
    <xdr:ext cx="533400" cy="228600"/>
    <xdr:sp>
      <xdr:nvSpPr>
        <xdr:cNvPr id="732" name="text 7125"/>
        <xdr:cNvSpPr txBox="1">
          <a:spLocks noChangeArrowheads="1"/>
        </xdr:cNvSpPr>
      </xdr:nvSpPr>
      <xdr:spPr>
        <a:xfrm>
          <a:off x="5177790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 editAs="absolute">
    <xdr:from>
      <xdr:col>9</xdr:col>
      <xdr:colOff>381000</xdr:colOff>
      <xdr:row>37</xdr:row>
      <xdr:rowOff>57150</xdr:rowOff>
    </xdr:from>
    <xdr:to>
      <xdr:col>10</xdr:col>
      <xdr:colOff>695325</xdr:colOff>
      <xdr:row>37</xdr:row>
      <xdr:rowOff>171450</xdr:rowOff>
    </xdr:to>
    <xdr:grpSp>
      <xdr:nvGrpSpPr>
        <xdr:cNvPr id="733" name="Group 908"/>
        <xdr:cNvGrpSpPr>
          <a:grpSpLocks noChangeAspect="1"/>
        </xdr:cNvGrpSpPr>
      </xdr:nvGrpSpPr>
      <xdr:grpSpPr>
        <a:xfrm>
          <a:off x="6838950" y="9105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4" name="Line 9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9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9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11</xdr:row>
      <xdr:rowOff>114300</xdr:rowOff>
    </xdr:from>
    <xdr:to>
      <xdr:col>52</xdr:col>
      <xdr:colOff>200025</xdr:colOff>
      <xdr:row>11</xdr:row>
      <xdr:rowOff>114300</xdr:rowOff>
    </xdr:to>
    <xdr:sp>
      <xdr:nvSpPr>
        <xdr:cNvPr id="741" name="Line 926"/>
        <xdr:cNvSpPr>
          <a:spLocks/>
        </xdr:cNvSpPr>
      </xdr:nvSpPr>
      <xdr:spPr>
        <a:xfrm flipV="1">
          <a:off x="18888075" y="3181350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742" name="Group 929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3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33</xdr:row>
      <xdr:rowOff>0</xdr:rowOff>
    </xdr:from>
    <xdr:to>
      <xdr:col>28</xdr:col>
      <xdr:colOff>581025</xdr:colOff>
      <xdr:row>33</xdr:row>
      <xdr:rowOff>76200</xdr:rowOff>
    </xdr:to>
    <xdr:sp>
      <xdr:nvSpPr>
        <xdr:cNvPr id="745" name="Line 932"/>
        <xdr:cNvSpPr>
          <a:spLocks/>
        </xdr:cNvSpPr>
      </xdr:nvSpPr>
      <xdr:spPr>
        <a:xfrm>
          <a:off x="20183475" y="8134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76200</xdr:rowOff>
    </xdr:from>
    <xdr:to>
      <xdr:col>29</xdr:col>
      <xdr:colOff>352425</xdr:colOff>
      <xdr:row>33</xdr:row>
      <xdr:rowOff>114300</xdr:rowOff>
    </xdr:to>
    <xdr:sp>
      <xdr:nvSpPr>
        <xdr:cNvPr id="746" name="Line 933"/>
        <xdr:cNvSpPr>
          <a:spLocks/>
        </xdr:cNvSpPr>
      </xdr:nvSpPr>
      <xdr:spPr>
        <a:xfrm>
          <a:off x="20926425" y="82105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31</xdr:row>
      <xdr:rowOff>114300</xdr:rowOff>
    </xdr:from>
    <xdr:to>
      <xdr:col>27</xdr:col>
      <xdr:colOff>371475</xdr:colOff>
      <xdr:row>33</xdr:row>
      <xdr:rowOff>0</xdr:rowOff>
    </xdr:to>
    <xdr:sp>
      <xdr:nvSpPr>
        <xdr:cNvPr id="747" name="Line 934"/>
        <xdr:cNvSpPr>
          <a:spLocks/>
        </xdr:cNvSpPr>
      </xdr:nvSpPr>
      <xdr:spPr>
        <a:xfrm flipH="1" flipV="1">
          <a:off x="17973675" y="7791450"/>
          <a:ext cx="22288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22</xdr:row>
      <xdr:rowOff>57150</xdr:rowOff>
    </xdr:from>
    <xdr:to>
      <xdr:col>6</xdr:col>
      <xdr:colOff>533400</xdr:colOff>
      <xdr:row>22</xdr:row>
      <xdr:rowOff>171450</xdr:rowOff>
    </xdr:to>
    <xdr:grpSp>
      <xdr:nvGrpSpPr>
        <xdr:cNvPr id="748" name="Group 935"/>
        <xdr:cNvGrpSpPr>
          <a:grpSpLocks noChangeAspect="1"/>
        </xdr:cNvGrpSpPr>
      </xdr:nvGrpSpPr>
      <xdr:grpSpPr>
        <a:xfrm>
          <a:off x="3705225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49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31</xdr:row>
      <xdr:rowOff>219075</xdr:rowOff>
    </xdr:from>
    <xdr:to>
      <xdr:col>47</xdr:col>
      <xdr:colOff>419100</xdr:colOff>
      <xdr:row>33</xdr:row>
      <xdr:rowOff>114300</xdr:rowOff>
    </xdr:to>
    <xdr:grpSp>
      <xdr:nvGrpSpPr>
        <xdr:cNvPr id="756" name="Group 943"/>
        <xdr:cNvGrpSpPr>
          <a:grpSpLocks noChangeAspect="1"/>
        </xdr:cNvGrpSpPr>
      </xdr:nvGrpSpPr>
      <xdr:grpSpPr>
        <a:xfrm>
          <a:off x="347948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7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885825</xdr:colOff>
      <xdr:row>31</xdr:row>
      <xdr:rowOff>219075</xdr:rowOff>
    </xdr:from>
    <xdr:to>
      <xdr:col>49</xdr:col>
      <xdr:colOff>219075</xdr:colOff>
      <xdr:row>33</xdr:row>
      <xdr:rowOff>114300</xdr:rowOff>
    </xdr:to>
    <xdr:grpSp>
      <xdr:nvGrpSpPr>
        <xdr:cNvPr id="759" name="Group 946"/>
        <xdr:cNvGrpSpPr>
          <a:grpSpLocks noChangeAspect="1"/>
        </xdr:cNvGrpSpPr>
      </xdr:nvGrpSpPr>
      <xdr:grpSpPr>
        <a:xfrm>
          <a:off x="360902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0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295275</xdr:colOff>
      <xdr:row>31</xdr:row>
      <xdr:rowOff>219075</xdr:rowOff>
    </xdr:from>
    <xdr:to>
      <xdr:col>50</xdr:col>
      <xdr:colOff>85725</xdr:colOff>
      <xdr:row>33</xdr:row>
      <xdr:rowOff>114300</xdr:rowOff>
    </xdr:to>
    <xdr:grpSp>
      <xdr:nvGrpSpPr>
        <xdr:cNvPr id="762" name="Group 949"/>
        <xdr:cNvGrpSpPr>
          <a:grpSpLocks noChangeAspect="1"/>
        </xdr:cNvGrpSpPr>
      </xdr:nvGrpSpPr>
      <xdr:grpSpPr>
        <a:xfrm>
          <a:off x="364712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34</xdr:row>
      <xdr:rowOff>133350</xdr:rowOff>
    </xdr:from>
    <xdr:to>
      <xdr:col>28</xdr:col>
      <xdr:colOff>962025</xdr:colOff>
      <xdr:row>39</xdr:row>
      <xdr:rowOff>0</xdr:rowOff>
    </xdr:to>
    <xdr:sp>
      <xdr:nvSpPr>
        <xdr:cNvPr id="765" name="Line 954"/>
        <xdr:cNvSpPr>
          <a:spLocks/>
        </xdr:cNvSpPr>
      </xdr:nvSpPr>
      <xdr:spPr>
        <a:xfrm>
          <a:off x="19954875" y="8496300"/>
          <a:ext cx="13525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476250</xdr:colOff>
      <xdr:row>39</xdr:row>
      <xdr:rowOff>0</xdr:rowOff>
    </xdr:from>
    <xdr:ext cx="933450" cy="457200"/>
    <xdr:sp>
      <xdr:nvSpPr>
        <xdr:cNvPr id="766" name="text 774"/>
        <xdr:cNvSpPr txBox="1">
          <a:spLocks noChangeArrowheads="1"/>
        </xdr:cNvSpPr>
      </xdr:nvSpPr>
      <xdr:spPr>
        <a:xfrm>
          <a:off x="20821650" y="9505950"/>
          <a:ext cx="9334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633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166,995</a:t>
          </a:r>
        </a:p>
      </xdr:txBody>
    </xdr:sp>
    <xdr:clientData/>
  </xdr:oneCellAnchor>
  <xdr:twoCellAnchor>
    <xdr:from>
      <xdr:col>7</xdr:col>
      <xdr:colOff>228600</xdr:colOff>
      <xdr:row>20</xdr:row>
      <xdr:rowOff>9525</xdr:rowOff>
    </xdr:from>
    <xdr:to>
      <xdr:col>8</xdr:col>
      <xdr:colOff>219075</xdr:colOff>
      <xdr:row>25</xdr:row>
      <xdr:rowOff>0</xdr:rowOff>
    </xdr:to>
    <xdr:sp>
      <xdr:nvSpPr>
        <xdr:cNvPr id="767" name="Line 956"/>
        <xdr:cNvSpPr>
          <a:spLocks/>
        </xdr:cNvSpPr>
      </xdr:nvSpPr>
      <xdr:spPr>
        <a:xfrm flipH="1">
          <a:off x="5200650" y="5172075"/>
          <a:ext cx="5048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733425</xdr:colOff>
      <xdr:row>25</xdr:row>
      <xdr:rowOff>0</xdr:rowOff>
    </xdr:from>
    <xdr:ext cx="923925" cy="457200"/>
    <xdr:sp>
      <xdr:nvSpPr>
        <xdr:cNvPr id="768" name="text 774"/>
        <xdr:cNvSpPr txBox="1">
          <a:spLocks noChangeArrowheads="1"/>
        </xdr:cNvSpPr>
      </xdr:nvSpPr>
      <xdr:spPr>
        <a:xfrm>
          <a:off x="4733925" y="6305550"/>
          <a:ext cx="92392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166,725</a:t>
          </a:r>
        </a:p>
      </xdr:txBody>
    </xdr:sp>
    <xdr:clientData/>
  </xdr:oneCellAnchor>
  <xdr:oneCellAnchor>
    <xdr:from>
      <xdr:col>7</xdr:col>
      <xdr:colOff>238125</xdr:colOff>
      <xdr:row>18</xdr:row>
      <xdr:rowOff>0</xdr:rowOff>
    </xdr:from>
    <xdr:ext cx="933450" cy="457200"/>
    <xdr:sp>
      <xdr:nvSpPr>
        <xdr:cNvPr id="769" name="text 774"/>
        <xdr:cNvSpPr txBox="1">
          <a:spLocks noChangeArrowheads="1"/>
        </xdr:cNvSpPr>
      </xdr:nvSpPr>
      <xdr:spPr>
        <a:xfrm>
          <a:off x="5210175" y="4705350"/>
          <a:ext cx="9334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30,339</a:t>
          </a:r>
        </a:p>
      </xdr:txBody>
    </xdr:sp>
    <xdr:clientData/>
  </xdr:oneCellAnchor>
  <xdr:twoCellAnchor>
    <xdr:from>
      <xdr:col>8</xdr:col>
      <xdr:colOff>647700</xdr:colOff>
      <xdr:row>22</xdr:row>
      <xdr:rowOff>38100</xdr:rowOff>
    </xdr:from>
    <xdr:to>
      <xdr:col>8</xdr:col>
      <xdr:colOff>942975</xdr:colOff>
      <xdr:row>22</xdr:row>
      <xdr:rowOff>152400</xdr:rowOff>
    </xdr:to>
    <xdr:grpSp>
      <xdr:nvGrpSpPr>
        <xdr:cNvPr id="770" name="Group 959"/>
        <xdr:cNvGrpSpPr>
          <a:grpSpLocks/>
        </xdr:cNvGrpSpPr>
      </xdr:nvGrpSpPr>
      <xdr:grpSpPr>
        <a:xfrm>
          <a:off x="6134100" y="5657850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771" name="Oval 960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96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962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Line 96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96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31</xdr:row>
      <xdr:rowOff>219075</xdr:rowOff>
    </xdr:from>
    <xdr:to>
      <xdr:col>51</xdr:col>
      <xdr:colOff>419100</xdr:colOff>
      <xdr:row>33</xdr:row>
      <xdr:rowOff>114300</xdr:rowOff>
    </xdr:to>
    <xdr:grpSp>
      <xdr:nvGrpSpPr>
        <xdr:cNvPr id="776" name="Group 965"/>
        <xdr:cNvGrpSpPr>
          <a:grpSpLocks noChangeAspect="1"/>
        </xdr:cNvGrpSpPr>
      </xdr:nvGrpSpPr>
      <xdr:grpSpPr>
        <a:xfrm>
          <a:off x="377666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7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779" name="Line 968"/>
        <xdr:cNvSpPr>
          <a:spLocks/>
        </xdr:cNvSpPr>
      </xdr:nvSpPr>
      <xdr:spPr>
        <a:xfrm flipH="1">
          <a:off x="396621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31</xdr:row>
      <xdr:rowOff>219075</xdr:rowOff>
    </xdr:from>
    <xdr:to>
      <xdr:col>54</xdr:col>
      <xdr:colOff>647700</xdr:colOff>
      <xdr:row>33</xdr:row>
      <xdr:rowOff>114300</xdr:rowOff>
    </xdr:to>
    <xdr:grpSp>
      <xdr:nvGrpSpPr>
        <xdr:cNvPr id="780" name="Group 969"/>
        <xdr:cNvGrpSpPr>
          <a:grpSpLocks noChangeAspect="1"/>
        </xdr:cNvGrpSpPr>
      </xdr:nvGrpSpPr>
      <xdr:grpSpPr>
        <a:xfrm>
          <a:off x="400050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1" name="Line 9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9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36</xdr:row>
      <xdr:rowOff>114300</xdr:rowOff>
    </xdr:from>
    <xdr:to>
      <xdr:col>56</xdr:col>
      <xdr:colOff>647700</xdr:colOff>
      <xdr:row>38</xdr:row>
      <xdr:rowOff>28575</xdr:rowOff>
    </xdr:to>
    <xdr:grpSp>
      <xdr:nvGrpSpPr>
        <xdr:cNvPr id="783" name="Group 975"/>
        <xdr:cNvGrpSpPr>
          <a:grpSpLocks noChangeAspect="1"/>
        </xdr:cNvGrpSpPr>
      </xdr:nvGrpSpPr>
      <xdr:grpSpPr>
        <a:xfrm>
          <a:off x="414909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4" name="Line 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86" name="Line 978"/>
        <xdr:cNvSpPr>
          <a:spLocks/>
        </xdr:cNvSpPr>
      </xdr:nvSpPr>
      <xdr:spPr>
        <a:xfrm flipH="1">
          <a:off x="411480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219075</xdr:rowOff>
    </xdr:from>
    <xdr:to>
      <xdr:col>56</xdr:col>
      <xdr:colOff>647700</xdr:colOff>
      <xdr:row>26</xdr:row>
      <xdr:rowOff>114300</xdr:rowOff>
    </xdr:to>
    <xdr:grpSp>
      <xdr:nvGrpSpPr>
        <xdr:cNvPr id="787" name="Group 979"/>
        <xdr:cNvGrpSpPr>
          <a:grpSpLocks noChangeAspect="1"/>
        </xdr:cNvGrpSpPr>
      </xdr:nvGrpSpPr>
      <xdr:grpSpPr>
        <a:xfrm>
          <a:off x="414909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8" name="Line 9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9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28</xdr:row>
      <xdr:rowOff>123825</xdr:rowOff>
    </xdr:from>
    <xdr:to>
      <xdr:col>56</xdr:col>
      <xdr:colOff>647700</xdr:colOff>
      <xdr:row>30</xdr:row>
      <xdr:rowOff>38100</xdr:rowOff>
    </xdr:to>
    <xdr:grpSp>
      <xdr:nvGrpSpPr>
        <xdr:cNvPr id="790" name="Group 982"/>
        <xdr:cNvGrpSpPr>
          <a:grpSpLocks noChangeAspect="1"/>
        </xdr:cNvGrpSpPr>
      </xdr:nvGrpSpPr>
      <xdr:grpSpPr>
        <a:xfrm>
          <a:off x="41490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1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409575</xdr:colOff>
      <xdr:row>35</xdr:row>
      <xdr:rowOff>66675</xdr:rowOff>
    </xdr:from>
    <xdr:to>
      <xdr:col>60</xdr:col>
      <xdr:colOff>590550</xdr:colOff>
      <xdr:row>35</xdr:row>
      <xdr:rowOff>180975</xdr:rowOff>
    </xdr:to>
    <xdr:grpSp>
      <xdr:nvGrpSpPr>
        <xdr:cNvPr id="793" name="Group 985"/>
        <xdr:cNvGrpSpPr>
          <a:grpSpLocks noChangeAspect="1"/>
        </xdr:cNvGrpSpPr>
      </xdr:nvGrpSpPr>
      <xdr:grpSpPr>
        <a:xfrm>
          <a:off x="44015025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4" name="Line 9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9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9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9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9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85725</xdr:colOff>
      <xdr:row>39</xdr:row>
      <xdr:rowOff>9525</xdr:rowOff>
    </xdr:from>
    <xdr:to>
      <xdr:col>54</xdr:col>
      <xdr:colOff>304800</xdr:colOff>
      <xdr:row>41</xdr:row>
      <xdr:rowOff>0</xdr:rowOff>
    </xdr:to>
    <xdr:grpSp>
      <xdr:nvGrpSpPr>
        <xdr:cNvPr id="800" name="Group 992"/>
        <xdr:cNvGrpSpPr>
          <a:grpSpLocks noChangeAspect="1"/>
        </xdr:cNvGrpSpPr>
      </xdr:nvGrpSpPr>
      <xdr:grpSpPr>
        <a:xfrm>
          <a:off x="39747825" y="9515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1" name="Line 9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9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9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AutoShape 9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381000</xdr:colOff>
      <xdr:row>41</xdr:row>
      <xdr:rowOff>47625</xdr:rowOff>
    </xdr:from>
    <xdr:to>
      <xdr:col>180</xdr:col>
      <xdr:colOff>600075</xdr:colOff>
      <xdr:row>43</xdr:row>
      <xdr:rowOff>38100</xdr:rowOff>
    </xdr:to>
    <xdr:grpSp>
      <xdr:nvGrpSpPr>
        <xdr:cNvPr id="805" name="Group 1002"/>
        <xdr:cNvGrpSpPr>
          <a:grpSpLocks noChangeAspect="1"/>
        </xdr:cNvGrpSpPr>
      </xdr:nvGrpSpPr>
      <xdr:grpSpPr>
        <a:xfrm>
          <a:off x="133654800" y="1001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6" name="Line 10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Line 10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10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AutoShape 10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123825</xdr:rowOff>
    </xdr:from>
    <xdr:to>
      <xdr:col>12</xdr:col>
      <xdr:colOff>647700</xdr:colOff>
      <xdr:row>21</xdr:row>
      <xdr:rowOff>38100</xdr:rowOff>
    </xdr:to>
    <xdr:grpSp>
      <xdr:nvGrpSpPr>
        <xdr:cNvPr id="810" name="Group 1007"/>
        <xdr:cNvGrpSpPr>
          <a:grpSpLocks noChangeAspect="1"/>
        </xdr:cNvGrpSpPr>
      </xdr:nvGrpSpPr>
      <xdr:grpSpPr>
        <a:xfrm>
          <a:off x="8801100" y="5057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11" name="Line 10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10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20</xdr:row>
      <xdr:rowOff>114300</xdr:rowOff>
    </xdr:from>
    <xdr:to>
      <xdr:col>14</xdr:col>
      <xdr:colOff>647700</xdr:colOff>
      <xdr:row>22</xdr:row>
      <xdr:rowOff>28575</xdr:rowOff>
    </xdr:to>
    <xdr:grpSp>
      <xdr:nvGrpSpPr>
        <xdr:cNvPr id="813" name="Group 1010"/>
        <xdr:cNvGrpSpPr>
          <a:grpSpLocks noChangeAspect="1"/>
        </xdr:cNvGrpSpPr>
      </xdr:nvGrpSpPr>
      <xdr:grpSpPr>
        <a:xfrm>
          <a:off x="102870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14" name="Line 101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01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16</xdr:row>
      <xdr:rowOff>219075</xdr:rowOff>
    </xdr:from>
    <xdr:to>
      <xdr:col>14</xdr:col>
      <xdr:colOff>647700</xdr:colOff>
      <xdr:row>18</xdr:row>
      <xdr:rowOff>114300</xdr:rowOff>
    </xdr:to>
    <xdr:grpSp>
      <xdr:nvGrpSpPr>
        <xdr:cNvPr id="816" name="Group 1013"/>
        <xdr:cNvGrpSpPr>
          <a:grpSpLocks noChangeAspect="1"/>
        </xdr:cNvGrpSpPr>
      </xdr:nvGrpSpPr>
      <xdr:grpSpPr>
        <a:xfrm>
          <a:off x="10287000" y="4467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17" name="Line 101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101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15</xdr:row>
      <xdr:rowOff>219075</xdr:rowOff>
    </xdr:from>
    <xdr:to>
      <xdr:col>16</xdr:col>
      <xdr:colOff>647700</xdr:colOff>
      <xdr:row>17</xdr:row>
      <xdr:rowOff>114300</xdr:rowOff>
    </xdr:to>
    <xdr:grpSp>
      <xdr:nvGrpSpPr>
        <xdr:cNvPr id="819" name="Group 1016"/>
        <xdr:cNvGrpSpPr>
          <a:grpSpLocks noChangeAspect="1"/>
        </xdr:cNvGrpSpPr>
      </xdr:nvGrpSpPr>
      <xdr:grpSpPr>
        <a:xfrm>
          <a:off x="11772900" y="4238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0" name="Line 101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101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822" name="Group 1019"/>
        <xdr:cNvGrpSpPr>
          <a:grpSpLocks noChangeAspect="1"/>
        </xdr:cNvGrpSpPr>
      </xdr:nvGrpSpPr>
      <xdr:grpSpPr>
        <a:xfrm>
          <a:off x="28851225" y="7105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823" name="Line 10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10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20</xdr:row>
      <xdr:rowOff>114300</xdr:rowOff>
    </xdr:from>
    <xdr:to>
      <xdr:col>39</xdr:col>
      <xdr:colOff>238125</xdr:colOff>
      <xdr:row>28</xdr:row>
      <xdr:rowOff>114300</xdr:rowOff>
    </xdr:to>
    <xdr:sp>
      <xdr:nvSpPr>
        <xdr:cNvPr id="825" name="Line 1022"/>
        <xdr:cNvSpPr>
          <a:spLocks/>
        </xdr:cNvSpPr>
      </xdr:nvSpPr>
      <xdr:spPr>
        <a:xfrm>
          <a:off x="10439400" y="5276850"/>
          <a:ext cx="1854517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323850</xdr:colOff>
      <xdr:row>28</xdr:row>
      <xdr:rowOff>114300</xdr:rowOff>
    </xdr:from>
    <xdr:to>
      <xdr:col>39</xdr:col>
      <xdr:colOff>247650</xdr:colOff>
      <xdr:row>28</xdr:row>
      <xdr:rowOff>114300</xdr:rowOff>
    </xdr:to>
    <xdr:sp>
      <xdr:nvSpPr>
        <xdr:cNvPr id="826" name="Line 9"/>
        <xdr:cNvSpPr>
          <a:spLocks/>
        </xdr:cNvSpPr>
      </xdr:nvSpPr>
      <xdr:spPr>
        <a:xfrm flipV="1">
          <a:off x="24612600" y="7105650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114300</xdr:rowOff>
    </xdr:from>
    <xdr:to>
      <xdr:col>43</xdr:col>
      <xdr:colOff>247650</xdr:colOff>
      <xdr:row>30</xdr:row>
      <xdr:rowOff>114300</xdr:rowOff>
    </xdr:to>
    <xdr:sp>
      <xdr:nvSpPr>
        <xdr:cNvPr id="827" name="Line 11"/>
        <xdr:cNvSpPr>
          <a:spLocks/>
        </xdr:cNvSpPr>
      </xdr:nvSpPr>
      <xdr:spPr>
        <a:xfrm>
          <a:off x="30499050" y="73342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47</xdr:col>
      <xdr:colOff>266700</xdr:colOff>
      <xdr:row>33</xdr:row>
      <xdr:rowOff>114300</xdr:rowOff>
    </xdr:to>
    <xdr:sp>
      <xdr:nvSpPr>
        <xdr:cNvPr id="828" name="Line 13"/>
        <xdr:cNvSpPr>
          <a:spLocks/>
        </xdr:cNvSpPr>
      </xdr:nvSpPr>
      <xdr:spPr>
        <a:xfrm>
          <a:off x="31984950" y="7562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25</xdr:row>
      <xdr:rowOff>19050</xdr:rowOff>
    </xdr:from>
    <xdr:to>
      <xdr:col>43</xdr:col>
      <xdr:colOff>247650</xdr:colOff>
      <xdr:row>30</xdr:row>
      <xdr:rowOff>104775</xdr:rowOff>
    </xdr:to>
    <xdr:sp>
      <xdr:nvSpPr>
        <xdr:cNvPr id="829" name="Line 14"/>
        <xdr:cNvSpPr>
          <a:spLocks/>
        </xdr:cNvSpPr>
      </xdr:nvSpPr>
      <xdr:spPr>
        <a:xfrm>
          <a:off x="29984700" y="6324600"/>
          <a:ext cx="19812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26</xdr:row>
      <xdr:rowOff>76200</xdr:rowOff>
    </xdr:from>
    <xdr:to>
      <xdr:col>41</xdr:col>
      <xdr:colOff>266700</xdr:colOff>
      <xdr:row>29</xdr:row>
      <xdr:rowOff>114300</xdr:rowOff>
    </xdr:to>
    <xdr:sp>
      <xdr:nvSpPr>
        <xdr:cNvPr id="830" name="Line 15"/>
        <xdr:cNvSpPr>
          <a:spLocks/>
        </xdr:cNvSpPr>
      </xdr:nvSpPr>
      <xdr:spPr>
        <a:xfrm>
          <a:off x="27727275" y="6610350"/>
          <a:ext cx="27717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20</xdr:row>
      <xdr:rowOff>114300</xdr:rowOff>
    </xdr:from>
    <xdr:to>
      <xdr:col>17</xdr:col>
      <xdr:colOff>409575</xdr:colOff>
      <xdr:row>23</xdr:row>
      <xdr:rowOff>38100</xdr:rowOff>
    </xdr:to>
    <xdr:sp>
      <xdr:nvSpPr>
        <xdr:cNvPr id="831" name="Line 16"/>
        <xdr:cNvSpPr>
          <a:spLocks/>
        </xdr:cNvSpPr>
      </xdr:nvSpPr>
      <xdr:spPr>
        <a:xfrm>
          <a:off x="10420350" y="5276850"/>
          <a:ext cx="23907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18</xdr:row>
      <xdr:rowOff>114300</xdr:rowOff>
    </xdr:from>
    <xdr:to>
      <xdr:col>12</xdr:col>
      <xdr:colOff>495300</xdr:colOff>
      <xdr:row>19</xdr:row>
      <xdr:rowOff>123825</xdr:rowOff>
    </xdr:to>
    <xdr:sp>
      <xdr:nvSpPr>
        <xdr:cNvPr id="832" name="Line 17"/>
        <xdr:cNvSpPr>
          <a:spLocks/>
        </xdr:cNvSpPr>
      </xdr:nvSpPr>
      <xdr:spPr>
        <a:xfrm>
          <a:off x="7486650" y="4819650"/>
          <a:ext cx="1466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123825</xdr:rowOff>
    </xdr:from>
    <xdr:to>
      <xdr:col>14</xdr:col>
      <xdr:colOff>476250</xdr:colOff>
      <xdr:row>20</xdr:row>
      <xdr:rowOff>114300</xdr:rowOff>
    </xdr:to>
    <xdr:sp>
      <xdr:nvSpPr>
        <xdr:cNvPr id="833" name="Line 18"/>
        <xdr:cNvSpPr>
          <a:spLocks/>
        </xdr:cNvSpPr>
      </xdr:nvSpPr>
      <xdr:spPr>
        <a:xfrm>
          <a:off x="8953500" y="5057775"/>
          <a:ext cx="1466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123825</xdr:rowOff>
    </xdr:from>
    <xdr:to>
      <xdr:col>16</xdr:col>
      <xdr:colOff>504825</xdr:colOff>
      <xdr:row>19</xdr:row>
      <xdr:rowOff>123825</xdr:rowOff>
    </xdr:to>
    <xdr:sp>
      <xdr:nvSpPr>
        <xdr:cNvPr id="834" name="Line 19"/>
        <xdr:cNvSpPr>
          <a:spLocks/>
        </xdr:cNvSpPr>
      </xdr:nvSpPr>
      <xdr:spPr>
        <a:xfrm flipV="1">
          <a:off x="8953500" y="4600575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60</xdr:col>
      <xdr:colOff>904875</xdr:colOff>
      <xdr:row>39</xdr:row>
      <xdr:rowOff>0</xdr:rowOff>
    </xdr:to>
    <xdr:sp>
      <xdr:nvSpPr>
        <xdr:cNvPr id="835" name="Line 24"/>
        <xdr:cNvSpPr>
          <a:spLocks/>
        </xdr:cNvSpPr>
      </xdr:nvSpPr>
      <xdr:spPr>
        <a:xfrm flipH="1" flipV="1">
          <a:off x="41643300" y="8934450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904875</xdr:colOff>
      <xdr:row>39</xdr:row>
      <xdr:rowOff>0</xdr:rowOff>
    </xdr:from>
    <xdr:to>
      <xdr:col>62</xdr:col>
      <xdr:colOff>161925</xdr:colOff>
      <xdr:row>39</xdr:row>
      <xdr:rowOff>76200</xdr:rowOff>
    </xdr:to>
    <xdr:sp>
      <xdr:nvSpPr>
        <xdr:cNvPr id="836" name="Line 25"/>
        <xdr:cNvSpPr>
          <a:spLocks/>
        </xdr:cNvSpPr>
      </xdr:nvSpPr>
      <xdr:spPr>
        <a:xfrm>
          <a:off x="45024675" y="9505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161925</xdr:colOff>
      <xdr:row>39</xdr:row>
      <xdr:rowOff>76200</xdr:rowOff>
    </xdr:from>
    <xdr:to>
      <xdr:col>62</xdr:col>
      <xdr:colOff>904875</xdr:colOff>
      <xdr:row>39</xdr:row>
      <xdr:rowOff>114300</xdr:rowOff>
    </xdr:to>
    <xdr:sp>
      <xdr:nvSpPr>
        <xdr:cNvPr id="837" name="Line 26"/>
        <xdr:cNvSpPr>
          <a:spLocks/>
        </xdr:cNvSpPr>
      </xdr:nvSpPr>
      <xdr:spPr>
        <a:xfrm>
          <a:off x="45767625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47625</xdr:colOff>
      <xdr:row>18</xdr:row>
      <xdr:rowOff>114300</xdr:rowOff>
    </xdr:from>
    <xdr:ext cx="533400" cy="228600"/>
    <xdr:sp>
      <xdr:nvSpPr>
        <xdr:cNvPr id="838" name="text 7125"/>
        <xdr:cNvSpPr txBox="1">
          <a:spLocks noChangeArrowheads="1"/>
        </xdr:cNvSpPr>
      </xdr:nvSpPr>
      <xdr:spPr>
        <a:xfrm>
          <a:off x="7991475" y="4819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102a</a:t>
          </a:r>
        </a:p>
      </xdr:txBody>
    </xdr:sp>
    <xdr:clientData/>
  </xdr:oneCellAnchor>
  <xdr:twoCellAnchor>
    <xdr:from>
      <xdr:col>17</xdr:col>
      <xdr:colOff>409575</xdr:colOff>
      <xdr:row>23</xdr:row>
      <xdr:rowOff>38100</xdr:rowOff>
    </xdr:from>
    <xdr:to>
      <xdr:col>33</xdr:col>
      <xdr:colOff>342900</xdr:colOff>
      <xdr:row>28</xdr:row>
      <xdr:rowOff>114300</xdr:rowOff>
    </xdr:to>
    <xdr:sp>
      <xdr:nvSpPr>
        <xdr:cNvPr id="839" name="Line 27"/>
        <xdr:cNvSpPr>
          <a:spLocks/>
        </xdr:cNvSpPr>
      </xdr:nvSpPr>
      <xdr:spPr>
        <a:xfrm>
          <a:off x="12811125" y="5886450"/>
          <a:ext cx="118205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26</xdr:row>
      <xdr:rowOff>95250</xdr:rowOff>
    </xdr:from>
    <xdr:to>
      <xdr:col>40</xdr:col>
      <xdr:colOff>200025</xdr:colOff>
      <xdr:row>27</xdr:row>
      <xdr:rowOff>95250</xdr:rowOff>
    </xdr:to>
    <xdr:grpSp>
      <xdr:nvGrpSpPr>
        <xdr:cNvPr id="840" name="Group 28"/>
        <xdr:cNvGrpSpPr>
          <a:grpSpLocks/>
        </xdr:cNvGrpSpPr>
      </xdr:nvGrpSpPr>
      <xdr:grpSpPr>
        <a:xfrm>
          <a:off x="29422725" y="6629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1" name="Rectangle 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19</xdr:row>
      <xdr:rowOff>95250</xdr:rowOff>
    </xdr:from>
    <xdr:to>
      <xdr:col>15</xdr:col>
      <xdr:colOff>485775</xdr:colOff>
      <xdr:row>20</xdr:row>
      <xdr:rowOff>95250</xdr:rowOff>
    </xdr:to>
    <xdr:grpSp>
      <xdr:nvGrpSpPr>
        <xdr:cNvPr id="844" name="Group 32"/>
        <xdr:cNvGrpSpPr>
          <a:grpSpLocks/>
        </xdr:cNvGrpSpPr>
      </xdr:nvGrpSpPr>
      <xdr:grpSpPr>
        <a:xfrm>
          <a:off x="113633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5" name="Rectangle 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18</xdr:row>
      <xdr:rowOff>123825</xdr:rowOff>
    </xdr:from>
    <xdr:to>
      <xdr:col>37</xdr:col>
      <xdr:colOff>466725</xdr:colOff>
      <xdr:row>26</xdr:row>
      <xdr:rowOff>76200</xdr:rowOff>
    </xdr:to>
    <xdr:sp>
      <xdr:nvSpPr>
        <xdr:cNvPr id="848" name="Line 36"/>
        <xdr:cNvSpPr>
          <a:spLocks/>
        </xdr:cNvSpPr>
      </xdr:nvSpPr>
      <xdr:spPr>
        <a:xfrm>
          <a:off x="10439400" y="4829175"/>
          <a:ext cx="17287875" cy="1781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17</xdr:row>
      <xdr:rowOff>123825</xdr:rowOff>
    </xdr:from>
    <xdr:to>
      <xdr:col>39</xdr:col>
      <xdr:colOff>9525</xdr:colOff>
      <xdr:row>24</xdr:row>
      <xdr:rowOff>200025</xdr:rowOff>
    </xdr:to>
    <xdr:sp>
      <xdr:nvSpPr>
        <xdr:cNvPr id="849" name="Line 37"/>
        <xdr:cNvSpPr>
          <a:spLocks/>
        </xdr:cNvSpPr>
      </xdr:nvSpPr>
      <xdr:spPr>
        <a:xfrm>
          <a:off x="11944350" y="4600575"/>
          <a:ext cx="16811625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16</xdr:row>
      <xdr:rowOff>180975</xdr:rowOff>
    </xdr:from>
    <xdr:to>
      <xdr:col>38</xdr:col>
      <xdr:colOff>66675</xdr:colOff>
      <xdr:row>22</xdr:row>
      <xdr:rowOff>133350</xdr:rowOff>
    </xdr:to>
    <xdr:sp>
      <xdr:nvSpPr>
        <xdr:cNvPr id="850" name="Line 38"/>
        <xdr:cNvSpPr>
          <a:spLocks/>
        </xdr:cNvSpPr>
      </xdr:nvSpPr>
      <xdr:spPr>
        <a:xfrm>
          <a:off x="14630400" y="4429125"/>
          <a:ext cx="13211175" cy="1323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22</xdr:row>
      <xdr:rowOff>133350</xdr:rowOff>
    </xdr:from>
    <xdr:to>
      <xdr:col>40</xdr:col>
      <xdr:colOff>695325</xdr:colOff>
      <xdr:row>25</xdr:row>
      <xdr:rowOff>9525</xdr:rowOff>
    </xdr:to>
    <xdr:sp>
      <xdr:nvSpPr>
        <xdr:cNvPr id="851" name="Line 39"/>
        <xdr:cNvSpPr>
          <a:spLocks/>
        </xdr:cNvSpPr>
      </xdr:nvSpPr>
      <xdr:spPr>
        <a:xfrm>
          <a:off x="27832050" y="5753100"/>
          <a:ext cx="21240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19</xdr:row>
      <xdr:rowOff>9525</xdr:rowOff>
    </xdr:from>
    <xdr:ext cx="533400" cy="228600"/>
    <xdr:sp>
      <xdr:nvSpPr>
        <xdr:cNvPr id="852" name="text 7125"/>
        <xdr:cNvSpPr txBox="1">
          <a:spLocks noChangeArrowheads="1"/>
        </xdr:cNvSpPr>
      </xdr:nvSpPr>
      <xdr:spPr>
        <a:xfrm>
          <a:off x="205740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28</xdr:col>
      <xdr:colOff>228600</xdr:colOff>
      <xdr:row>21</xdr:row>
      <xdr:rowOff>0</xdr:rowOff>
    </xdr:from>
    <xdr:ext cx="533400" cy="228600"/>
    <xdr:sp>
      <xdr:nvSpPr>
        <xdr:cNvPr id="853" name="text 7125"/>
        <xdr:cNvSpPr txBox="1">
          <a:spLocks noChangeArrowheads="1"/>
        </xdr:cNvSpPr>
      </xdr:nvSpPr>
      <xdr:spPr>
        <a:xfrm>
          <a:off x="20574000" y="5391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28</xdr:col>
      <xdr:colOff>228600</xdr:colOff>
      <xdr:row>26</xdr:row>
      <xdr:rowOff>66675</xdr:rowOff>
    </xdr:from>
    <xdr:ext cx="533400" cy="228600"/>
    <xdr:sp>
      <xdr:nvSpPr>
        <xdr:cNvPr id="854" name="text 7125"/>
        <xdr:cNvSpPr txBox="1">
          <a:spLocks noChangeArrowheads="1"/>
        </xdr:cNvSpPr>
      </xdr:nvSpPr>
      <xdr:spPr>
        <a:xfrm>
          <a:off x="20574000" y="6600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28</xdr:col>
      <xdr:colOff>228600</xdr:colOff>
      <xdr:row>24</xdr:row>
      <xdr:rowOff>123825</xdr:rowOff>
    </xdr:from>
    <xdr:ext cx="533400" cy="228600"/>
    <xdr:sp>
      <xdr:nvSpPr>
        <xdr:cNvPr id="855" name="text 7125"/>
        <xdr:cNvSpPr txBox="1">
          <a:spLocks noChangeArrowheads="1"/>
        </xdr:cNvSpPr>
      </xdr:nvSpPr>
      <xdr:spPr>
        <a:xfrm>
          <a:off x="20574000" y="6200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28</xdr:col>
      <xdr:colOff>228600</xdr:colOff>
      <xdr:row>22</xdr:row>
      <xdr:rowOff>161925</xdr:rowOff>
    </xdr:from>
    <xdr:ext cx="533400" cy="228600"/>
    <xdr:sp>
      <xdr:nvSpPr>
        <xdr:cNvPr id="856" name="text 7125"/>
        <xdr:cNvSpPr txBox="1">
          <a:spLocks noChangeArrowheads="1"/>
        </xdr:cNvSpPr>
      </xdr:nvSpPr>
      <xdr:spPr>
        <a:xfrm>
          <a:off x="20574000" y="5781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17</xdr:col>
      <xdr:colOff>447675</xdr:colOff>
      <xdr:row>21</xdr:row>
      <xdr:rowOff>200025</xdr:rowOff>
    </xdr:from>
    <xdr:to>
      <xdr:col>17</xdr:col>
      <xdr:colOff>485775</xdr:colOff>
      <xdr:row>22</xdr:row>
      <xdr:rowOff>200025</xdr:rowOff>
    </xdr:to>
    <xdr:grpSp>
      <xdr:nvGrpSpPr>
        <xdr:cNvPr id="857" name="Group 40"/>
        <xdr:cNvGrpSpPr>
          <a:grpSpLocks/>
        </xdr:cNvGrpSpPr>
      </xdr:nvGrpSpPr>
      <xdr:grpSpPr>
        <a:xfrm>
          <a:off x="12849225" y="5591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58" name="Rectangle 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23</xdr:row>
      <xdr:rowOff>9525</xdr:rowOff>
    </xdr:from>
    <xdr:to>
      <xdr:col>38</xdr:col>
      <xdr:colOff>95250</xdr:colOff>
      <xdr:row>24</xdr:row>
      <xdr:rowOff>9525</xdr:rowOff>
    </xdr:to>
    <xdr:grpSp>
      <xdr:nvGrpSpPr>
        <xdr:cNvPr id="861" name="Group 44"/>
        <xdr:cNvGrpSpPr>
          <a:grpSpLocks/>
        </xdr:cNvGrpSpPr>
      </xdr:nvGrpSpPr>
      <xdr:grpSpPr>
        <a:xfrm>
          <a:off x="27841575" y="5857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62" name="Rectangle 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865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866" name="Line 48"/>
        <xdr:cNvSpPr>
          <a:spLocks/>
        </xdr:cNvSpPr>
      </xdr:nvSpPr>
      <xdr:spPr>
        <a:xfrm flipH="1">
          <a:off x="426339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867" name="Group 49"/>
        <xdr:cNvGrpSpPr>
          <a:grpSpLocks noChangeAspect="1"/>
        </xdr:cNvGrpSpPr>
      </xdr:nvGrpSpPr>
      <xdr:grpSpPr>
        <a:xfrm>
          <a:off x="429768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8" name="Line 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171450</xdr:colOff>
      <xdr:row>14</xdr:row>
      <xdr:rowOff>114300</xdr:rowOff>
    </xdr:from>
    <xdr:to>
      <xdr:col>64</xdr:col>
      <xdr:colOff>476250</xdr:colOff>
      <xdr:row>16</xdr:row>
      <xdr:rowOff>28575</xdr:rowOff>
    </xdr:to>
    <xdr:grpSp>
      <xdr:nvGrpSpPr>
        <xdr:cNvPr id="870" name="Group 52"/>
        <xdr:cNvGrpSpPr>
          <a:grpSpLocks noChangeAspect="1"/>
        </xdr:cNvGrpSpPr>
      </xdr:nvGrpSpPr>
      <xdr:grpSpPr>
        <a:xfrm>
          <a:off x="47263050" y="3905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1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504825</xdr:colOff>
      <xdr:row>14</xdr:row>
      <xdr:rowOff>114300</xdr:rowOff>
    </xdr:from>
    <xdr:to>
      <xdr:col>64</xdr:col>
      <xdr:colOff>809625</xdr:colOff>
      <xdr:row>16</xdr:row>
      <xdr:rowOff>28575</xdr:rowOff>
    </xdr:to>
    <xdr:grpSp>
      <xdr:nvGrpSpPr>
        <xdr:cNvPr id="873" name="Group 55"/>
        <xdr:cNvGrpSpPr>
          <a:grpSpLocks noChangeAspect="1"/>
        </xdr:cNvGrpSpPr>
      </xdr:nvGrpSpPr>
      <xdr:grpSpPr>
        <a:xfrm>
          <a:off x="47596425" y="3905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4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12</xdr:row>
      <xdr:rowOff>114300</xdr:rowOff>
    </xdr:from>
    <xdr:to>
      <xdr:col>55</xdr:col>
      <xdr:colOff>438150</xdr:colOff>
      <xdr:row>14</xdr:row>
      <xdr:rowOff>0</xdr:rowOff>
    </xdr:to>
    <xdr:grpSp>
      <xdr:nvGrpSpPr>
        <xdr:cNvPr id="876" name="Group 58"/>
        <xdr:cNvGrpSpPr>
          <a:grpSpLocks/>
        </xdr:cNvGrpSpPr>
      </xdr:nvGrpSpPr>
      <xdr:grpSpPr>
        <a:xfrm>
          <a:off x="40719375" y="34480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877" name="Line 5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6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42</xdr:row>
      <xdr:rowOff>114300</xdr:rowOff>
    </xdr:from>
    <xdr:to>
      <xdr:col>103</xdr:col>
      <xdr:colOff>419100</xdr:colOff>
      <xdr:row>44</xdr:row>
      <xdr:rowOff>28575</xdr:rowOff>
    </xdr:to>
    <xdr:grpSp>
      <xdr:nvGrpSpPr>
        <xdr:cNvPr id="879" name="Group 62"/>
        <xdr:cNvGrpSpPr>
          <a:grpSpLocks noChangeAspect="1"/>
        </xdr:cNvGrpSpPr>
      </xdr:nvGrpSpPr>
      <xdr:grpSpPr>
        <a:xfrm>
          <a:off x="76400025" y="1030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0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42</xdr:row>
      <xdr:rowOff>114300</xdr:rowOff>
    </xdr:from>
    <xdr:to>
      <xdr:col>108</xdr:col>
      <xdr:colOff>647700</xdr:colOff>
      <xdr:row>44</xdr:row>
      <xdr:rowOff>28575</xdr:rowOff>
    </xdr:to>
    <xdr:grpSp>
      <xdr:nvGrpSpPr>
        <xdr:cNvPr id="882" name="Group 65"/>
        <xdr:cNvGrpSpPr>
          <a:grpSpLocks noChangeAspect="1"/>
        </xdr:cNvGrpSpPr>
      </xdr:nvGrpSpPr>
      <xdr:grpSpPr>
        <a:xfrm>
          <a:off x="80124300" y="1030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3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16</xdr:row>
      <xdr:rowOff>209550</xdr:rowOff>
    </xdr:from>
    <xdr:to>
      <xdr:col>70</xdr:col>
      <xdr:colOff>628650</xdr:colOff>
      <xdr:row>18</xdr:row>
      <xdr:rowOff>114300</xdr:rowOff>
    </xdr:to>
    <xdr:grpSp>
      <xdr:nvGrpSpPr>
        <xdr:cNvPr id="885" name="Group 70"/>
        <xdr:cNvGrpSpPr>
          <a:grpSpLocks noChangeAspect="1"/>
        </xdr:cNvGrpSpPr>
      </xdr:nvGrpSpPr>
      <xdr:grpSpPr>
        <a:xfrm>
          <a:off x="518731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6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657225</xdr:colOff>
      <xdr:row>14</xdr:row>
      <xdr:rowOff>114300</xdr:rowOff>
    </xdr:from>
    <xdr:to>
      <xdr:col>70</xdr:col>
      <xdr:colOff>476250</xdr:colOff>
      <xdr:row>18</xdr:row>
      <xdr:rowOff>114300</xdr:rowOff>
    </xdr:to>
    <xdr:sp>
      <xdr:nvSpPr>
        <xdr:cNvPr id="888" name="Line 73"/>
        <xdr:cNvSpPr>
          <a:spLocks/>
        </xdr:cNvSpPr>
      </xdr:nvSpPr>
      <xdr:spPr>
        <a:xfrm>
          <a:off x="47748825" y="3905250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16</xdr:row>
      <xdr:rowOff>209550</xdr:rowOff>
    </xdr:from>
    <xdr:to>
      <xdr:col>82</xdr:col>
      <xdr:colOff>628650</xdr:colOff>
      <xdr:row>18</xdr:row>
      <xdr:rowOff>114300</xdr:rowOff>
    </xdr:to>
    <xdr:grpSp>
      <xdr:nvGrpSpPr>
        <xdr:cNvPr id="889" name="Group 80"/>
        <xdr:cNvGrpSpPr>
          <a:grpSpLocks noChangeAspect="1"/>
        </xdr:cNvGrpSpPr>
      </xdr:nvGrpSpPr>
      <xdr:grpSpPr>
        <a:xfrm>
          <a:off x="607885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0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13</xdr:row>
      <xdr:rowOff>209550</xdr:rowOff>
    </xdr:from>
    <xdr:to>
      <xdr:col>79</xdr:col>
      <xdr:colOff>419100</xdr:colOff>
      <xdr:row>15</xdr:row>
      <xdr:rowOff>104775</xdr:rowOff>
    </xdr:to>
    <xdr:grpSp>
      <xdr:nvGrpSpPr>
        <xdr:cNvPr id="892" name="Group 83"/>
        <xdr:cNvGrpSpPr>
          <a:grpSpLocks noChangeAspect="1"/>
        </xdr:cNvGrpSpPr>
      </xdr:nvGrpSpPr>
      <xdr:grpSpPr>
        <a:xfrm>
          <a:off x="58569225" y="3771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93" name="Line 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295275</xdr:colOff>
      <xdr:row>11</xdr:row>
      <xdr:rowOff>133350</xdr:rowOff>
    </xdr:from>
    <xdr:to>
      <xdr:col>82</xdr:col>
      <xdr:colOff>476250</xdr:colOff>
      <xdr:row>18</xdr:row>
      <xdr:rowOff>114300</xdr:rowOff>
    </xdr:to>
    <xdr:sp>
      <xdr:nvSpPr>
        <xdr:cNvPr id="895" name="Line 86"/>
        <xdr:cNvSpPr>
          <a:spLocks/>
        </xdr:cNvSpPr>
      </xdr:nvSpPr>
      <xdr:spPr>
        <a:xfrm>
          <a:off x="55787925" y="3200400"/>
          <a:ext cx="5153025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11</xdr:row>
      <xdr:rowOff>123825</xdr:rowOff>
    </xdr:from>
    <xdr:to>
      <xdr:col>79</xdr:col>
      <xdr:colOff>266700</xdr:colOff>
      <xdr:row>15</xdr:row>
      <xdr:rowOff>104775</xdr:rowOff>
    </xdr:to>
    <xdr:sp>
      <xdr:nvSpPr>
        <xdr:cNvPr id="896" name="Line 88"/>
        <xdr:cNvSpPr>
          <a:spLocks/>
        </xdr:cNvSpPr>
      </xdr:nvSpPr>
      <xdr:spPr>
        <a:xfrm>
          <a:off x="57273825" y="3190875"/>
          <a:ext cx="1457325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40</xdr:row>
      <xdr:rowOff>209550</xdr:rowOff>
    </xdr:from>
    <xdr:to>
      <xdr:col>87</xdr:col>
      <xdr:colOff>409575</xdr:colOff>
      <xdr:row>42</xdr:row>
      <xdr:rowOff>114300</xdr:rowOff>
    </xdr:to>
    <xdr:grpSp>
      <xdr:nvGrpSpPr>
        <xdr:cNvPr id="897" name="Group 90"/>
        <xdr:cNvGrpSpPr>
          <a:grpSpLocks noChangeAspect="1"/>
        </xdr:cNvGrpSpPr>
      </xdr:nvGrpSpPr>
      <xdr:grpSpPr>
        <a:xfrm>
          <a:off x="64503300" y="994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8" name="Line 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39</xdr:row>
      <xdr:rowOff>114300</xdr:rowOff>
    </xdr:from>
    <xdr:to>
      <xdr:col>92</xdr:col>
      <xdr:colOff>647700</xdr:colOff>
      <xdr:row>41</xdr:row>
      <xdr:rowOff>28575</xdr:rowOff>
    </xdr:to>
    <xdr:grpSp>
      <xdr:nvGrpSpPr>
        <xdr:cNvPr id="900" name="Group 93"/>
        <xdr:cNvGrpSpPr>
          <a:grpSpLocks noChangeAspect="1"/>
        </xdr:cNvGrpSpPr>
      </xdr:nvGrpSpPr>
      <xdr:grpSpPr>
        <a:xfrm>
          <a:off x="682371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1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39</xdr:row>
      <xdr:rowOff>114300</xdr:rowOff>
    </xdr:from>
    <xdr:to>
      <xdr:col>92</xdr:col>
      <xdr:colOff>495300</xdr:colOff>
      <xdr:row>42</xdr:row>
      <xdr:rowOff>114300</xdr:rowOff>
    </xdr:to>
    <xdr:sp>
      <xdr:nvSpPr>
        <xdr:cNvPr id="903" name="Line 96"/>
        <xdr:cNvSpPr>
          <a:spLocks/>
        </xdr:cNvSpPr>
      </xdr:nvSpPr>
      <xdr:spPr>
        <a:xfrm flipV="1">
          <a:off x="64655700" y="96202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571500</xdr:colOff>
      <xdr:row>43</xdr:row>
      <xdr:rowOff>123825</xdr:rowOff>
    </xdr:from>
    <xdr:to>
      <xdr:col>80</xdr:col>
      <xdr:colOff>571500</xdr:colOff>
      <xdr:row>45</xdr:row>
      <xdr:rowOff>114300</xdr:rowOff>
    </xdr:to>
    <xdr:sp>
      <xdr:nvSpPr>
        <xdr:cNvPr id="904" name="Line 101"/>
        <xdr:cNvSpPr>
          <a:spLocks/>
        </xdr:cNvSpPr>
      </xdr:nvSpPr>
      <xdr:spPr>
        <a:xfrm flipH="1">
          <a:off x="58064400" y="10544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409575</xdr:colOff>
      <xdr:row>42</xdr:row>
      <xdr:rowOff>152400</xdr:rowOff>
    </xdr:from>
    <xdr:to>
      <xdr:col>82</xdr:col>
      <xdr:colOff>628650</xdr:colOff>
      <xdr:row>43</xdr:row>
      <xdr:rowOff>0</xdr:rowOff>
    </xdr:to>
    <xdr:sp>
      <xdr:nvSpPr>
        <xdr:cNvPr id="905" name="Line 102"/>
        <xdr:cNvSpPr>
          <a:spLocks/>
        </xdr:cNvSpPr>
      </xdr:nvSpPr>
      <xdr:spPr>
        <a:xfrm flipV="1">
          <a:off x="60359925" y="10344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619125</xdr:colOff>
      <xdr:row>42</xdr:row>
      <xdr:rowOff>114300</xdr:rowOff>
    </xdr:from>
    <xdr:to>
      <xdr:col>83</xdr:col>
      <xdr:colOff>371475</xdr:colOff>
      <xdr:row>42</xdr:row>
      <xdr:rowOff>152400</xdr:rowOff>
    </xdr:to>
    <xdr:sp>
      <xdr:nvSpPr>
        <xdr:cNvPr id="906" name="Line 103"/>
        <xdr:cNvSpPr>
          <a:spLocks/>
        </xdr:cNvSpPr>
      </xdr:nvSpPr>
      <xdr:spPr>
        <a:xfrm flipV="1">
          <a:off x="61083825" y="103060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571500</xdr:colOff>
      <xdr:row>43</xdr:row>
      <xdr:rowOff>0</xdr:rowOff>
    </xdr:from>
    <xdr:to>
      <xdr:col>81</xdr:col>
      <xdr:colOff>409575</xdr:colOff>
      <xdr:row>43</xdr:row>
      <xdr:rowOff>123825</xdr:rowOff>
    </xdr:to>
    <xdr:sp>
      <xdr:nvSpPr>
        <xdr:cNvPr id="907" name="Line 104"/>
        <xdr:cNvSpPr>
          <a:spLocks/>
        </xdr:cNvSpPr>
      </xdr:nvSpPr>
      <xdr:spPr>
        <a:xfrm flipH="1">
          <a:off x="59550300" y="104203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45</xdr:row>
      <xdr:rowOff>114300</xdr:rowOff>
    </xdr:from>
    <xdr:to>
      <xdr:col>78</xdr:col>
      <xdr:colOff>571500</xdr:colOff>
      <xdr:row>47</xdr:row>
      <xdr:rowOff>114300</xdr:rowOff>
    </xdr:to>
    <xdr:sp>
      <xdr:nvSpPr>
        <xdr:cNvPr id="908" name="Line 105"/>
        <xdr:cNvSpPr>
          <a:spLocks/>
        </xdr:cNvSpPr>
      </xdr:nvSpPr>
      <xdr:spPr>
        <a:xfrm flipV="1">
          <a:off x="55816500" y="109918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590550</xdr:colOff>
      <xdr:row>48</xdr:row>
      <xdr:rowOff>76200</xdr:rowOff>
    </xdr:from>
    <xdr:to>
      <xdr:col>73</xdr:col>
      <xdr:colOff>361950</xdr:colOff>
      <xdr:row>48</xdr:row>
      <xdr:rowOff>114300</xdr:rowOff>
    </xdr:to>
    <xdr:sp>
      <xdr:nvSpPr>
        <xdr:cNvPr id="909" name="Line 106"/>
        <xdr:cNvSpPr>
          <a:spLocks/>
        </xdr:cNvSpPr>
      </xdr:nvSpPr>
      <xdr:spPr>
        <a:xfrm flipV="1">
          <a:off x="53625750" y="1163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48</xdr:row>
      <xdr:rowOff>0</xdr:rowOff>
    </xdr:from>
    <xdr:to>
      <xdr:col>74</xdr:col>
      <xdr:colOff>590550</xdr:colOff>
      <xdr:row>48</xdr:row>
      <xdr:rowOff>76200</xdr:rowOff>
    </xdr:to>
    <xdr:sp>
      <xdr:nvSpPr>
        <xdr:cNvPr id="910" name="Line 107"/>
        <xdr:cNvSpPr>
          <a:spLocks/>
        </xdr:cNvSpPr>
      </xdr:nvSpPr>
      <xdr:spPr>
        <a:xfrm flipV="1">
          <a:off x="54368700" y="1156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590550</xdr:colOff>
      <xdr:row>47</xdr:row>
      <xdr:rowOff>114300</xdr:rowOff>
    </xdr:from>
    <xdr:to>
      <xdr:col>75</xdr:col>
      <xdr:colOff>323850</xdr:colOff>
      <xdr:row>48</xdr:row>
      <xdr:rowOff>0</xdr:rowOff>
    </xdr:to>
    <xdr:sp>
      <xdr:nvSpPr>
        <xdr:cNvPr id="911" name="Line 108"/>
        <xdr:cNvSpPr>
          <a:spLocks/>
        </xdr:cNvSpPr>
      </xdr:nvSpPr>
      <xdr:spPr>
        <a:xfrm flipV="1">
          <a:off x="55111650" y="1144905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2" name="Line 10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3" name="Line 11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4" name="Line 11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5" name="Line 11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6" name="Line 113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7" name="Line 114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8" name="Line 115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19" name="Line 116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0" name="Line 117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1" name="Line 118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2" name="Line 11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3" name="Line 12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4" name="Line 12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5" name="Line 12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6" name="Line 123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7" name="Line 124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8" name="Line 125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9" name="Line 126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0" name="Line 127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1" name="Line 128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2" name="Line 12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3" name="Line 13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4" name="Line 13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5" name="Line 13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36" name="Line 133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37" name="Line 134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38" name="Line 135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39" name="Line 136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0" name="Line 137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1" name="Line 138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2" name="Line 139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3" name="Line 140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4" name="Line 141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5" name="Line 142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6" name="Line 143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47" name="Line 144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200025</xdr:colOff>
      <xdr:row>38</xdr:row>
      <xdr:rowOff>66675</xdr:rowOff>
    </xdr:from>
    <xdr:to>
      <xdr:col>62</xdr:col>
      <xdr:colOff>381000</xdr:colOff>
      <xdr:row>38</xdr:row>
      <xdr:rowOff>180975</xdr:rowOff>
    </xdr:to>
    <xdr:grpSp>
      <xdr:nvGrpSpPr>
        <xdr:cNvPr id="948" name="Group 145"/>
        <xdr:cNvGrpSpPr>
          <a:grpSpLocks noChangeAspect="1"/>
        </xdr:cNvGrpSpPr>
      </xdr:nvGrpSpPr>
      <xdr:grpSpPr>
        <a:xfrm>
          <a:off x="45291375" y="9344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49" name="Line 1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1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1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1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30</xdr:row>
      <xdr:rowOff>114300</xdr:rowOff>
    </xdr:from>
    <xdr:to>
      <xdr:col>58</xdr:col>
      <xdr:colOff>495300</xdr:colOff>
      <xdr:row>33</xdr:row>
      <xdr:rowOff>104775</xdr:rowOff>
    </xdr:to>
    <xdr:sp>
      <xdr:nvSpPr>
        <xdr:cNvPr id="955" name="Line 152"/>
        <xdr:cNvSpPr>
          <a:spLocks/>
        </xdr:cNvSpPr>
      </xdr:nvSpPr>
      <xdr:spPr>
        <a:xfrm flipH="1">
          <a:off x="40166925" y="7562850"/>
          <a:ext cx="2962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28</xdr:row>
      <xdr:rowOff>123825</xdr:rowOff>
    </xdr:from>
    <xdr:to>
      <xdr:col>60</xdr:col>
      <xdr:colOff>495300</xdr:colOff>
      <xdr:row>30</xdr:row>
      <xdr:rowOff>114300</xdr:rowOff>
    </xdr:to>
    <xdr:sp>
      <xdr:nvSpPr>
        <xdr:cNvPr id="956" name="Line 153"/>
        <xdr:cNvSpPr>
          <a:spLocks/>
        </xdr:cNvSpPr>
      </xdr:nvSpPr>
      <xdr:spPr>
        <a:xfrm flipH="1">
          <a:off x="43129200" y="7115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27</xdr:row>
      <xdr:rowOff>152400</xdr:rowOff>
    </xdr:from>
    <xdr:to>
      <xdr:col>62</xdr:col>
      <xdr:colOff>552450</xdr:colOff>
      <xdr:row>28</xdr:row>
      <xdr:rowOff>0</xdr:rowOff>
    </xdr:to>
    <xdr:sp>
      <xdr:nvSpPr>
        <xdr:cNvPr id="957" name="Line 154"/>
        <xdr:cNvSpPr>
          <a:spLocks/>
        </xdr:cNvSpPr>
      </xdr:nvSpPr>
      <xdr:spPr>
        <a:xfrm flipV="1">
          <a:off x="454152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542925</xdr:colOff>
      <xdr:row>27</xdr:row>
      <xdr:rowOff>114300</xdr:rowOff>
    </xdr:from>
    <xdr:to>
      <xdr:col>63</xdr:col>
      <xdr:colOff>295275</xdr:colOff>
      <xdr:row>27</xdr:row>
      <xdr:rowOff>152400</xdr:rowOff>
    </xdr:to>
    <xdr:sp>
      <xdr:nvSpPr>
        <xdr:cNvPr id="958" name="Line 155"/>
        <xdr:cNvSpPr>
          <a:spLocks/>
        </xdr:cNvSpPr>
      </xdr:nvSpPr>
      <xdr:spPr>
        <a:xfrm flipV="1">
          <a:off x="46148625" y="68770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28</xdr:row>
      <xdr:rowOff>0</xdr:rowOff>
    </xdr:from>
    <xdr:to>
      <xdr:col>61</xdr:col>
      <xdr:colOff>323850</xdr:colOff>
      <xdr:row>28</xdr:row>
      <xdr:rowOff>123825</xdr:rowOff>
    </xdr:to>
    <xdr:sp>
      <xdr:nvSpPr>
        <xdr:cNvPr id="959" name="Line 156"/>
        <xdr:cNvSpPr>
          <a:spLocks/>
        </xdr:cNvSpPr>
      </xdr:nvSpPr>
      <xdr:spPr>
        <a:xfrm flipH="1">
          <a:off x="44615100" y="69913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723900</xdr:colOff>
      <xdr:row>32</xdr:row>
      <xdr:rowOff>66675</xdr:rowOff>
    </xdr:from>
    <xdr:to>
      <xdr:col>61</xdr:col>
      <xdr:colOff>447675</xdr:colOff>
      <xdr:row>32</xdr:row>
      <xdr:rowOff>180975</xdr:rowOff>
    </xdr:to>
    <xdr:grpSp>
      <xdr:nvGrpSpPr>
        <xdr:cNvPr id="960" name="Group 157"/>
        <xdr:cNvGrpSpPr>
          <a:grpSpLocks noChangeAspect="1"/>
        </xdr:cNvGrpSpPr>
      </xdr:nvGrpSpPr>
      <xdr:grpSpPr>
        <a:xfrm>
          <a:off x="448437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1" name="Line 1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1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1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1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29</xdr:row>
      <xdr:rowOff>66675</xdr:rowOff>
    </xdr:from>
    <xdr:to>
      <xdr:col>64</xdr:col>
      <xdr:colOff>276225</xdr:colOff>
      <xdr:row>29</xdr:row>
      <xdr:rowOff>180975</xdr:rowOff>
    </xdr:to>
    <xdr:grpSp>
      <xdr:nvGrpSpPr>
        <xdr:cNvPr id="967" name="Group 164"/>
        <xdr:cNvGrpSpPr>
          <a:grpSpLocks noChangeAspect="1"/>
        </xdr:cNvGrpSpPr>
      </xdr:nvGrpSpPr>
      <xdr:grpSpPr>
        <a:xfrm>
          <a:off x="46662975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68" name="Line 1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1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26</xdr:row>
      <xdr:rowOff>66675</xdr:rowOff>
    </xdr:from>
    <xdr:to>
      <xdr:col>62</xdr:col>
      <xdr:colOff>904875</xdr:colOff>
      <xdr:row>26</xdr:row>
      <xdr:rowOff>180975</xdr:rowOff>
    </xdr:to>
    <xdr:grpSp>
      <xdr:nvGrpSpPr>
        <xdr:cNvPr id="974" name="Group 171"/>
        <xdr:cNvGrpSpPr>
          <a:grpSpLocks noChangeAspect="1"/>
        </xdr:cNvGrpSpPr>
      </xdr:nvGrpSpPr>
      <xdr:grpSpPr>
        <a:xfrm>
          <a:off x="458152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75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23</xdr:row>
      <xdr:rowOff>66675</xdr:rowOff>
    </xdr:from>
    <xdr:to>
      <xdr:col>64</xdr:col>
      <xdr:colOff>276225</xdr:colOff>
      <xdr:row>23</xdr:row>
      <xdr:rowOff>180975</xdr:rowOff>
    </xdr:to>
    <xdr:grpSp>
      <xdr:nvGrpSpPr>
        <xdr:cNvPr id="981" name="Group 178"/>
        <xdr:cNvGrpSpPr>
          <a:grpSpLocks noChangeAspect="1"/>
        </xdr:cNvGrpSpPr>
      </xdr:nvGrpSpPr>
      <xdr:grpSpPr>
        <a:xfrm>
          <a:off x="466629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82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20</xdr:row>
      <xdr:rowOff>66675</xdr:rowOff>
    </xdr:from>
    <xdr:to>
      <xdr:col>62</xdr:col>
      <xdr:colOff>904875</xdr:colOff>
      <xdr:row>20</xdr:row>
      <xdr:rowOff>180975</xdr:rowOff>
    </xdr:to>
    <xdr:grpSp>
      <xdr:nvGrpSpPr>
        <xdr:cNvPr id="988" name="Group 185"/>
        <xdr:cNvGrpSpPr>
          <a:grpSpLocks noChangeAspect="1"/>
        </xdr:cNvGrpSpPr>
      </xdr:nvGrpSpPr>
      <xdr:grpSpPr>
        <a:xfrm>
          <a:off x="45815250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9" name="Line 1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25</xdr:row>
      <xdr:rowOff>133350</xdr:rowOff>
    </xdr:from>
    <xdr:to>
      <xdr:col>59</xdr:col>
      <xdr:colOff>276225</xdr:colOff>
      <xdr:row>28</xdr:row>
      <xdr:rowOff>123825</xdr:rowOff>
    </xdr:to>
    <xdr:sp>
      <xdr:nvSpPr>
        <xdr:cNvPr id="995" name="Line 192"/>
        <xdr:cNvSpPr>
          <a:spLocks/>
        </xdr:cNvSpPr>
      </xdr:nvSpPr>
      <xdr:spPr>
        <a:xfrm flipH="1">
          <a:off x="41643300" y="6438900"/>
          <a:ext cx="2238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571500</xdr:colOff>
      <xdr:row>24</xdr:row>
      <xdr:rowOff>161925</xdr:rowOff>
    </xdr:from>
    <xdr:to>
      <xdr:col>61</xdr:col>
      <xdr:colOff>342900</xdr:colOff>
      <xdr:row>25</xdr:row>
      <xdr:rowOff>9525</xdr:rowOff>
    </xdr:to>
    <xdr:sp>
      <xdr:nvSpPr>
        <xdr:cNvPr id="996" name="Line 193"/>
        <xdr:cNvSpPr>
          <a:spLocks/>
        </xdr:cNvSpPr>
      </xdr:nvSpPr>
      <xdr:spPr>
        <a:xfrm flipV="1">
          <a:off x="446913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24</xdr:row>
      <xdr:rowOff>114300</xdr:rowOff>
    </xdr:from>
    <xdr:to>
      <xdr:col>62</xdr:col>
      <xdr:colOff>476250</xdr:colOff>
      <xdr:row>24</xdr:row>
      <xdr:rowOff>161925</xdr:rowOff>
    </xdr:to>
    <xdr:sp>
      <xdr:nvSpPr>
        <xdr:cNvPr id="997" name="Line 194"/>
        <xdr:cNvSpPr>
          <a:spLocks/>
        </xdr:cNvSpPr>
      </xdr:nvSpPr>
      <xdr:spPr>
        <a:xfrm flipV="1">
          <a:off x="45415200" y="6191250"/>
          <a:ext cx="6667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25</xdr:row>
      <xdr:rowOff>9525</xdr:rowOff>
    </xdr:from>
    <xdr:to>
      <xdr:col>60</xdr:col>
      <xdr:colOff>571500</xdr:colOff>
      <xdr:row>25</xdr:row>
      <xdr:rowOff>133350</xdr:rowOff>
    </xdr:to>
    <xdr:sp>
      <xdr:nvSpPr>
        <xdr:cNvPr id="998" name="Line 195"/>
        <xdr:cNvSpPr>
          <a:spLocks/>
        </xdr:cNvSpPr>
      </xdr:nvSpPr>
      <xdr:spPr>
        <a:xfrm flipH="1">
          <a:off x="43881675" y="6315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28</xdr:row>
      <xdr:rowOff>123825</xdr:rowOff>
    </xdr:from>
    <xdr:to>
      <xdr:col>56</xdr:col>
      <xdr:colOff>476250</xdr:colOff>
      <xdr:row>33</xdr:row>
      <xdr:rowOff>104775</xdr:rowOff>
    </xdr:to>
    <xdr:sp>
      <xdr:nvSpPr>
        <xdr:cNvPr id="999" name="Line 196"/>
        <xdr:cNvSpPr>
          <a:spLocks/>
        </xdr:cNvSpPr>
      </xdr:nvSpPr>
      <xdr:spPr>
        <a:xfrm flipH="1">
          <a:off x="37938075" y="7115175"/>
          <a:ext cx="368617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95250</xdr:rowOff>
    </xdr:from>
    <xdr:to>
      <xdr:col>58</xdr:col>
      <xdr:colOff>523875</xdr:colOff>
      <xdr:row>30</xdr:row>
      <xdr:rowOff>114300</xdr:rowOff>
    </xdr:to>
    <xdr:sp>
      <xdr:nvSpPr>
        <xdr:cNvPr id="1000" name="Line 197"/>
        <xdr:cNvSpPr>
          <a:spLocks/>
        </xdr:cNvSpPr>
      </xdr:nvSpPr>
      <xdr:spPr>
        <a:xfrm flipH="1">
          <a:off x="40157400" y="5715000"/>
          <a:ext cx="3000375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104775</xdr:rowOff>
    </xdr:from>
    <xdr:to>
      <xdr:col>59</xdr:col>
      <xdr:colOff>381000</xdr:colOff>
      <xdr:row>28</xdr:row>
      <xdr:rowOff>123825</xdr:rowOff>
    </xdr:to>
    <xdr:sp>
      <xdr:nvSpPr>
        <xdr:cNvPr id="1001" name="Line 198"/>
        <xdr:cNvSpPr>
          <a:spLocks/>
        </xdr:cNvSpPr>
      </xdr:nvSpPr>
      <xdr:spPr>
        <a:xfrm flipH="1">
          <a:off x="41624250" y="5953125"/>
          <a:ext cx="23622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21</xdr:row>
      <xdr:rowOff>161925</xdr:rowOff>
    </xdr:from>
    <xdr:to>
      <xdr:col>62</xdr:col>
      <xdr:colOff>342900</xdr:colOff>
      <xdr:row>22</xdr:row>
      <xdr:rowOff>9525</xdr:rowOff>
    </xdr:to>
    <xdr:sp>
      <xdr:nvSpPr>
        <xdr:cNvPr id="1002" name="Line 199"/>
        <xdr:cNvSpPr>
          <a:spLocks/>
        </xdr:cNvSpPr>
      </xdr:nvSpPr>
      <xdr:spPr>
        <a:xfrm flipV="1">
          <a:off x="45196125" y="55530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21</xdr:row>
      <xdr:rowOff>114300</xdr:rowOff>
    </xdr:from>
    <xdr:to>
      <xdr:col>63</xdr:col>
      <xdr:colOff>76200</xdr:colOff>
      <xdr:row>21</xdr:row>
      <xdr:rowOff>161925</xdr:rowOff>
    </xdr:to>
    <xdr:sp>
      <xdr:nvSpPr>
        <xdr:cNvPr id="1003" name="Line 200"/>
        <xdr:cNvSpPr>
          <a:spLocks/>
        </xdr:cNvSpPr>
      </xdr:nvSpPr>
      <xdr:spPr>
        <a:xfrm flipV="1">
          <a:off x="45929550" y="5505450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22</xdr:row>
      <xdr:rowOff>9525</xdr:rowOff>
    </xdr:from>
    <xdr:to>
      <xdr:col>61</xdr:col>
      <xdr:colOff>104775</xdr:colOff>
      <xdr:row>23</xdr:row>
      <xdr:rowOff>104775</xdr:rowOff>
    </xdr:to>
    <xdr:sp>
      <xdr:nvSpPr>
        <xdr:cNvPr id="1004" name="Line 201"/>
        <xdr:cNvSpPr>
          <a:spLocks/>
        </xdr:cNvSpPr>
      </xdr:nvSpPr>
      <xdr:spPr>
        <a:xfrm flipH="1">
          <a:off x="43986450" y="5629275"/>
          <a:ext cx="1209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19</xdr:row>
      <xdr:rowOff>219075</xdr:rowOff>
    </xdr:from>
    <xdr:to>
      <xdr:col>58</xdr:col>
      <xdr:colOff>733425</xdr:colOff>
      <xdr:row>26</xdr:row>
      <xdr:rowOff>114300</xdr:rowOff>
    </xdr:to>
    <xdr:sp>
      <xdr:nvSpPr>
        <xdr:cNvPr id="1005" name="Line 202"/>
        <xdr:cNvSpPr>
          <a:spLocks/>
        </xdr:cNvSpPr>
      </xdr:nvSpPr>
      <xdr:spPr>
        <a:xfrm flipV="1">
          <a:off x="41643300" y="5153025"/>
          <a:ext cx="172402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14</xdr:row>
      <xdr:rowOff>114300</xdr:rowOff>
    </xdr:from>
    <xdr:to>
      <xdr:col>64</xdr:col>
      <xdr:colOff>323850</xdr:colOff>
      <xdr:row>16</xdr:row>
      <xdr:rowOff>190500</xdr:rowOff>
    </xdr:to>
    <xdr:sp>
      <xdr:nvSpPr>
        <xdr:cNvPr id="1006" name="Line 203"/>
        <xdr:cNvSpPr>
          <a:spLocks/>
        </xdr:cNvSpPr>
      </xdr:nvSpPr>
      <xdr:spPr>
        <a:xfrm flipH="1">
          <a:off x="45291375" y="3905250"/>
          <a:ext cx="21240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19</xdr:row>
      <xdr:rowOff>123825</xdr:rowOff>
    </xdr:from>
    <xdr:to>
      <xdr:col>61</xdr:col>
      <xdr:colOff>219075</xdr:colOff>
      <xdr:row>22</xdr:row>
      <xdr:rowOff>85725</xdr:rowOff>
    </xdr:to>
    <xdr:sp>
      <xdr:nvSpPr>
        <xdr:cNvPr id="1007" name="Line 204"/>
        <xdr:cNvSpPr>
          <a:spLocks/>
        </xdr:cNvSpPr>
      </xdr:nvSpPr>
      <xdr:spPr>
        <a:xfrm flipH="1">
          <a:off x="43167300" y="5057775"/>
          <a:ext cx="21431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18</xdr:row>
      <xdr:rowOff>152400</xdr:rowOff>
    </xdr:from>
    <xdr:to>
      <xdr:col>63</xdr:col>
      <xdr:colOff>285750</xdr:colOff>
      <xdr:row>19</xdr:row>
      <xdr:rowOff>0</xdr:rowOff>
    </xdr:to>
    <xdr:sp>
      <xdr:nvSpPr>
        <xdr:cNvPr id="1008" name="Line 205"/>
        <xdr:cNvSpPr>
          <a:spLocks/>
        </xdr:cNvSpPr>
      </xdr:nvSpPr>
      <xdr:spPr>
        <a:xfrm flipV="1">
          <a:off x="4612005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18</xdr:row>
      <xdr:rowOff>114300</xdr:rowOff>
    </xdr:from>
    <xdr:to>
      <xdr:col>64</xdr:col>
      <xdr:colOff>476250</xdr:colOff>
      <xdr:row>18</xdr:row>
      <xdr:rowOff>152400</xdr:rowOff>
    </xdr:to>
    <xdr:sp>
      <xdr:nvSpPr>
        <xdr:cNvPr id="1009" name="Line 206"/>
        <xdr:cNvSpPr>
          <a:spLocks/>
        </xdr:cNvSpPr>
      </xdr:nvSpPr>
      <xdr:spPr>
        <a:xfrm flipV="1">
          <a:off x="46853475" y="481965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19</xdr:row>
      <xdr:rowOff>0</xdr:rowOff>
    </xdr:from>
    <xdr:to>
      <xdr:col>62</xdr:col>
      <xdr:colOff>514350</xdr:colOff>
      <xdr:row>19</xdr:row>
      <xdr:rowOff>123825</xdr:rowOff>
    </xdr:to>
    <xdr:sp>
      <xdr:nvSpPr>
        <xdr:cNvPr id="1010" name="Line 207"/>
        <xdr:cNvSpPr>
          <a:spLocks/>
        </xdr:cNvSpPr>
      </xdr:nvSpPr>
      <xdr:spPr>
        <a:xfrm flipH="1">
          <a:off x="45310425" y="49339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39</xdr:row>
      <xdr:rowOff>114300</xdr:rowOff>
    </xdr:from>
    <xdr:to>
      <xdr:col>98</xdr:col>
      <xdr:colOff>647700</xdr:colOff>
      <xdr:row>41</xdr:row>
      <xdr:rowOff>28575</xdr:rowOff>
    </xdr:to>
    <xdr:grpSp>
      <xdr:nvGrpSpPr>
        <xdr:cNvPr id="1011" name="Group 209"/>
        <xdr:cNvGrpSpPr>
          <a:grpSpLocks noChangeAspect="1"/>
        </xdr:cNvGrpSpPr>
      </xdr:nvGrpSpPr>
      <xdr:grpSpPr>
        <a:xfrm>
          <a:off x="726948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2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16</xdr:row>
      <xdr:rowOff>209550</xdr:rowOff>
    </xdr:from>
    <xdr:to>
      <xdr:col>95</xdr:col>
      <xdr:colOff>409575</xdr:colOff>
      <xdr:row>18</xdr:row>
      <xdr:rowOff>114300</xdr:rowOff>
    </xdr:to>
    <xdr:grpSp>
      <xdr:nvGrpSpPr>
        <xdr:cNvPr id="1014" name="Group 213"/>
        <xdr:cNvGrpSpPr>
          <a:grpSpLocks noChangeAspect="1"/>
        </xdr:cNvGrpSpPr>
      </xdr:nvGrpSpPr>
      <xdr:grpSpPr>
        <a:xfrm>
          <a:off x="704469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5" name="Line 2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2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323850</xdr:colOff>
      <xdr:row>16</xdr:row>
      <xdr:rowOff>209550</xdr:rowOff>
    </xdr:from>
    <xdr:to>
      <xdr:col>94</xdr:col>
      <xdr:colOff>628650</xdr:colOff>
      <xdr:row>18</xdr:row>
      <xdr:rowOff>114300</xdr:rowOff>
    </xdr:to>
    <xdr:grpSp>
      <xdr:nvGrpSpPr>
        <xdr:cNvPr id="1017" name="Group 216"/>
        <xdr:cNvGrpSpPr>
          <a:grpSpLocks noChangeAspect="1"/>
        </xdr:cNvGrpSpPr>
      </xdr:nvGrpSpPr>
      <xdr:grpSpPr>
        <a:xfrm>
          <a:off x="697039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8" name="Line 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16</xdr:row>
      <xdr:rowOff>161925</xdr:rowOff>
    </xdr:from>
    <xdr:to>
      <xdr:col>97</xdr:col>
      <xdr:colOff>428625</xdr:colOff>
      <xdr:row>17</xdr:row>
      <xdr:rowOff>104775</xdr:rowOff>
    </xdr:to>
    <xdr:sp>
      <xdr:nvSpPr>
        <xdr:cNvPr id="1020" name="Line 219"/>
        <xdr:cNvSpPr>
          <a:spLocks/>
        </xdr:cNvSpPr>
      </xdr:nvSpPr>
      <xdr:spPr>
        <a:xfrm flipV="1">
          <a:off x="71227950" y="4410075"/>
          <a:ext cx="10382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419100</xdr:colOff>
      <xdr:row>16</xdr:row>
      <xdr:rowOff>123825</xdr:rowOff>
    </xdr:from>
    <xdr:to>
      <xdr:col>98</xdr:col>
      <xdr:colOff>619125</xdr:colOff>
      <xdr:row>16</xdr:row>
      <xdr:rowOff>161925</xdr:rowOff>
    </xdr:to>
    <xdr:sp>
      <xdr:nvSpPr>
        <xdr:cNvPr id="1021" name="Line 220"/>
        <xdr:cNvSpPr>
          <a:spLocks/>
        </xdr:cNvSpPr>
      </xdr:nvSpPr>
      <xdr:spPr>
        <a:xfrm flipV="1">
          <a:off x="72256650" y="4371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17</xdr:row>
      <xdr:rowOff>114300</xdr:rowOff>
    </xdr:from>
    <xdr:to>
      <xdr:col>96</xdr:col>
      <xdr:colOff>342900</xdr:colOff>
      <xdr:row>18</xdr:row>
      <xdr:rowOff>104775</xdr:rowOff>
    </xdr:to>
    <xdr:sp>
      <xdr:nvSpPr>
        <xdr:cNvPr id="1022" name="Line 221"/>
        <xdr:cNvSpPr>
          <a:spLocks/>
        </xdr:cNvSpPr>
      </xdr:nvSpPr>
      <xdr:spPr>
        <a:xfrm flipH="1">
          <a:off x="70599300" y="4591050"/>
          <a:ext cx="6096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42</xdr:row>
      <xdr:rowOff>114300</xdr:rowOff>
    </xdr:from>
    <xdr:to>
      <xdr:col>112</xdr:col>
      <xdr:colOff>904875</xdr:colOff>
      <xdr:row>45</xdr:row>
      <xdr:rowOff>0</xdr:rowOff>
    </xdr:to>
    <xdr:sp>
      <xdr:nvSpPr>
        <xdr:cNvPr id="1023" name="Line 222"/>
        <xdr:cNvSpPr>
          <a:spLocks/>
        </xdr:cNvSpPr>
      </xdr:nvSpPr>
      <xdr:spPr>
        <a:xfrm flipH="1" flipV="1">
          <a:off x="80276700" y="10306050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45</xdr:row>
      <xdr:rowOff>0</xdr:rowOff>
    </xdr:from>
    <xdr:to>
      <xdr:col>114</xdr:col>
      <xdr:colOff>161925</xdr:colOff>
      <xdr:row>45</xdr:row>
      <xdr:rowOff>76200</xdr:rowOff>
    </xdr:to>
    <xdr:sp>
      <xdr:nvSpPr>
        <xdr:cNvPr id="1024" name="Line 223"/>
        <xdr:cNvSpPr>
          <a:spLocks/>
        </xdr:cNvSpPr>
      </xdr:nvSpPr>
      <xdr:spPr>
        <a:xfrm>
          <a:off x="83658075" y="1087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161925</xdr:colOff>
      <xdr:row>45</xdr:row>
      <xdr:rowOff>76200</xdr:rowOff>
    </xdr:from>
    <xdr:to>
      <xdr:col>114</xdr:col>
      <xdr:colOff>904875</xdr:colOff>
      <xdr:row>45</xdr:row>
      <xdr:rowOff>114300</xdr:rowOff>
    </xdr:to>
    <xdr:sp>
      <xdr:nvSpPr>
        <xdr:cNvPr id="1025" name="Line 224"/>
        <xdr:cNvSpPr>
          <a:spLocks/>
        </xdr:cNvSpPr>
      </xdr:nvSpPr>
      <xdr:spPr>
        <a:xfrm>
          <a:off x="84401025" y="1095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45</xdr:row>
      <xdr:rowOff>0</xdr:rowOff>
    </xdr:from>
    <xdr:ext cx="971550" cy="228600"/>
    <xdr:sp>
      <xdr:nvSpPr>
        <xdr:cNvPr id="1026" name="text 7166"/>
        <xdr:cNvSpPr txBox="1">
          <a:spLocks noChangeArrowheads="1"/>
        </xdr:cNvSpPr>
      </xdr:nvSpPr>
      <xdr:spPr>
        <a:xfrm>
          <a:off x="872109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118</xdr:col>
      <xdr:colOff>0</xdr:colOff>
      <xdr:row>42</xdr:row>
      <xdr:rowOff>0</xdr:rowOff>
    </xdr:from>
    <xdr:ext cx="971550" cy="228600"/>
    <xdr:sp>
      <xdr:nvSpPr>
        <xdr:cNvPr id="1027" name="text 7166"/>
        <xdr:cNvSpPr txBox="1">
          <a:spLocks noChangeArrowheads="1"/>
        </xdr:cNvSpPr>
      </xdr:nvSpPr>
      <xdr:spPr>
        <a:xfrm>
          <a:off x="87210900" y="10191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91</xdr:col>
      <xdr:colOff>104775</xdr:colOff>
      <xdr:row>12</xdr:row>
      <xdr:rowOff>219075</xdr:rowOff>
    </xdr:from>
    <xdr:to>
      <xdr:col>91</xdr:col>
      <xdr:colOff>419100</xdr:colOff>
      <xdr:row>14</xdr:row>
      <xdr:rowOff>114300</xdr:rowOff>
    </xdr:to>
    <xdr:grpSp>
      <xdr:nvGrpSpPr>
        <xdr:cNvPr id="1028" name="Group 230"/>
        <xdr:cNvGrpSpPr>
          <a:grpSpLocks noChangeAspect="1"/>
        </xdr:cNvGrpSpPr>
      </xdr:nvGrpSpPr>
      <xdr:grpSpPr>
        <a:xfrm>
          <a:off x="67484625" y="3552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29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11</xdr:row>
      <xdr:rowOff>142875</xdr:rowOff>
    </xdr:from>
    <xdr:to>
      <xdr:col>84</xdr:col>
      <xdr:colOff>647700</xdr:colOff>
      <xdr:row>13</xdr:row>
      <xdr:rowOff>28575</xdr:rowOff>
    </xdr:to>
    <xdr:grpSp>
      <xdr:nvGrpSpPr>
        <xdr:cNvPr id="1031" name="Group 239"/>
        <xdr:cNvGrpSpPr>
          <a:grpSpLocks noChangeAspect="1"/>
        </xdr:cNvGrpSpPr>
      </xdr:nvGrpSpPr>
      <xdr:grpSpPr>
        <a:xfrm>
          <a:off x="62293500" y="3209925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032" name="Line 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11</xdr:row>
      <xdr:rowOff>133350</xdr:rowOff>
    </xdr:from>
    <xdr:to>
      <xdr:col>91</xdr:col>
      <xdr:colOff>247650</xdr:colOff>
      <xdr:row>14</xdr:row>
      <xdr:rowOff>104775</xdr:rowOff>
    </xdr:to>
    <xdr:sp>
      <xdr:nvSpPr>
        <xdr:cNvPr id="1034" name="Line 242"/>
        <xdr:cNvSpPr>
          <a:spLocks/>
        </xdr:cNvSpPr>
      </xdr:nvSpPr>
      <xdr:spPr>
        <a:xfrm>
          <a:off x="62445900" y="3200400"/>
          <a:ext cx="51816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752475</xdr:colOff>
      <xdr:row>11</xdr:row>
      <xdr:rowOff>133350</xdr:rowOff>
    </xdr:from>
    <xdr:to>
      <xdr:col>107</xdr:col>
      <xdr:colOff>238125</xdr:colOff>
      <xdr:row>11</xdr:row>
      <xdr:rowOff>133350</xdr:rowOff>
    </xdr:to>
    <xdr:sp>
      <xdr:nvSpPr>
        <xdr:cNvPr id="1035" name="Line 243"/>
        <xdr:cNvSpPr>
          <a:spLocks/>
        </xdr:cNvSpPr>
      </xdr:nvSpPr>
      <xdr:spPr>
        <a:xfrm flipV="1">
          <a:off x="59731275" y="3200400"/>
          <a:ext cx="1977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695325</xdr:colOff>
      <xdr:row>14</xdr:row>
      <xdr:rowOff>114300</xdr:rowOff>
    </xdr:from>
    <xdr:to>
      <xdr:col>91</xdr:col>
      <xdr:colOff>266700</xdr:colOff>
      <xdr:row>14</xdr:row>
      <xdr:rowOff>114300</xdr:rowOff>
    </xdr:to>
    <xdr:sp>
      <xdr:nvSpPr>
        <xdr:cNvPr id="1036" name="Line 246"/>
        <xdr:cNvSpPr>
          <a:spLocks/>
        </xdr:cNvSpPr>
      </xdr:nvSpPr>
      <xdr:spPr>
        <a:xfrm flipV="1">
          <a:off x="59674125" y="3905250"/>
          <a:ext cx="797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14</xdr:row>
      <xdr:rowOff>114300</xdr:rowOff>
    </xdr:from>
    <xdr:to>
      <xdr:col>94</xdr:col>
      <xdr:colOff>476250</xdr:colOff>
      <xdr:row>18</xdr:row>
      <xdr:rowOff>114300</xdr:rowOff>
    </xdr:to>
    <xdr:sp>
      <xdr:nvSpPr>
        <xdr:cNvPr id="1037" name="Line 249"/>
        <xdr:cNvSpPr>
          <a:spLocks/>
        </xdr:cNvSpPr>
      </xdr:nvSpPr>
      <xdr:spPr>
        <a:xfrm>
          <a:off x="67646550" y="3905250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11</xdr:row>
      <xdr:rowOff>142875</xdr:rowOff>
    </xdr:from>
    <xdr:to>
      <xdr:col>107</xdr:col>
      <xdr:colOff>409575</xdr:colOff>
      <xdr:row>13</xdr:row>
      <xdr:rowOff>19050</xdr:rowOff>
    </xdr:to>
    <xdr:grpSp>
      <xdr:nvGrpSpPr>
        <xdr:cNvPr id="1038" name="Group 252"/>
        <xdr:cNvGrpSpPr>
          <a:grpSpLocks/>
        </xdr:cNvGrpSpPr>
      </xdr:nvGrpSpPr>
      <xdr:grpSpPr>
        <a:xfrm>
          <a:off x="79362300" y="320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9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9</xdr:row>
      <xdr:rowOff>114300</xdr:rowOff>
    </xdr:from>
    <xdr:to>
      <xdr:col>101</xdr:col>
      <xdr:colOff>409575</xdr:colOff>
      <xdr:row>10</xdr:row>
      <xdr:rowOff>238125</xdr:rowOff>
    </xdr:to>
    <xdr:grpSp>
      <xdr:nvGrpSpPr>
        <xdr:cNvPr id="1041" name="Group 255"/>
        <xdr:cNvGrpSpPr>
          <a:grpSpLocks/>
        </xdr:cNvGrpSpPr>
      </xdr:nvGrpSpPr>
      <xdr:grpSpPr>
        <a:xfrm>
          <a:off x="74904600" y="2647950"/>
          <a:ext cx="304800" cy="390525"/>
          <a:chOff x="36" y="197"/>
          <a:chExt cx="28" cy="39"/>
        </a:xfrm>
        <a:solidFill>
          <a:srgbClr val="FFFFFF"/>
        </a:solidFill>
      </xdr:grpSpPr>
      <xdr:sp>
        <xdr:nvSpPr>
          <xdr:cNvPr id="1042" name="Line 2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2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9</xdr:row>
      <xdr:rowOff>114300</xdr:rowOff>
    </xdr:from>
    <xdr:to>
      <xdr:col>107</xdr:col>
      <xdr:colOff>247650</xdr:colOff>
      <xdr:row>11</xdr:row>
      <xdr:rowOff>133350</xdr:rowOff>
    </xdr:to>
    <xdr:sp>
      <xdr:nvSpPr>
        <xdr:cNvPr id="1044" name="Line 258"/>
        <xdr:cNvSpPr>
          <a:spLocks/>
        </xdr:cNvSpPr>
      </xdr:nvSpPr>
      <xdr:spPr>
        <a:xfrm>
          <a:off x="75057000" y="2647950"/>
          <a:ext cx="44577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838200</xdr:colOff>
      <xdr:row>9</xdr:row>
      <xdr:rowOff>114300</xdr:rowOff>
    </xdr:from>
    <xdr:to>
      <xdr:col>87</xdr:col>
      <xdr:colOff>295275</xdr:colOff>
      <xdr:row>9</xdr:row>
      <xdr:rowOff>114300</xdr:rowOff>
    </xdr:to>
    <xdr:sp>
      <xdr:nvSpPr>
        <xdr:cNvPr id="1045" name="Line 259"/>
        <xdr:cNvSpPr>
          <a:spLocks/>
        </xdr:cNvSpPr>
      </xdr:nvSpPr>
      <xdr:spPr>
        <a:xfrm flipV="1">
          <a:off x="61302900" y="2647950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304800</xdr:colOff>
      <xdr:row>9</xdr:row>
      <xdr:rowOff>114300</xdr:rowOff>
    </xdr:from>
    <xdr:to>
      <xdr:col>107</xdr:col>
      <xdr:colOff>276225</xdr:colOff>
      <xdr:row>9</xdr:row>
      <xdr:rowOff>114300</xdr:rowOff>
    </xdr:to>
    <xdr:sp>
      <xdr:nvSpPr>
        <xdr:cNvPr id="1046" name="Line 262"/>
        <xdr:cNvSpPr>
          <a:spLocks/>
        </xdr:cNvSpPr>
      </xdr:nvSpPr>
      <xdr:spPr>
        <a:xfrm flipV="1">
          <a:off x="64712850" y="2647950"/>
          <a:ext cx="1483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952500</xdr:colOff>
      <xdr:row>9</xdr:row>
      <xdr:rowOff>0</xdr:rowOff>
    </xdr:from>
    <xdr:ext cx="533400" cy="228600"/>
    <xdr:sp>
      <xdr:nvSpPr>
        <xdr:cNvPr id="1047" name="text 7125"/>
        <xdr:cNvSpPr txBox="1">
          <a:spLocks noChangeArrowheads="1"/>
        </xdr:cNvSpPr>
      </xdr:nvSpPr>
      <xdr:spPr>
        <a:xfrm>
          <a:off x="73304400" y="253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106</xdr:col>
      <xdr:colOff>209550</xdr:colOff>
      <xdr:row>9</xdr:row>
      <xdr:rowOff>0</xdr:rowOff>
    </xdr:from>
    <xdr:ext cx="533400" cy="228600"/>
    <xdr:sp>
      <xdr:nvSpPr>
        <xdr:cNvPr id="1048" name="text 7125"/>
        <xdr:cNvSpPr txBox="1">
          <a:spLocks noChangeArrowheads="1"/>
        </xdr:cNvSpPr>
      </xdr:nvSpPr>
      <xdr:spPr>
        <a:xfrm>
          <a:off x="78505050" y="253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a</a:t>
          </a:r>
        </a:p>
      </xdr:txBody>
    </xdr:sp>
    <xdr:clientData/>
  </xdr:oneCellAnchor>
  <xdr:twoCellAnchor>
    <xdr:from>
      <xdr:col>87</xdr:col>
      <xdr:colOff>104775</xdr:colOff>
      <xdr:row>8</xdr:row>
      <xdr:rowOff>28575</xdr:rowOff>
    </xdr:from>
    <xdr:to>
      <xdr:col>87</xdr:col>
      <xdr:colOff>419100</xdr:colOff>
      <xdr:row>9</xdr:row>
      <xdr:rowOff>114300</xdr:rowOff>
    </xdr:to>
    <xdr:grpSp>
      <xdr:nvGrpSpPr>
        <xdr:cNvPr id="1049" name="Group 265"/>
        <xdr:cNvGrpSpPr>
          <a:grpSpLocks noChangeAspect="1"/>
        </xdr:cNvGrpSpPr>
      </xdr:nvGrpSpPr>
      <xdr:grpSpPr>
        <a:xfrm>
          <a:off x="64512825" y="2295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50" name="Line 2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2" name="Line 26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3" name="Line 26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4" name="Line 27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5" name="Line 27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6" name="Line 272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7" name="Line 273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8" name="Line 274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59" name="Line 275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0" name="Line 276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1" name="Line 277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2" name="Line 27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3" name="Line 27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4" name="Line 28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5" name="Line 28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6" name="Line 282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7" name="Line 283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8" name="Line 284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9" name="Line 285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0" name="Line 286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1" name="Line 287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2" name="Line 28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3" name="Line 28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4" name="Line 29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5" name="Line 29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76" name="Line 292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77" name="Line 293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78" name="Line 294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79" name="Line 295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0" name="Line 296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1" name="Line 297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2" name="Line 298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3" name="Line 299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4" name="Line 300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5" name="Line 301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6" name="Line 302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87" name="Line 303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88" name="Line 30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89" name="Line 30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0" name="Line 30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1" name="Line 30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2" name="Line 308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3" name="Line 309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4" name="Line 310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5" name="Line 311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6" name="Line 312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7" name="Line 313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8" name="Line 31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099" name="Line 31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0" name="Line 31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1" name="Line 31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2" name="Line 318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3" name="Line 319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4" name="Line 320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5" name="Line 321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6" name="Line 322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7" name="Line 323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8" name="Line 32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9" name="Line 32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0" name="Line 32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1" name="Line 32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2" name="Line 328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3" name="Line 329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4" name="Line 330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5" name="Line 331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6" name="Line 332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7" name="Line 333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8" name="Line 334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19" name="Line 335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0" name="Line 336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1" name="Line 337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2" name="Line 338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3" name="Line 339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76200</xdr:rowOff>
    </xdr:from>
    <xdr:to>
      <xdr:col>55</xdr:col>
      <xdr:colOff>276225</xdr:colOff>
      <xdr:row>12</xdr:row>
      <xdr:rowOff>114300</xdr:rowOff>
    </xdr:to>
    <xdr:sp>
      <xdr:nvSpPr>
        <xdr:cNvPr id="1124" name="Line 340"/>
        <xdr:cNvSpPr>
          <a:spLocks/>
        </xdr:cNvSpPr>
      </xdr:nvSpPr>
      <xdr:spPr>
        <a:xfrm flipH="1" flipV="1">
          <a:off x="40624125" y="3409950"/>
          <a:ext cx="2857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11</xdr:row>
      <xdr:rowOff>152400</xdr:rowOff>
    </xdr:from>
    <xdr:to>
      <xdr:col>54</xdr:col>
      <xdr:colOff>219075</xdr:colOff>
      <xdr:row>11</xdr:row>
      <xdr:rowOff>228600</xdr:rowOff>
    </xdr:to>
    <xdr:sp>
      <xdr:nvSpPr>
        <xdr:cNvPr id="1125" name="Line 341"/>
        <xdr:cNvSpPr>
          <a:spLocks/>
        </xdr:cNvSpPr>
      </xdr:nvSpPr>
      <xdr:spPr>
        <a:xfrm flipH="1" flipV="1">
          <a:off x="39138225" y="321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11</xdr:row>
      <xdr:rowOff>114300</xdr:rowOff>
    </xdr:from>
    <xdr:to>
      <xdr:col>52</xdr:col>
      <xdr:colOff>952500</xdr:colOff>
      <xdr:row>11</xdr:row>
      <xdr:rowOff>152400</xdr:rowOff>
    </xdr:to>
    <xdr:sp>
      <xdr:nvSpPr>
        <xdr:cNvPr id="1126" name="Line 342"/>
        <xdr:cNvSpPr>
          <a:spLocks/>
        </xdr:cNvSpPr>
      </xdr:nvSpPr>
      <xdr:spPr>
        <a:xfrm flipH="1" flipV="1">
          <a:off x="38385750" y="318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11</xdr:row>
      <xdr:rowOff>228600</xdr:rowOff>
    </xdr:from>
    <xdr:to>
      <xdr:col>54</xdr:col>
      <xdr:colOff>962025</xdr:colOff>
      <xdr:row>12</xdr:row>
      <xdr:rowOff>76200</xdr:rowOff>
    </xdr:to>
    <xdr:sp>
      <xdr:nvSpPr>
        <xdr:cNvPr id="1127" name="Line 343"/>
        <xdr:cNvSpPr>
          <a:spLocks/>
        </xdr:cNvSpPr>
      </xdr:nvSpPr>
      <xdr:spPr>
        <a:xfrm flipH="1" flipV="1">
          <a:off x="39871650" y="32956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14</xdr:row>
      <xdr:rowOff>114300</xdr:rowOff>
    </xdr:from>
    <xdr:to>
      <xdr:col>50</xdr:col>
      <xdr:colOff>895350</xdr:colOff>
      <xdr:row>14</xdr:row>
      <xdr:rowOff>114300</xdr:rowOff>
    </xdr:to>
    <xdr:sp>
      <xdr:nvSpPr>
        <xdr:cNvPr id="1128" name="Line 344"/>
        <xdr:cNvSpPr>
          <a:spLocks/>
        </xdr:cNvSpPr>
      </xdr:nvSpPr>
      <xdr:spPr>
        <a:xfrm flipV="1">
          <a:off x="17697450" y="3905250"/>
          <a:ext cx="1988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29" name="Line 345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0" name="Line 346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1" name="Line 347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2" name="Line 348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3" name="Line 349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4" name="Line 350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5" name="Line 351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6" name="Line 352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7" name="Line 353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8" name="Line 354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39" name="Line 355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0" name="Line 356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12</xdr:row>
      <xdr:rowOff>114300</xdr:rowOff>
    </xdr:from>
    <xdr:to>
      <xdr:col>58</xdr:col>
      <xdr:colOff>228600</xdr:colOff>
      <xdr:row>14</xdr:row>
      <xdr:rowOff>0</xdr:rowOff>
    </xdr:to>
    <xdr:sp>
      <xdr:nvSpPr>
        <xdr:cNvPr id="1141" name="Line 357"/>
        <xdr:cNvSpPr>
          <a:spLocks/>
        </xdr:cNvSpPr>
      </xdr:nvSpPr>
      <xdr:spPr>
        <a:xfrm flipH="1" flipV="1">
          <a:off x="40900350" y="3448050"/>
          <a:ext cx="19621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14</xdr:row>
      <xdr:rowOff>0</xdr:rowOff>
    </xdr:from>
    <xdr:to>
      <xdr:col>59</xdr:col>
      <xdr:colOff>0</xdr:colOff>
      <xdr:row>14</xdr:row>
      <xdr:rowOff>76200</xdr:rowOff>
    </xdr:to>
    <xdr:sp>
      <xdr:nvSpPr>
        <xdr:cNvPr id="1142" name="Line 358"/>
        <xdr:cNvSpPr>
          <a:spLocks/>
        </xdr:cNvSpPr>
      </xdr:nvSpPr>
      <xdr:spPr>
        <a:xfrm>
          <a:off x="42862500" y="379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76200</xdr:rowOff>
    </xdr:from>
    <xdr:to>
      <xdr:col>60</xdr:col>
      <xdr:colOff>228600</xdr:colOff>
      <xdr:row>14</xdr:row>
      <xdr:rowOff>114300</xdr:rowOff>
    </xdr:to>
    <xdr:sp>
      <xdr:nvSpPr>
        <xdr:cNvPr id="1143" name="Line 359"/>
        <xdr:cNvSpPr>
          <a:spLocks/>
        </xdr:cNvSpPr>
      </xdr:nvSpPr>
      <xdr:spPr>
        <a:xfrm>
          <a:off x="43605450" y="386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16</xdr:row>
      <xdr:rowOff>180975</xdr:rowOff>
    </xdr:from>
    <xdr:to>
      <xdr:col>61</xdr:col>
      <xdr:colOff>228600</xdr:colOff>
      <xdr:row>19</xdr:row>
      <xdr:rowOff>219075</xdr:rowOff>
    </xdr:to>
    <xdr:sp>
      <xdr:nvSpPr>
        <xdr:cNvPr id="1144" name="Line 360"/>
        <xdr:cNvSpPr>
          <a:spLocks/>
        </xdr:cNvSpPr>
      </xdr:nvSpPr>
      <xdr:spPr>
        <a:xfrm flipV="1">
          <a:off x="43367325" y="4429125"/>
          <a:ext cx="195262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95250</xdr:colOff>
      <xdr:row>38</xdr:row>
      <xdr:rowOff>190500</xdr:rowOff>
    </xdr:from>
    <xdr:to>
      <xdr:col>102</xdr:col>
      <xdr:colOff>666750</xdr:colOff>
      <xdr:row>39</xdr:row>
      <xdr:rowOff>76200</xdr:rowOff>
    </xdr:to>
    <xdr:grpSp>
      <xdr:nvGrpSpPr>
        <xdr:cNvPr id="1145" name="Group 361"/>
        <xdr:cNvGrpSpPr>
          <a:grpSpLocks noChangeAspect="1"/>
        </xdr:cNvGrpSpPr>
      </xdr:nvGrpSpPr>
      <xdr:grpSpPr>
        <a:xfrm>
          <a:off x="75418950" y="94678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146" name="Line 36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36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36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36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36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39</xdr:row>
      <xdr:rowOff>114300</xdr:rowOff>
    </xdr:from>
    <xdr:to>
      <xdr:col>103</xdr:col>
      <xdr:colOff>266700</xdr:colOff>
      <xdr:row>42</xdr:row>
      <xdr:rowOff>114300</xdr:rowOff>
    </xdr:to>
    <xdr:sp>
      <xdr:nvSpPr>
        <xdr:cNvPr id="1151" name="Line 367"/>
        <xdr:cNvSpPr>
          <a:spLocks/>
        </xdr:cNvSpPr>
      </xdr:nvSpPr>
      <xdr:spPr>
        <a:xfrm flipH="1" flipV="1">
          <a:off x="72847200" y="96202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9</xdr:row>
      <xdr:rowOff>66675</xdr:rowOff>
    </xdr:from>
    <xdr:to>
      <xdr:col>87</xdr:col>
      <xdr:colOff>266700</xdr:colOff>
      <xdr:row>9</xdr:row>
      <xdr:rowOff>114300</xdr:rowOff>
    </xdr:to>
    <xdr:sp>
      <xdr:nvSpPr>
        <xdr:cNvPr id="1152" name="Line 368"/>
        <xdr:cNvSpPr>
          <a:spLocks/>
        </xdr:cNvSpPr>
      </xdr:nvSpPr>
      <xdr:spPr>
        <a:xfrm flipH="1" flipV="1">
          <a:off x="64379475" y="2600325"/>
          <a:ext cx="2952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942975</xdr:colOff>
      <xdr:row>8</xdr:row>
      <xdr:rowOff>142875</xdr:rowOff>
    </xdr:from>
    <xdr:to>
      <xdr:col>86</xdr:col>
      <xdr:colOff>200025</xdr:colOff>
      <xdr:row>8</xdr:row>
      <xdr:rowOff>219075</xdr:rowOff>
    </xdr:to>
    <xdr:sp>
      <xdr:nvSpPr>
        <xdr:cNvPr id="1153" name="Line 369"/>
        <xdr:cNvSpPr>
          <a:spLocks/>
        </xdr:cNvSpPr>
      </xdr:nvSpPr>
      <xdr:spPr>
        <a:xfrm flipH="1" flipV="1">
          <a:off x="62893575" y="2409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8</xdr:row>
      <xdr:rowOff>104775</xdr:rowOff>
    </xdr:from>
    <xdr:to>
      <xdr:col>84</xdr:col>
      <xdr:colOff>923925</xdr:colOff>
      <xdr:row>8</xdr:row>
      <xdr:rowOff>142875</xdr:rowOff>
    </xdr:to>
    <xdr:sp>
      <xdr:nvSpPr>
        <xdr:cNvPr id="1154" name="Line 370"/>
        <xdr:cNvSpPr>
          <a:spLocks/>
        </xdr:cNvSpPr>
      </xdr:nvSpPr>
      <xdr:spPr>
        <a:xfrm flipH="1" flipV="1">
          <a:off x="62141100" y="2371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190500</xdr:colOff>
      <xdr:row>8</xdr:row>
      <xdr:rowOff>219075</xdr:rowOff>
    </xdr:from>
    <xdr:to>
      <xdr:col>86</xdr:col>
      <xdr:colOff>942975</xdr:colOff>
      <xdr:row>9</xdr:row>
      <xdr:rowOff>66675</xdr:rowOff>
    </xdr:to>
    <xdr:sp>
      <xdr:nvSpPr>
        <xdr:cNvPr id="1155" name="Line 371"/>
        <xdr:cNvSpPr>
          <a:spLocks/>
        </xdr:cNvSpPr>
      </xdr:nvSpPr>
      <xdr:spPr>
        <a:xfrm flipH="1" flipV="1">
          <a:off x="63627000" y="24860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904875</xdr:colOff>
      <xdr:row>8</xdr:row>
      <xdr:rowOff>104775</xdr:rowOff>
    </xdr:from>
    <xdr:to>
      <xdr:col>84</xdr:col>
      <xdr:colOff>200025</xdr:colOff>
      <xdr:row>8</xdr:row>
      <xdr:rowOff>104775</xdr:rowOff>
    </xdr:to>
    <xdr:sp>
      <xdr:nvSpPr>
        <xdr:cNvPr id="1156" name="Line 372"/>
        <xdr:cNvSpPr>
          <a:spLocks/>
        </xdr:cNvSpPr>
      </xdr:nvSpPr>
      <xdr:spPr>
        <a:xfrm flipV="1">
          <a:off x="61369575" y="23717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57" name="Line 37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58" name="Line 37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59" name="Line 37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0" name="Line 37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1" name="Line 377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2" name="Line 378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3" name="Line 379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4" name="Line 380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5" name="Line 381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6" name="Line 382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7" name="Line 38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8" name="Line 38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69" name="Line 38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0" name="Line 38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1" name="Line 387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2" name="Line 388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3" name="Line 389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4" name="Line 390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5" name="Line 391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6" name="Line 392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7" name="Line 39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8" name="Line 39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9" name="Line 39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0" name="Line 39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1" name="Line 397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2" name="Line 398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3" name="Line 399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4" name="Line 400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5" name="Line 401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6" name="Line 402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7" name="Line 403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8" name="Line 404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89" name="Line 405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0" name="Line 406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1" name="Line 407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2" name="Line 408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438150</xdr:colOff>
      <xdr:row>41</xdr:row>
      <xdr:rowOff>85725</xdr:rowOff>
    </xdr:from>
    <xdr:to>
      <xdr:col>98</xdr:col>
      <xdr:colOff>723900</xdr:colOff>
      <xdr:row>41</xdr:row>
      <xdr:rowOff>200025</xdr:rowOff>
    </xdr:to>
    <xdr:grpSp>
      <xdr:nvGrpSpPr>
        <xdr:cNvPr id="1193" name="Group 409"/>
        <xdr:cNvGrpSpPr>
          <a:grpSpLocks noChangeAspect="1"/>
        </xdr:cNvGrpSpPr>
      </xdr:nvGrpSpPr>
      <xdr:grpSpPr>
        <a:xfrm>
          <a:off x="72790050" y="100488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94" name="Oval 4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4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4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38</xdr:row>
      <xdr:rowOff>57150</xdr:rowOff>
    </xdr:from>
    <xdr:to>
      <xdr:col>80</xdr:col>
      <xdr:colOff>628650</xdr:colOff>
      <xdr:row>38</xdr:row>
      <xdr:rowOff>171450</xdr:rowOff>
    </xdr:to>
    <xdr:grpSp>
      <xdr:nvGrpSpPr>
        <xdr:cNvPr id="1197" name="Group 413"/>
        <xdr:cNvGrpSpPr>
          <a:grpSpLocks noChangeAspect="1"/>
        </xdr:cNvGrpSpPr>
      </xdr:nvGrpSpPr>
      <xdr:grpSpPr>
        <a:xfrm>
          <a:off x="59302650" y="93345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98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123825</xdr:colOff>
      <xdr:row>40</xdr:row>
      <xdr:rowOff>66675</xdr:rowOff>
    </xdr:from>
    <xdr:to>
      <xdr:col>75</xdr:col>
      <xdr:colOff>409575</xdr:colOff>
      <xdr:row>40</xdr:row>
      <xdr:rowOff>180975</xdr:rowOff>
    </xdr:to>
    <xdr:grpSp>
      <xdr:nvGrpSpPr>
        <xdr:cNvPr id="1201" name="Group 417"/>
        <xdr:cNvGrpSpPr>
          <a:grpSpLocks noChangeAspect="1"/>
        </xdr:cNvGrpSpPr>
      </xdr:nvGrpSpPr>
      <xdr:grpSpPr>
        <a:xfrm>
          <a:off x="55616475" y="9801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2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18</xdr:row>
      <xdr:rowOff>57150</xdr:rowOff>
    </xdr:from>
    <xdr:to>
      <xdr:col>61</xdr:col>
      <xdr:colOff>466725</xdr:colOff>
      <xdr:row>18</xdr:row>
      <xdr:rowOff>171450</xdr:rowOff>
    </xdr:to>
    <xdr:grpSp>
      <xdr:nvGrpSpPr>
        <xdr:cNvPr id="1205" name="Group 430"/>
        <xdr:cNvGrpSpPr>
          <a:grpSpLocks noChangeAspect="1"/>
        </xdr:cNvGrpSpPr>
      </xdr:nvGrpSpPr>
      <xdr:grpSpPr>
        <a:xfrm>
          <a:off x="45253275" y="47625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06" name="Oval 4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4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4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619125</xdr:colOff>
      <xdr:row>19</xdr:row>
      <xdr:rowOff>19050</xdr:rowOff>
    </xdr:from>
    <xdr:to>
      <xdr:col>61</xdr:col>
      <xdr:colOff>0</xdr:colOff>
      <xdr:row>19</xdr:row>
      <xdr:rowOff>142875</xdr:rowOff>
    </xdr:to>
    <xdr:sp>
      <xdr:nvSpPr>
        <xdr:cNvPr id="1209" name="kreslení 16"/>
        <xdr:cNvSpPr>
          <a:spLocks/>
        </xdr:cNvSpPr>
      </xdr:nvSpPr>
      <xdr:spPr>
        <a:xfrm>
          <a:off x="44738925" y="4953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0" name="Line 43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1" name="Line 43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2" name="Line 43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3" name="Line 43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4" name="Line 439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5" name="Line 440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6" name="Line 441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7" name="Line 442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8" name="Line 443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19" name="Line 444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0" name="Line 44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1" name="Line 44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2" name="Line 44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3" name="Line 44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4" name="Line 449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5" name="Line 450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6" name="Line 451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7" name="Line 452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8" name="Line 453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29" name="Line 454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0" name="Line 45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1" name="Line 45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2" name="Line 45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3" name="Line 45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4" name="Line 459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5" name="Line 460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6" name="Line 461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7" name="Line 462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8" name="Line 463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39" name="Line 464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0" name="Line 465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1" name="Line 466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2" name="Line 467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3" name="Line 468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4" name="Line 469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45" name="Line 470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46" name="Line 47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47" name="Line 47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48" name="Line 47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49" name="Line 47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0" name="Line 475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1" name="Line 476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2" name="Line 477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3" name="Line 478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4" name="Line 479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5" name="Line 480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6" name="Line 48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7" name="Line 48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8" name="Line 48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59" name="Line 48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0" name="Line 485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1" name="Line 486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2" name="Line 487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3" name="Line 488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4" name="Line 489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5" name="Line 490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6" name="Line 49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7" name="Line 49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8" name="Line 49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9" name="Line 49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0" name="Line 495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1" name="Line 496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2" name="Line 497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3" name="Line 498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4" name="Line 499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5" name="Line 500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6" name="Line 501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7" name="Line 502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8" name="Line 503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79" name="Line 504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80" name="Line 505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81" name="Line 506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2" name="Line 50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3" name="Line 50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4" name="Line 51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5" name="Line 51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6" name="Line 512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7" name="Line 513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8" name="Line 514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89" name="Line 515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0" name="Line 516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1" name="Line 517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2" name="Line 51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3" name="Line 51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4" name="Line 52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5" name="Line 52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6" name="Line 522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7" name="Line 523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8" name="Line 524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299" name="Line 525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0" name="Line 526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1" name="Line 527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2" name="Line 52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3" name="Line 52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4" name="Line 53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5" name="Line 53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06" name="Line 532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07" name="Line 533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08" name="Line 534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09" name="Line 535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0" name="Line 536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1" name="Line 537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2" name="Line 538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3" name="Line 539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4" name="Line 540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5" name="Line 541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6" name="Line 542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17" name="Line 543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18" name="Line 54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19" name="Line 54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0" name="Line 54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1" name="Line 54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2" name="Line 550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3" name="Line 551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4" name="Line 552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5" name="Line 553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6" name="Line 554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7" name="Line 555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8" name="Line 55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9" name="Line 55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0" name="Line 55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1" name="Line 55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2" name="Line 560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3" name="Line 561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4" name="Line 562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5" name="Line 563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6" name="Line 564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7" name="Line 565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8" name="Line 56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39" name="Line 56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0" name="Line 56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1" name="Line 56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2" name="Line 570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3" name="Line 571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4" name="Line 572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5" name="Line 573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6" name="Line 574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7" name="Line 575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8" name="Line 576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49" name="Line 577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50" name="Line 578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51" name="Line 579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52" name="Line 580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53" name="Line 581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123825</xdr:colOff>
      <xdr:row>31</xdr:row>
      <xdr:rowOff>66675</xdr:rowOff>
    </xdr:from>
    <xdr:to>
      <xdr:col>43</xdr:col>
      <xdr:colOff>409575</xdr:colOff>
      <xdr:row>31</xdr:row>
      <xdr:rowOff>180975</xdr:rowOff>
    </xdr:to>
    <xdr:grpSp>
      <xdr:nvGrpSpPr>
        <xdr:cNvPr id="1354" name="Group 582"/>
        <xdr:cNvGrpSpPr>
          <a:grpSpLocks noChangeAspect="1"/>
        </xdr:cNvGrpSpPr>
      </xdr:nvGrpSpPr>
      <xdr:grpSpPr>
        <a:xfrm>
          <a:off x="31842075" y="7743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55" name="Oval 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30</xdr:row>
      <xdr:rowOff>38100</xdr:rowOff>
    </xdr:from>
    <xdr:to>
      <xdr:col>44</xdr:col>
      <xdr:colOff>647700</xdr:colOff>
      <xdr:row>30</xdr:row>
      <xdr:rowOff>161925</xdr:rowOff>
    </xdr:to>
    <xdr:sp>
      <xdr:nvSpPr>
        <xdr:cNvPr id="1358" name="kreslení 12"/>
        <xdr:cNvSpPr>
          <a:spLocks/>
        </xdr:cNvSpPr>
      </xdr:nvSpPr>
      <xdr:spPr>
        <a:xfrm>
          <a:off x="32527875" y="7486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457200</xdr:colOff>
      <xdr:row>15</xdr:row>
      <xdr:rowOff>19050</xdr:rowOff>
    </xdr:from>
    <xdr:to>
      <xdr:col>62</xdr:col>
      <xdr:colOff>228600</xdr:colOff>
      <xdr:row>15</xdr:row>
      <xdr:rowOff>133350</xdr:rowOff>
    </xdr:to>
    <xdr:grpSp>
      <xdr:nvGrpSpPr>
        <xdr:cNvPr id="1359" name="Group 588"/>
        <xdr:cNvGrpSpPr>
          <a:grpSpLocks noChangeAspect="1"/>
        </xdr:cNvGrpSpPr>
      </xdr:nvGrpSpPr>
      <xdr:grpSpPr>
        <a:xfrm>
          <a:off x="45548550" y="40386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60" name="Oval 5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5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5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352425</xdr:colOff>
      <xdr:row>38</xdr:row>
      <xdr:rowOff>66675</xdr:rowOff>
    </xdr:from>
    <xdr:to>
      <xdr:col>44</xdr:col>
      <xdr:colOff>638175</xdr:colOff>
      <xdr:row>38</xdr:row>
      <xdr:rowOff>180975</xdr:rowOff>
    </xdr:to>
    <xdr:grpSp>
      <xdr:nvGrpSpPr>
        <xdr:cNvPr id="1363" name="Group 592"/>
        <xdr:cNvGrpSpPr>
          <a:grpSpLocks noChangeAspect="1"/>
        </xdr:cNvGrpSpPr>
      </xdr:nvGrpSpPr>
      <xdr:grpSpPr>
        <a:xfrm>
          <a:off x="32585025" y="9344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64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123825</xdr:colOff>
      <xdr:row>34</xdr:row>
      <xdr:rowOff>66675</xdr:rowOff>
    </xdr:from>
    <xdr:to>
      <xdr:col>43</xdr:col>
      <xdr:colOff>409575</xdr:colOff>
      <xdr:row>34</xdr:row>
      <xdr:rowOff>180975</xdr:rowOff>
    </xdr:to>
    <xdr:grpSp>
      <xdr:nvGrpSpPr>
        <xdr:cNvPr id="1367" name="Group 596"/>
        <xdr:cNvGrpSpPr>
          <a:grpSpLocks noChangeAspect="1"/>
        </xdr:cNvGrpSpPr>
      </xdr:nvGrpSpPr>
      <xdr:grpSpPr>
        <a:xfrm>
          <a:off x="31842075" y="8429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68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35</xdr:row>
      <xdr:rowOff>57150</xdr:rowOff>
    </xdr:from>
    <xdr:to>
      <xdr:col>29</xdr:col>
      <xdr:colOff>400050</xdr:colOff>
      <xdr:row>35</xdr:row>
      <xdr:rowOff>171450</xdr:rowOff>
    </xdr:to>
    <xdr:grpSp>
      <xdr:nvGrpSpPr>
        <xdr:cNvPr id="1371" name="Group 600"/>
        <xdr:cNvGrpSpPr>
          <a:grpSpLocks noChangeAspect="1"/>
        </xdr:cNvGrpSpPr>
      </xdr:nvGrpSpPr>
      <xdr:grpSpPr>
        <a:xfrm>
          <a:off x="21412200" y="8648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72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37</xdr:row>
      <xdr:rowOff>66675</xdr:rowOff>
    </xdr:from>
    <xdr:to>
      <xdr:col>25</xdr:col>
      <xdr:colOff>495300</xdr:colOff>
      <xdr:row>37</xdr:row>
      <xdr:rowOff>180975</xdr:rowOff>
    </xdr:to>
    <xdr:grpSp>
      <xdr:nvGrpSpPr>
        <xdr:cNvPr id="1375" name="Group 604"/>
        <xdr:cNvGrpSpPr>
          <a:grpSpLocks noChangeAspect="1"/>
        </xdr:cNvGrpSpPr>
      </xdr:nvGrpSpPr>
      <xdr:grpSpPr>
        <a:xfrm>
          <a:off x="18554700" y="9115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76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79" name="Line 60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80" name="Line 60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81" name="Line 61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82" name="Line 61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83" name="Line 61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84" name="Line 61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85" name="Line 61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86" name="Line 61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87" name="Line 61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88" name="Line 61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89" name="Line 61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390" name="Line 61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1" name="Line 62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2" name="Line 62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3" name="Line 62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4" name="Line 62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5" name="Line 62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396" name="Line 62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397" name="Line 626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398" name="Line 627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399" name="Line 628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00" name="Line 629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01" name="Line 630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02" name="Line 63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3" name="Line 63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4" name="Line 63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5" name="Line 63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6" name="Line 63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7" name="Line 63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8" name="Line 63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9" name="Line 63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0" name="Line 63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1" name="Line 64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2" name="Line 64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3" name="Line 64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4" name="Line 64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5" name="Line 64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6" name="Line 64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7" name="Line 64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8" name="Line 64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9" name="Line 64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20" name="Line 64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1" name="Line 650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2" name="Line 65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3" name="Line 652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4" name="Line 653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5" name="Line 654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6" name="Line 655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27" name="Line 656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28" name="Line 657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29" name="Line 658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30" name="Line 659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31" name="Line 660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32" name="Line 661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33" name="Line 662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34" name="Line 663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35" name="Line 664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36" name="Line 665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37" name="Line 666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38" name="Line 667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28</xdr:row>
      <xdr:rowOff>219075</xdr:rowOff>
    </xdr:from>
    <xdr:to>
      <xdr:col>43</xdr:col>
      <xdr:colOff>419100</xdr:colOff>
      <xdr:row>30</xdr:row>
      <xdr:rowOff>114300</xdr:rowOff>
    </xdr:to>
    <xdr:grpSp>
      <xdr:nvGrpSpPr>
        <xdr:cNvPr id="1439" name="Group 671"/>
        <xdr:cNvGrpSpPr>
          <a:grpSpLocks noChangeAspect="1"/>
        </xdr:cNvGrpSpPr>
      </xdr:nvGrpSpPr>
      <xdr:grpSpPr>
        <a:xfrm>
          <a:off x="31823025" y="7210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40" name="Line 6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6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209550</xdr:rowOff>
    </xdr:from>
    <xdr:to>
      <xdr:col>41</xdr:col>
      <xdr:colOff>419100</xdr:colOff>
      <xdr:row>26</xdr:row>
      <xdr:rowOff>104775</xdr:rowOff>
    </xdr:to>
    <xdr:grpSp>
      <xdr:nvGrpSpPr>
        <xdr:cNvPr id="1442" name="Group 674"/>
        <xdr:cNvGrpSpPr>
          <a:grpSpLocks noChangeAspect="1"/>
        </xdr:cNvGrpSpPr>
      </xdr:nvGrpSpPr>
      <xdr:grpSpPr>
        <a:xfrm>
          <a:off x="30337125" y="6286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43" name="Line 6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6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29</xdr:row>
      <xdr:rowOff>114300</xdr:rowOff>
    </xdr:from>
    <xdr:to>
      <xdr:col>41</xdr:col>
      <xdr:colOff>419100</xdr:colOff>
      <xdr:row>31</xdr:row>
      <xdr:rowOff>28575</xdr:rowOff>
    </xdr:to>
    <xdr:grpSp>
      <xdr:nvGrpSpPr>
        <xdr:cNvPr id="1445" name="Group 677"/>
        <xdr:cNvGrpSpPr>
          <a:grpSpLocks noChangeAspect="1"/>
        </xdr:cNvGrpSpPr>
      </xdr:nvGrpSpPr>
      <xdr:grpSpPr>
        <a:xfrm>
          <a:off x="30337125" y="73342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46" name="Line 6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6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28</xdr:row>
      <xdr:rowOff>114300</xdr:rowOff>
    </xdr:from>
    <xdr:to>
      <xdr:col>41</xdr:col>
      <xdr:colOff>266700</xdr:colOff>
      <xdr:row>29</xdr:row>
      <xdr:rowOff>114300</xdr:rowOff>
    </xdr:to>
    <xdr:sp>
      <xdr:nvSpPr>
        <xdr:cNvPr id="1448" name="Line 680"/>
        <xdr:cNvSpPr>
          <a:spLocks/>
        </xdr:cNvSpPr>
      </xdr:nvSpPr>
      <xdr:spPr>
        <a:xfrm>
          <a:off x="29022675" y="710565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49" name="Line 681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0" name="Line 682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1" name="Line 683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2" name="Line 684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3" name="Line 685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4" name="Line 686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5" name="Line 687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6" name="Line 688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7" name="Line 689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8" name="Line 690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59" name="Line 691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0" name="Line 692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1" name="Line 693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2" name="Line 694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3" name="Line 695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4" name="Line 696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5" name="Line 697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66" name="Line 698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67" name="Line 699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68" name="Line 700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69" name="Line 701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0" name="Line 702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1" name="Line 703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2" name="Line 704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3" name="Line 705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4" name="Line 706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5" name="Line 707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6" name="Line 708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7" name="Line 709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8" name="Line 710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79" name="Line 711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80" name="Line 712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81" name="Line 713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82" name="Line 714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83" name="Line 715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84" name="Line 716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85" name="Line 71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86" name="Line 71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87" name="Line 71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88" name="Line 72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89" name="Line 72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0" name="Line 72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1" name="Line 72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2" name="Line 72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3" name="Line 72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4" name="Line 726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5" name="Line 72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6" name="Line 72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7" name="Line 72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8" name="Line 73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499" name="Line 73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0" name="Line 73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1" name="Line 73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2" name="Line 73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3" name="Line 73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04" name="Line 736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5" name="Line 73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06" name="Line 738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7" name="Line 73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08" name="Line 740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09" name="Line 74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10" name="Line 742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1" name="Line 74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12" name="Line 744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3" name="Line 74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14" name="Line 746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5" name="Line 74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6" name="Line 74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7" name="Line 74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8" name="Line 75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9" name="Line 75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0" name="Line 75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1" name="Line 75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2" name="Line 75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3" name="Line 75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4" name="Line 756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5" name="Line 75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6" name="Line 75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27" name="Line 76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28" name="Line 76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29" name="Line 76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0" name="Line 76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1" name="Line 764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2" name="Line 765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3" name="Line 766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4" name="Line 767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5" name="Line 768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6" name="Line 769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7" name="Line 77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8" name="Line 77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39" name="Line 77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0" name="Line 77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1" name="Line 774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2" name="Line 775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3" name="Line 776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4" name="Line 777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5" name="Line 778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6" name="Line 779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7" name="Line 78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8" name="Line 78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49" name="Line 78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0" name="Line 78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1" name="Line 78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2" name="Line 78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3" name="Line 78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4" name="Line 78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5" name="Line 788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6" name="Line 789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7" name="Line 790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8" name="Line 791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59" name="Line 792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0" name="Line 793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1" name="Line 79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2" name="Line 79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3" name="Line 79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4" name="Line 79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5" name="Line 798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6" name="Line 799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7" name="Line 800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8" name="Line 801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69" name="Line 802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0" name="Line 803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1" name="Line 80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2" name="Line 80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3" name="Line 80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4" name="Line 80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1575" name="text 55"/>
        <xdr:cNvSpPr txBox="1">
          <a:spLocks noChangeArrowheads="1"/>
        </xdr:cNvSpPr>
      </xdr:nvSpPr>
      <xdr:spPr>
        <a:xfrm>
          <a:off x="228028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>
      <xdr:nvSpPr>
        <xdr:cNvPr id="1576" name="text 55"/>
        <xdr:cNvSpPr txBox="1">
          <a:spLocks noChangeArrowheads="1"/>
        </xdr:cNvSpPr>
      </xdr:nvSpPr>
      <xdr:spPr>
        <a:xfrm>
          <a:off x="138874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66675</xdr:colOff>
      <xdr:row>26</xdr:row>
      <xdr:rowOff>171450</xdr:rowOff>
    </xdr:from>
    <xdr:to>
      <xdr:col>38</xdr:col>
      <xdr:colOff>95250</xdr:colOff>
      <xdr:row>27</xdr:row>
      <xdr:rowOff>171450</xdr:rowOff>
    </xdr:to>
    <xdr:grpSp>
      <xdr:nvGrpSpPr>
        <xdr:cNvPr id="1577" name="Group 810"/>
        <xdr:cNvGrpSpPr>
          <a:grpSpLocks/>
        </xdr:cNvGrpSpPr>
      </xdr:nvGrpSpPr>
      <xdr:grpSpPr>
        <a:xfrm>
          <a:off x="27841575" y="6705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8" name="Rectangle 8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8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8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27</xdr:row>
      <xdr:rowOff>85725</xdr:rowOff>
    </xdr:from>
    <xdr:to>
      <xdr:col>35</xdr:col>
      <xdr:colOff>390525</xdr:colOff>
      <xdr:row>28</xdr:row>
      <xdr:rowOff>85725</xdr:rowOff>
    </xdr:to>
    <xdr:grpSp>
      <xdr:nvGrpSpPr>
        <xdr:cNvPr id="1581" name="Group 814"/>
        <xdr:cNvGrpSpPr>
          <a:grpSpLocks/>
        </xdr:cNvGrpSpPr>
      </xdr:nvGrpSpPr>
      <xdr:grpSpPr>
        <a:xfrm>
          <a:off x="26136600" y="6848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2" name="Rectangle 81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81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81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200025</xdr:rowOff>
    </xdr:from>
    <xdr:to>
      <xdr:col>41</xdr:col>
      <xdr:colOff>266700</xdr:colOff>
      <xdr:row>26</xdr:row>
      <xdr:rowOff>104775</xdr:rowOff>
    </xdr:to>
    <xdr:sp>
      <xdr:nvSpPr>
        <xdr:cNvPr id="1585" name="Line 818"/>
        <xdr:cNvSpPr>
          <a:spLocks/>
        </xdr:cNvSpPr>
      </xdr:nvSpPr>
      <xdr:spPr>
        <a:xfrm>
          <a:off x="28746450" y="6276975"/>
          <a:ext cx="17526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18</xdr:row>
      <xdr:rowOff>76200</xdr:rowOff>
    </xdr:from>
    <xdr:to>
      <xdr:col>17</xdr:col>
      <xdr:colOff>485775</xdr:colOff>
      <xdr:row>19</xdr:row>
      <xdr:rowOff>76200</xdr:rowOff>
    </xdr:to>
    <xdr:grpSp>
      <xdr:nvGrpSpPr>
        <xdr:cNvPr id="1586" name="Group 819"/>
        <xdr:cNvGrpSpPr>
          <a:grpSpLocks/>
        </xdr:cNvGrpSpPr>
      </xdr:nvGrpSpPr>
      <xdr:grpSpPr>
        <a:xfrm>
          <a:off x="12849225" y="4781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7" name="Rectangle 82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82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82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17</xdr:row>
      <xdr:rowOff>57150</xdr:rowOff>
    </xdr:from>
    <xdr:to>
      <xdr:col>20</xdr:col>
      <xdr:colOff>95250</xdr:colOff>
      <xdr:row>18</xdr:row>
      <xdr:rowOff>57150</xdr:rowOff>
    </xdr:to>
    <xdr:grpSp>
      <xdr:nvGrpSpPr>
        <xdr:cNvPr id="1590" name="Group 823"/>
        <xdr:cNvGrpSpPr>
          <a:grpSpLocks/>
        </xdr:cNvGrpSpPr>
      </xdr:nvGrpSpPr>
      <xdr:grpSpPr>
        <a:xfrm>
          <a:off x="14468475" y="453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1" name="Rectangle 8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8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8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16</xdr:row>
      <xdr:rowOff>180975</xdr:rowOff>
    </xdr:from>
    <xdr:to>
      <xdr:col>20</xdr:col>
      <xdr:colOff>228600</xdr:colOff>
      <xdr:row>17</xdr:row>
      <xdr:rowOff>123825</xdr:rowOff>
    </xdr:to>
    <xdr:sp>
      <xdr:nvSpPr>
        <xdr:cNvPr id="1594" name="Line 827"/>
        <xdr:cNvSpPr>
          <a:spLocks/>
        </xdr:cNvSpPr>
      </xdr:nvSpPr>
      <xdr:spPr>
        <a:xfrm flipV="1">
          <a:off x="11934825" y="4429125"/>
          <a:ext cx="2695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95" name="text 55"/>
        <xdr:cNvSpPr txBox="1">
          <a:spLocks noChangeArrowheads="1"/>
        </xdr:cNvSpPr>
      </xdr:nvSpPr>
      <xdr:spPr>
        <a:xfrm>
          <a:off x="37661850" y="108775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72</xdr:col>
      <xdr:colOff>0</xdr:colOff>
      <xdr:row>49</xdr:row>
      <xdr:rowOff>0</xdr:rowOff>
    </xdr:to>
    <xdr:sp>
      <xdr:nvSpPr>
        <xdr:cNvPr id="1596" name="text 55"/>
        <xdr:cNvSpPr txBox="1">
          <a:spLocks noChangeArrowheads="1"/>
        </xdr:cNvSpPr>
      </xdr:nvSpPr>
      <xdr:spPr>
        <a:xfrm>
          <a:off x="450913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371475</xdr:colOff>
      <xdr:row>15</xdr:row>
      <xdr:rowOff>9525</xdr:rowOff>
    </xdr:from>
    <xdr:to>
      <xdr:col>68</xdr:col>
      <xdr:colOff>400050</xdr:colOff>
      <xdr:row>16</xdr:row>
      <xdr:rowOff>9525</xdr:rowOff>
    </xdr:to>
    <xdr:grpSp>
      <xdr:nvGrpSpPr>
        <xdr:cNvPr id="1597" name="Group 832"/>
        <xdr:cNvGrpSpPr>
          <a:grpSpLocks/>
        </xdr:cNvGrpSpPr>
      </xdr:nvGrpSpPr>
      <xdr:grpSpPr>
        <a:xfrm>
          <a:off x="50434875" y="4029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8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285750</xdr:colOff>
      <xdr:row>12</xdr:row>
      <xdr:rowOff>104775</xdr:rowOff>
    </xdr:from>
    <xdr:to>
      <xdr:col>51</xdr:col>
      <xdr:colOff>314325</xdr:colOff>
      <xdr:row>13</xdr:row>
      <xdr:rowOff>104775</xdr:rowOff>
    </xdr:to>
    <xdr:grpSp>
      <xdr:nvGrpSpPr>
        <xdr:cNvPr id="1601" name="Group 836"/>
        <xdr:cNvGrpSpPr>
          <a:grpSpLocks/>
        </xdr:cNvGrpSpPr>
      </xdr:nvGrpSpPr>
      <xdr:grpSpPr>
        <a:xfrm>
          <a:off x="37947600" y="3438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02" name="Rectangle 8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8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8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895350</xdr:colOff>
      <xdr:row>13</xdr:row>
      <xdr:rowOff>0</xdr:rowOff>
    </xdr:from>
    <xdr:to>
      <xdr:col>58</xdr:col>
      <xdr:colOff>923925</xdr:colOff>
      <xdr:row>14</xdr:row>
      <xdr:rowOff>0</xdr:rowOff>
    </xdr:to>
    <xdr:grpSp>
      <xdr:nvGrpSpPr>
        <xdr:cNvPr id="1605" name="Group 840"/>
        <xdr:cNvGrpSpPr>
          <a:grpSpLocks/>
        </xdr:cNvGrpSpPr>
      </xdr:nvGrpSpPr>
      <xdr:grpSpPr>
        <a:xfrm>
          <a:off x="43529250" y="3562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06" name="Rectangle 8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8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8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409575</xdr:colOff>
      <xdr:row>10</xdr:row>
      <xdr:rowOff>114300</xdr:rowOff>
    </xdr:from>
    <xdr:to>
      <xdr:col>103</xdr:col>
      <xdr:colOff>438150</xdr:colOff>
      <xdr:row>11</xdr:row>
      <xdr:rowOff>76200</xdr:rowOff>
    </xdr:to>
    <xdr:grpSp>
      <xdr:nvGrpSpPr>
        <xdr:cNvPr id="1609" name="Group 844"/>
        <xdr:cNvGrpSpPr>
          <a:grpSpLocks/>
        </xdr:cNvGrpSpPr>
      </xdr:nvGrpSpPr>
      <xdr:grpSpPr>
        <a:xfrm>
          <a:off x="76704825" y="2914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0" name="Rectangle 8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8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8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400050</xdr:colOff>
      <xdr:row>17</xdr:row>
      <xdr:rowOff>19050</xdr:rowOff>
    </xdr:from>
    <xdr:to>
      <xdr:col>98</xdr:col>
      <xdr:colOff>438150</xdr:colOff>
      <xdr:row>18</xdr:row>
      <xdr:rowOff>19050</xdr:rowOff>
    </xdr:to>
    <xdr:grpSp>
      <xdr:nvGrpSpPr>
        <xdr:cNvPr id="1613" name="Group 848"/>
        <xdr:cNvGrpSpPr>
          <a:grpSpLocks/>
        </xdr:cNvGrpSpPr>
      </xdr:nvGrpSpPr>
      <xdr:grpSpPr>
        <a:xfrm>
          <a:off x="72751950" y="4495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4" name="Rectangle 8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8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8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190500</xdr:colOff>
      <xdr:row>16</xdr:row>
      <xdr:rowOff>219075</xdr:rowOff>
    </xdr:from>
    <xdr:to>
      <xdr:col>80</xdr:col>
      <xdr:colOff>219075</xdr:colOff>
      <xdr:row>17</xdr:row>
      <xdr:rowOff>219075</xdr:rowOff>
    </xdr:to>
    <xdr:grpSp>
      <xdr:nvGrpSpPr>
        <xdr:cNvPr id="1617" name="Group 852"/>
        <xdr:cNvGrpSpPr>
          <a:grpSpLocks/>
        </xdr:cNvGrpSpPr>
      </xdr:nvGrpSpPr>
      <xdr:grpSpPr>
        <a:xfrm>
          <a:off x="59169300" y="446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8" name="Rectangle 8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Rectangle 8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Rectangle 8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190500</xdr:colOff>
      <xdr:row>12</xdr:row>
      <xdr:rowOff>19050</xdr:rowOff>
    </xdr:from>
    <xdr:to>
      <xdr:col>77</xdr:col>
      <xdr:colOff>219075</xdr:colOff>
      <xdr:row>13</xdr:row>
      <xdr:rowOff>19050</xdr:rowOff>
    </xdr:to>
    <xdr:grpSp>
      <xdr:nvGrpSpPr>
        <xdr:cNvPr id="1621" name="Group 856"/>
        <xdr:cNvGrpSpPr>
          <a:grpSpLocks/>
        </xdr:cNvGrpSpPr>
      </xdr:nvGrpSpPr>
      <xdr:grpSpPr>
        <a:xfrm>
          <a:off x="57169050" y="3352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2" name="Rectangle 8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8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8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190500</xdr:colOff>
      <xdr:row>13</xdr:row>
      <xdr:rowOff>28575</xdr:rowOff>
    </xdr:from>
    <xdr:to>
      <xdr:col>87</xdr:col>
      <xdr:colOff>219075</xdr:colOff>
      <xdr:row>14</xdr:row>
      <xdr:rowOff>28575</xdr:rowOff>
    </xdr:to>
    <xdr:grpSp>
      <xdr:nvGrpSpPr>
        <xdr:cNvPr id="1625" name="Group 860"/>
        <xdr:cNvGrpSpPr>
          <a:grpSpLocks/>
        </xdr:cNvGrpSpPr>
      </xdr:nvGrpSpPr>
      <xdr:grpSpPr>
        <a:xfrm>
          <a:off x="64598550" y="3590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6" name="Rectangle 8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8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8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190500</xdr:colOff>
      <xdr:row>11</xdr:row>
      <xdr:rowOff>200025</xdr:rowOff>
    </xdr:from>
    <xdr:to>
      <xdr:col>88</xdr:col>
      <xdr:colOff>219075</xdr:colOff>
      <xdr:row>12</xdr:row>
      <xdr:rowOff>161925</xdr:rowOff>
    </xdr:to>
    <xdr:grpSp>
      <xdr:nvGrpSpPr>
        <xdr:cNvPr id="1629" name="Group 864"/>
        <xdr:cNvGrpSpPr>
          <a:grpSpLocks/>
        </xdr:cNvGrpSpPr>
      </xdr:nvGrpSpPr>
      <xdr:grpSpPr>
        <a:xfrm>
          <a:off x="65112900" y="3267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0" name="Rectangle 8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8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8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952500</xdr:colOff>
      <xdr:row>11</xdr:row>
      <xdr:rowOff>0</xdr:rowOff>
    </xdr:from>
    <xdr:ext cx="533400" cy="228600"/>
    <xdr:sp>
      <xdr:nvSpPr>
        <xdr:cNvPr id="1633" name="text 7125"/>
        <xdr:cNvSpPr txBox="1">
          <a:spLocks noChangeArrowheads="1"/>
        </xdr:cNvSpPr>
      </xdr:nvSpPr>
      <xdr:spPr>
        <a:xfrm>
          <a:off x="733044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125</xdr:col>
      <xdr:colOff>85725</xdr:colOff>
      <xdr:row>32</xdr:row>
      <xdr:rowOff>0</xdr:rowOff>
    </xdr:from>
    <xdr:to>
      <xdr:col>125</xdr:col>
      <xdr:colOff>438150</xdr:colOff>
      <xdr:row>33</xdr:row>
      <xdr:rowOff>114300</xdr:rowOff>
    </xdr:to>
    <xdr:grpSp>
      <xdr:nvGrpSpPr>
        <xdr:cNvPr id="1634" name="Group 870"/>
        <xdr:cNvGrpSpPr>
          <a:grpSpLocks/>
        </xdr:cNvGrpSpPr>
      </xdr:nvGrpSpPr>
      <xdr:grpSpPr>
        <a:xfrm>
          <a:off x="92725875" y="7905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35" name="Line 87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87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514350</xdr:colOff>
      <xdr:row>46</xdr:row>
      <xdr:rowOff>0</xdr:rowOff>
    </xdr:from>
    <xdr:to>
      <xdr:col>180</xdr:col>
      <xdr:colOff>0</xdr:colOff>
      <xdr:row>46</xdr:row>
      <xdr:rowOff>0</xdr:rowOff>
    </xdr:to>
    <xdr:sp>
      <xdr:nvSpPr>
        <xdr:cNvPr id="1637" name="Line 873"/>
        <xdr:cNvSpPr>
          <a:spLocks/>
        </xdr:cNvSpPr>
      </xdr:nvSpPr>
      <xdr:spPr>
        <a:xfrm flipH="1">
          <a:off x="133273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1638" name="text 55"/>
        <xdr:cNvSpPr txBox="1">
          <a:spLocks noChangeArrowheads="1"/>
        </xdr:cNvSpPr>
      </xdr:nvSpPr>
      <xdr:spPr>
        <a:xfrm>
          <a:off x="1699069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47625</xdr:colOff>
      <xdr:row>47</xdr:row>
      <xdr:rowOff>9525</xdr:rowOff>
    </xdr:from>
    <xdr:to>
      <xdr:col>195</xdr:col>
      <xdr:colOff>485775</xdr:colOff>
      <xdr:row>48</xdr:row>
      <xdr:rowOff>0</xdr:rowOff>
    </xdr:to>
    <xdr:grpSp>
      <xdr:nvGrpSpPr>
        <xdr:cNvPr id="1639" name="Group 877"/>
        <xdr:cNvGrpSpPr>
          <a:grpSpLocks/>
        </xdr:cNvGrpSpPr>
      </xdr:nvGrpSpPr>
      <xdr:grpSpPr>
        <a:xfrm>
          <a:off x="144694275" y="11344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0" name="Oval 8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Line 8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8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47625</xdr:colOff>
      <xdr:row>43</xdr:row>
      <xdr:rowOff>9525</xdr:rowOff>
    </xdr:from>
    <xdr:to>
      <xdr:col>183</xdr:col>
      <xdr:colOff>485775</xdr:colOff>
      <xdr:row>44</xdr:row>
      <xdr:rowOff>0</xdr:rowOff>
    </xdr:to>
    <xdr:grpSp>
      <xdr:nvGrpSpPr>
        <xdr:cNvPr id="1644" name="Group 882"/>
        <xdr:cNvGrpSpPr>
          <a:grpSpLocks/>
        </xdr:cNvGrpSpPr>
      </xdr:nvGrpSpPr>
      <xdr:grpSpPr>
        <a:xfrm>
          <a:off x="135778875" y="10429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5" name="Oval 8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Line 8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8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8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0</xdr:colOff>
      <xdr:row>47</xdr:row>
      <xdr:rowOff>0</xdr:rowOff>
    </xdr:from>
    <xdr:to>
      <xdr:col>186</xdr:col>
      <xdr:colOff>0</xdr:colOff>
      <xdr:row>49</xdr:row>
      <xdr:rowOff>0</xdr:rowOff>
    </xdr:to>
    <xdr:sp>
      <xdr:nvSpPr>
        <xdr:cNvPr id="1649" name="text 55"/>
        <xdr:cNvSpPr txBox="1">
          <a:spLocks noChangeArrowheads="1"/>
        </xdr:cNvSpPr>
      </xdr:nvSpPr>
      <xdr:spPr>
        <a:xfrm>
          <a:off x="134245350" y="113347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100</xdr:col>
      <xdr:colOff>590550</xdr:colOff>
      <xdr:row>8</xdr:row>
      <xdr:rowOff>76200</xdr:rowOff>
    </xdr:from>
    <xdr:to>
      <xdr:col>100</xdr:col>
      <xdr:colOff>942975</xdr:colOff>
      <xdr:row>8</xdr:row>
      <xdr:rowOff>200025</xdr:rowOff>
    </xdr:to>
    <xdr:sp>
      <xdr:nvSpPr>
        <xdr:cNvPr id="1650" name="kreslení 12"/>
        <xdr:cNvSpPr>
          <a:spLocks/>
        </xdr:cNvSpPr>
      </xdr:nvSpPr>
      <xdr:spPr>
        <a:xfrm>
          <a:off x="74428350" y="234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409575</xdr:colOff>
      <xdr:row>7</xdr:row>
      <xdr:rowOff>200025</xdr:rowOff>
    </xdr:from>
    <xdr:to>
      <xdr:col>102</xdr:col>
      <xdr:colOff>323850</xdr:colOff>
      <xdr:row>8</xdr:row>
      <xdr:rowOff>152400</xdr:rowOff>
    </xdr:to>
    <xdr:grpSp>
      <xdr:nvGrpSpPr>
        <xdr:cNvPr id="1651" name="Group 890"/>
        <xdr:cNvGrpSpPr>
          <a:grpSpLocks/>
        </xdr:cNvGrpSpPr>
      </xdr:nvGrpSpPr>
      <xdr:grpSpPr>
        <a:xfrm>
          <a:off x="75218925" y="2200275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1652" name="Oval 8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Line 8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8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8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47</xdr:row>
      <xdr:rowOff>0</xdr:rowOff>
    </xdr:from>
    <xdr:to>
      <xdr:col>150</xdr:col>
      <xdr:colOff>0</xdr:colOff>
      <xdr:row>49</xdr:row>
      <xdr:rowOff>0</xdr:rowOff>
    </xdr:to>
    <xdr:sp>
      <xdr:nvSpPr>
        <xdr:cNvPr id="1656" name="text 55"/>
        <xdr:cNvSpPr txBox="1">
          <a:spLocks noChangeArrowheads="1"/>
        </xdr:cNvSpPr>
      </xdr:nvSpPr>
      <xdr:spPr>
        <a:xfrm>
          <a:off x="106013250" y="1133475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151</xdr:col>
      <xdr:colOff>0</xdr:colOff>
      <xdr:row>47</xdr:row>
      <xdr:rowOff>0</xdr:rowOff>
    </xdr:from>
    <xdr:to>
      <xdr:col>162</xdr:col>
      <xdr:colOff>0</xdr:colOff>
      <xdr:row>49</xdr:row>
      <xdr:rowOff>0</xdr:rowOff>
    </xdr:to>
    <xdr:sp>
      <xdr:nvSpPr>
        <xdr:cNvPr id="1657" name="text 55"/>
        <xdr:cNvSpPr txBox="1">
          <a:spLocks noChangeArrowheads="1"/>
        </xdr:cNvSpPr>
      </xdr:nvSpPr>
      <xdr:spPr>
        <a:xfrm>
          <a:off x="1119568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47625</xdr:colOff>
      <xdr:row>44</xdr:row>
      <xdr:rowOff>9525</xdr:rowOff>
    </xdr:from>
    <xdr:to>
      <xdr:col>87</xdr:col>
      <xdr:colOff>485775</xdr:colOff>
      <xdr:row>45</xdr:row>
      <xdr:rowOff>0</xdr:rowOff>
    </xdr:to>
    <xdr:grpSp>
      <xdr:nvGrpSpPr>
        <xdr:cNvPr id="1658" name="Group 902"/>
        <xdr:cNvGrpSpPr>
          <a:grpSpLocks/>
        </xdr:cNvGrpSpPr>
      </xdr:nvGrpSpPr>
      <xdr:grpSpPr>
        <a:xfrm>
          <a:off x="64455675" y="10658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59" name="Oval 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Line 9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9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9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36</xdr:row>
      <xdr:rowOff>114300</xdr:rowOff>
    </xdr:from>
    <xdr:to>
      <xdr:col>143</xdr:col>
      <xdr:colOff>419100</xdr:colOff>
      <xdr:row>38</xdr:row>
      <xdr:rowOff>28575</xdr:rowOff>
    </xdr:to>
    <xdr:grpSp>
      <xdr:nvGrpSpPr>
        <xdr:cNvPr id="1663" name="Group 907"/>
        <xdr:cNvGrpSpPr>
          <a:grpSpLocks noChangeAspect="1"/>
        </xdr:cNvGrpSpPr>
      </xdr:nvGrpSpPr>
      <xdr:grpSpPr>
        <a:xfrm>
          <a:off x="1061180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4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39</xdr:row>
      <xdr:rowOff>114300</xdr:rowOff>
    </xdr:from>
    <xdr:to>
      <xdr:col>130</xdr:col>
      <xdr:colOff>647700</xdr:colOff>
      <xdr:row>41</xdr:row>
      <xdr:rowOff>28575</xdr:rowOff>
    </xdr:to>
    <xdr:grpSp>
      <xdr:nvGrpSpPr>
        <xdr:cNvPr id="1666" name="Group 910"/>
        <xdr:cNvGrpSpPr>
          <a:grpSpLocks noChangeAspect="1"/>
        </xdr:cNvGrpSpPr>
      </xdr:nvGrpSpPr>
      <xdr:grpSpPr>
        <a:xfrm>
          <a:off x="964692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7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34</xdr:row>
      <xdr:rowOff>219075</xdr:rowOff>
    </xdr:from>
    <xdr:to>
      <xdr:col>130</xdr:col>
      <xdr:colOff>647700</xdr:colOff>
      <xdr:row>36</xdr:row>
      <xdr:rowOff>114300</xdr:rowOff>
    </xdr:to>
    <xdr:grpSp>
      <xdr:nvGrpSpPr>
        <xdr:cNvPr id="1669" name="Group 913"/>
        <xdr:cNvGrpSpPr>
          <a:grpSpLocks noChangeAspect="1"/>
        </xdr:cNvGrpSpPr>
      </xdr:nvGrpSpPr>
      <xdr:grpSpPr>
        <a:xfrm>
          <a:off x="964692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0" name="Line 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42</xdr:row>
      <xdr:rowOff>114300</xdr:rowOff>
    </xdr:from>
    <xdr:to>
      <xdr:col>127</xdr:col>
      <xdr:colOff>419100</xdr:colOff>
      <xdr:row>44</xdr:row>
      <xdr:rowOff>28575</xdr:rowOff>
    </xdr:to>
    <xdr:grpSp>
      <xdr:nvGrpSpPr>
        <xdr:cNvPr id="1672" name="Group 916"/>
        <xdr:cNvGrpSpPr>
          <a:grpSpLocks noChangeAspect="1"/>
        </xdr:cNvGrpSpPr>
      </xdr:nvGrpSpPr>
      <xdr:grpSpPr>
        <a:xfrm>
          <a:off x="94230825" y="1030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3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44</xdr:row>
      <xdr:rowOff>114300</xdr:rowOff>
    </xdr:from>
    <xdr:to>
      <xdr:col>125</xdr:col>
      <xdr:colOff>419100</xdr:colOff>
      <xdr:row>46</xdr:row>
      <xdr:rowOff>28575</xdr:rowOff>
    </xdr:to>
    <xdr:grpSp>
      <xdr:nvGrpSpPr>
        <xdr:cNvPr id="1675" name="Group 919"/>
        <xdr:cNvGrpSpPr>
          <a:grpSpLocks noChangeAspect="1"/>
        </xdr:cNvGrpSpPr>
      </xdr:nvGrpSpPr>
      <xdr:grpSpPr>
        <a:xfrm>
          <a:off x="92744925" y="10763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6" name="Line 9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9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476250</xdr:colOff>
      <xdr:row>44</xdr:row>
      <xdr:rowOff>114300</xdr:rowOff>
    </xdr:from>
    <xdr:to>
      <xdr:col>125</xdr:col>
      <xdr:colOff>276225</xdr:colOff>
      <xdr:row>45</xdr:row>
      <xdr:rowOff>9525</xdr:rowOff>
    </xdr:to>
    <xdr:sp>
      <xdr:nvSpPr>
        <xdr:cNvPr id="1678" name="Line 922"/>
        <xdr:cNvSpPr>
          <a:spLocks/>
        </xdr:cNvSpPr>
      </xdr:nvSpPr>
      <xdr:spPr>
        <a:xfrm flipH="1">
          <a:off x="92144850" y="10763250"/>
          <a:ext cx="7715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45</xdr:row>
      <xdr:rowOff>85725</xdr:rowOff>
    </xdr:from>
    <xdr:to>
      <xdr:col>123</xdr:col>
      <xdr:colOff>247650</xdr:colOff>
      <xdr:row>45</xdr:row>
      <xdr:rowOff>114300</xdr:rowOff>
    </xdr:to>
    <xdr:sp>
      <xdr:nvSpPr>
        <xdr:cNvPr id="1679" name="Line 923"/>
        <xdr:cNvSpPr>
          <a:spLocks/>
        </xdr:cNvSpPr>
      </xdr:nvSpPr>
      <xdr:spPr>
        <a:xfrm flipH="1">
          <a:off x="90678000" y="10963275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45</xdr:row>
      <xdr:rowOff>9525</xdr:rowOff>
    </xdr:from>
    <xdr:to>
      <xdr:col>124</xdr:col>
      <xdr:colOff>476250</xdr:colOff>
      <xdr:row>45</xdr:row>
      <xdr:rowOff>85725</xdr:rowOff>
    </xdr:to>
    <xdr:sp>
      <xdr:nvSpPr>
        <xdr:cNvPr id="1680" name="Line 924"/>
        <xdr:cNvSpPr>
          <a:spLocks/>
        </xdr:cNvSpPr>
      </xdr:nvSpPr>
      <xdr:spPr>
        <a:xfrm flipH="1">
          <a:off x="91401900" y="10887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400050</xdr:colOff>
      <xdr:row>47</xdr:row>
      <xdr:rowOff>104775</xdr:rowOff>
    </xdr:from>
    <xdr:to>
      <xdr:col>123</xdr:col>
      <xdr:colOff>200025</xdr:colOff>
      <xdr:row>48</xdr:row>
      <xdr:rowOff>9525</xdr:rowOff>
    </xdr:to>
    <xdr:sp>
      <xdr:nvSpPr>
        <xdr:cNvPr id="1681" name="Line 925"/>
        <xdr:cNvSpPr>
          <a:spLocks/>
        </xdr:cNvSpPr>
      </xdr:nvSpPr>
      <xdr:spPr>
        <a:xfrm flipH="1">
          <a:off x="90582750" y="11439525"/>
          <a:ext cx="7715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428625</xdr:colOff>
      <xdr:row>48</xdr:row>
      <xdr:rowOff>85725</xdr:rowOff>
    </xdr:from>
    <xdr:to>
      <xdr:col>121</xdr:col>
      <xdr:colOff>190500</xdr:colOff>
      <xdr:row>48</xdr:row>
      <xdr:rowOff>114300</xdr:rowOff>
    </xdr:to>
    <xdr:sp>
      <xdr:nvSpPr>
        <xdr:cNvPr id="1682" name="Line 926"/>
        <xdr:cNvSpPr>
          <a:spLocks/>
        </xdr:cNvSpPr>
      </xdr:nvSpPr>
      <xdr:spPr>
        <a:xfrm flipH="1">
          <a:off x="89125425" y="116490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190500</xdr:colOff>
      <xdr:row>48</xdr:row>
      <xdr:rowOff>9525</xdr:rowOff>
    </xdr:from>
    <xdr:to>
      <xdr:col>122</xdr:col>
      <xdr:colOff>419100</xdr:colOff>
      <xdr:row>48</xdr:row>
      <xdr:rowOff>85725</xdr:rowOff>
    </xdr:to>
    <xdr:sp>
      <xdr:nvSpPr>
        <xdr:cNvPr id="1683" name="Line 927"/>
        <xdr:cNvSpPr>
          <a:spLocks/>
        </xdr:cNvSpPr>
      </xdr:nvSpPr>
      <xdr:spPr>
        <a:xfrm flipH="1">
          <a:off x="89858850" y="1157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42</xdr:row>
      <xdr:rowOff>114300</xdr:rowOff>
    </xdr:from>
    <xdr:to>
      <xdr:col>127</xdr:col>
      <xdr:colOff>266700</xdr:colOff>
      <xdr:row>44</xdr:row>
      <xdr:rowOff>114300</xdr:rowOff>
    </xdr:to>
    <xdr:sp>
      <xdr:nvSpPr>
        <xdr:cNvPr id="1684" name="Line 928"/>
        <xdr:cNvSpPr>
          <a:spLocks/>
        </xdr:cNvSpPr>
      </xdr:nvSpPr>
      <xdr:spPr>
        <a:xfrm flipH="1">
          <a:off x="92906850" y="103060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36</xdr:row>
      <xdr:rowOff>114300</xdr:rowOff>
    </xdr:from>
    <xdr:to>
      <xdr:col>143</xdr:col>
      <xdr:colOff>266700</xdr:colOff>
      <xdr:row>38</xdr:row>
      <xdr:rowOff>114300</xdr:rowOff>
    </xdr:to>
    <xdr:sp>
      <xdr:nvSpPr>
        <xdr:cNvPr id="1685" name="Line 929"/>
        <xdr:cNvSpPr>
          <a:spLocks/>
        </xdr:cNvSpPr>
      </xdr:nvSpPr>
      <xdr:spPr>
        <a:xfrm flipV="1">
          <a:off x="104032050" y="89344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285750</xdr:colOff>
      <xdr:row>39</xdr:row>
      <xdr:rowOff>76200</xdr:rowOff>
    </xdr:from>
    <xdr:to>
      <xdr:col>138</xdr:col>
      <xdr:colOff>514350</xdr:colOff>
      <xdr:row>39</xdr:row>
      <xdr:rowOff>114300</xdr:rowOff>
    </xdr:to>
    <xdr:sp>
      <xdr:nvSpPr>
        <xdr:cNvPr id="1686" name="Line 930"/>
        <xdr:cNvSpPr>
          <a:spLocks/>
        </xdr:cNvSpPr>
      </xdr:nvSpPr>
      <xdr:spPr>
        <a:xfrm flipV="1">
          <a:off x="1018413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514350</xdr:colOff>
      <xdr:row>39</xdr:row>
      <xdr:rowOff>0</xdr:rowOff>
    </xdr:from>
    <xdr:to>
      <xdr:col>139</xdr:col>
      <xdr:colOff>285750</xdr:colOff>
      <xdr:row>39</xdr:row>
      <xdr:rowOff>76200</xdr:rowOff>
    </xdr:to>
    <xdr:sp>
      <xdr:nvSpPr>
        <xdr:cNvPr id="1687" name="Line 931"/>
        <xdr:cNvSpPr>
          <a:spLocks/>
        </xdr:cNvSpPr>
      </xdr:nvSpPr>
      <xdr:spPr>
        <a:xfrm flipV="1">
          <a:off x="10258425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285750</xdr:colOff>
      <xdr:row>38</xdr:row>
      <xdr:rowOff>114300</xdr:rowOff>
    </xdr:from>
    <xdr:to>
      <xdr:col>140</xdr:col>
      <xdr:colOff>476250</xdr:colOff>
      <xdr:row>39</xdr:row>
      <xdr:rowOff>0</xdr:rowOff>
    </xdr:to>
    <xdr:sp>
      <xdr:nvSpPr>
        <xdr:cNvPr id="1688" name="Line 932"/>
        <xdr:cNvSpPr>
          <a:spLocks/>
        </xdr:cNvSpPr>
      </xdr:nvSpPr>
      <xdr:spPr>
        <a:xfrm flipV="1">
          <a:off x="103327200" y="939165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39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1689" name="Line 933"/>
        <xdr:cNvSpPr>
          <a:spLocks/>
        </xdr:cNvSpPr>
      </xdr:nvSpPr>
      <xdr:spPr>
        <a:xfrm flipH="1">
          <a:off x="94392750" y="9620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33</xdr:row>
      <xdr:rowOff>114300</xdr:rowOff>
    </xdr:from>
    <xdr:to>
      <xdr:col>130</xdr:col>
      <xdr:colOff>495300</xdr:colOff>
      <xdr:row>36</xdr:row>
      <xdr:rowOff>114300</xdr:rowOff>
    </xdr:to>
    <xdr:sp>
      <xdr:nvSpPr>
        <xdr:cNvPr id="1690" name="Line 934"/>
        <xdr:cNvSpPr>
          <a:spLocks/>
        </xdr:cNvSpPr>
      </xdr:nvSpPr>
      <xdr:spPr>
        <a:xfrm flipH="1" flipV="1">
          <a:off x="92906850" y="82486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14</xdr:row>
      <xdr:rowOff>0</xdr:rowOff>
    </xdr:from>
    <xdr:ext cx="2000250" cy="228600"/>
    <xdr:sp>
      <xdr:nvSpPr>
        <xdr:cNvPr id="1691" name="text 7125"/>
        <xdr:cNvSpPr txBox="1">
          <a:spLocks noChangeArrowheads="1"/>
        </xdr:cNvSpPr>
      </xdr:nvSpPr>
      <xdr:spPr>
        <a:xfrm>
          <a:off x="27260550" y="379095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kolej Kdyně</a:t>
          </a:r>
        </a:p>
      </xdr:txBody>
    </xdr:sp>
    <xdr:clientData/>
  </xdr:oneCellAnchor>
  <xdr:oneCellAnchor>
    <xdr:from>
      <xdr:col>137</xdr:col>
      <xdr:colOff>0</xdr:colOff>
      <xdr:row>33</xdr:row>
      <xdr:rowOff>0</xdr:rowOff>
    </xdr:from>
    <xdr:ext cx="2000250" cy="228600"/>
    <xdr:sp>
      <xdr:nvSpPr>
        <xdr:cNvPr id="1692" name="text 7125"/>
        <xdr:cNvSpPr txBox="1">
          <a:spLocks noChangeArrowheads="1"/>
        </xdr:cNvSpPr>
      </xdr:nvSpPr>
      <xdr:spPr>
        <a:xfrm>
          <a:off x="101555550" y="813435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kolej Č. Kubice</a:t>
          </a:r>
        </a:p>
      </xdr:txBody>
    </xdr:sp>
    <xdr:clientData/>
  </xdr:oneCellAnchor>
  <xdr:twoCellAnchor editAs="absolute">
    <xdr:from>
      <xdr:col>129</xdr:col>
      <xdr:colOff>19050</xdr:colOff>
      <xdr:row>32</xdr:row>
      <xdr:rowOff>47625</xdr:rowOff>
    </xdr:from>
    <xdr:to>
      <xdr:col>129</xdr:col>
      <xdr:colOff>371475</xdr:colOff>
      <xdr:row>32</xdr:row>
      <xdr:rowOff>171450</xdr:rowOff>
    </xdr:to>
    <xdr:sp>
      <xdr:nvSpPr>
        <xdr:cNvPr id="1693" name="kreslení 16"/>
        <xdr:cNvSpPr>
          <a:spLocks/>
        </xdr:cNvSpPr>
      </xdr:nvSpPr>
      <xdr:spPr>
        <a:xfrm>
          <a:off x="95631000" y="7953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29</xdr:row>
      <xdr:rowOff>219075</xdr:rowOff>
    </xdr:from>
    <xdr:to>
      <xdr:col>123</xdr:col>
      <xdr:colOff>419100</xdr:colOff>
      <xdr:row>31</xdr:row>
      <xdr:rowOff>114300</xdr:rowOff>
    </xdr:to>
    <xdr:grpSp>
      <xdr:nvGrpSpPr>
        <xdr:cNvPr id="1694" name="Group 939"/>
        <xdr:cNvGrpSpPr>
          <a:grpSpLocks noChangeAspect="1"/>
        </xdr:cNvGrpSpPr>
      </xdr:nvGrpSpPr>
      <xdr:grpSpPr>
        <a:xfrm>
          <a:off x="91259025" y="7439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5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33</xdr:row>
      <xdr:rowOff>114300</xdr:rowOff>
    </xdr:from>
    <xdr:to>
      <xdr:col>123</xdr:col>
      <xdr:colOff>419100</xdr:colOff>
      <xdr:row>35</xdr:row>
      <xdr:rowOff>28575</xdr:rowOff>
    </xdr:to>
    <xdr:grpSp>
      <xdr:nvGrpSpPr>
        <xdr:cNvPr id="1697" name="Group 942"/>
        <xdr:cNvGrpSpPr>
          <a:grpSpLocks noChangeAspect="1"/>
        </xdr:cNvGrpSpPr>
      </xdr:nvGrpSpPr>
      <xdr:grpSpPr>
        <a:xfrm>
          <a:off x="91259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8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495300</xdr:colOff>
      <xdr:row>33</xdr:row>
      <xdr:rowOff>114300</xdr:rowOff>
    </xdr:from>
    <xdr:to>
      <xdr:col>123</xdr:col>
      <xdr:colOff>276225</xdr:colOff>
      <xdr:row>36</xdr:row>
      <xdr:rowOff>114300</xdr:rowOff>
    </xdr:to>
    <xdr:sp>
      <xdr:nvSpPr>
        <xdr:cNvPr id="1700" name="Line 945"/>
        <xdr:cNvSpPr>
          <a:spLocks/>
        </xdr:cNvSpPr>
      </xdr:nvSpPr>
      <xdr:spPr>
        <a:xfrm flipH="1">
          <a:off x="87706200" y="82486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26</xdr:row>
      <xdr:rowOff>219075</xdr:rowOff>
    </xdr:from>
    <xdr:to>
      <xdr:col>121</xdr:col>
      <xdr:colOff>419100</xdr:colOff>
      <xdr:row>28</xdr:row>
      <xdr:rowOff>114300</xdr:rowOff>
    </xdr:to>
    <xdr:grpSp>
      <xdr:nvGrpSpPr>
        <xdr:cNvPr id="1701" name="Group 946"/>
        <xdr:cNvGrpSpPr>
          <a:grpSpLocks noChangeAspect="1"/>
        </xdr:cNvGrpSpPr>
      </xdr:nvGrpSpPr>
      <xdr:grpSpPr>
        <a:xfrm>
          <a:off x="897731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2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23</xdr:row>
      <xdr:rowOff>219075</xdr:rowOff>
    </xdr:from>
    <xdr:to>
      <xdr:col>119</xdr:col>
      <xdr:colOff>419100</xdr:colOff>
      <xdr:row>25</xdr:row>
      <xdr:rowOff>114300</xdr:rowOff>
    </xdr:to>
    <xdr:grpSp>
      <xdr:nvGrpSpPr>
        <xdr:cNvPr id="1704" name="Group 949"/>
        <xdr:cNvGrpSpPr>
          <a:grpSpLocks noChangeAspect="1"/>
        </xdr:cNvGrpSpPr>
      </xdr:nvGrpSpPr>
      <xdr:grpSpPr>
        <a:xfrm>
          <a:off x="882872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5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266700</xdr:colOff>
      <xdr:row>22</xdr:row>
      <xdr:rowOff>114300</xdr:rowOff>
    </xdr:from>
    <xdr:to>
      <xdr:col>123</xdr:col>
      <xdr:colOff>266700</xdr:colOff>
      <xdr:row>31</xdr:row>
      <xdr:rowOff>114300</xdr:rowOff>
    </xdr:to>
    <xdr:sp>
      <xdr:nvSpPr>
        <xdr:cNvPr id="1707" name="Line 952"/>
        <xdr:cNvSpPr>
          <a:spLocks/>
        </xdr:cNvSpPr>
      </xdr:nvSpPr>
      <xdr:spPr>
        <a:xfrm flipH="1" flipV="1">
          <a:off x="86963250" y="573405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34</xdr:row>
      <xdr:rowOff>219075</xdr:rowOff>
    </xdr:from>
    <xdr:to>
      <xdr:col>118</xdr:col>
      <xdr:colOff>647700</xdr:colOff>
      <xdr:row>36</xdr:row>
      <xdr:rowOff>114300</xdr:rowOff>
    </xdr:to>
    <xdr:grpSp>
      <xdr:nvGrpSpPr>
        <xdr:cNvPr id="1708" name="Group 953"/>
        <xdr:cNvGrpSpPr>
          <a:grpSpLocks noChangeAspect="1"/>
        </xdr:cNvGrpSpPr>
      </xdr:nvGrpSpPr>
      <xdr:grpSpPr>
        <a:xfrm>
          <a:off x="875538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9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238125</xdr:colOff>
      <xdr:row>30</xdr:row>
      <xdr:rowOff>152400</xdr:rowOff>
    </xdr:from>
    <xdr:to>
      <xdr:col>122</xdr:col>
      <xdr:colOff>466725</xdr:colOff>
      <xdr:row>31</xdr:row>
      <xdr:rowOff>0</xdr:rowOff>
    </xdr:to>
    <xdr:sp>
      <xdr:nvSpPr>
        <xdr:cNvPr id="1711" name="Line 956"/>
        <xdr:cNvSpPr>
          <a:spLocks/>
        </xdr:cNvSpPr>
      </xdr:nvSpPr>
      <xdr:spPr>
        <a:xfrm flipH="1" flipV="1">
          <a:off x="89906475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466725</xdr:colOff>
      <xdr:row>30</xdr:row>
      <xdr:rowOff>114300</xdr:rowOff>
    </xdr:from>
    <xdr:to>
      <xdr:col>121</xdr:col>
      <xdr:colOff>238125</xdr:colOff>
      <xdr:row>30</xdr:row>
      <xdr:rowOff>152400</xdr:rowOff>
    </xdr:to>
    <xdr:sp>
      <xdr:nvSpPr>
        <xdr:cNvPr id="1712" name="Line 957"/>
        <xdr:cNvSpPr>
          <a:spLocks/>
        </xdr:cNvSpPr>
      </xdr:nvSpPr>
      <xdr:spPr>
        <a:xfrm flipH="1" flipV="1">
          <a:off x="89163525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466725</xdr:colOff>
      <xdr:row>31</xdr:row>
      <xdr:rowOff>0</xdr:rowOff>
    </xdr:from>
    <xdr:to>
      <xdr:col>123</xdr:col>
      <xdr:colOff>266700</xdr:colOff>
      <xdr:row>31</xdr:row>
      <xdr:rowOff>114300</xdr:rowOff>
    </xdr:to>
    <xdr:sp>
      <xdr:nvSpPr>
        <xdr:cNvPr id="1713" name="Line 958"/>
        <xdr:cNvSpPr>
          <a:spLocks/>
        </xdr:cNvSpPr>
      </xdr:nvSpPr>
      <xdr:spPr>
        <a:xfrm flipH="1" flipV="1">
          <a:off x="90649425" y="76771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27</xdr:row>
      <xdr:rowOff>152400</xdr:rowOff>
    </xdr:from>
    <xdr:to>
      <xdr:col>120</xdr:col>
      <xdr:colOff>466725</xdr:colOff>
      <xdr:row>28</xdr:row>
      <xdr:rowOff>0</xdr:rowOff>
    </xdr:to>
    <xdr:sp>
      <xdr:nvSpPr>
        <xdr:cNvPr id="1714" name="Line 959"/>
        <xdr:cNvSpPr>
          <a:spLocks/>
        </xdr:cNvSpPr>
      </xdr:nvSpPr>
      <xdr:spPr>
        <a:xfrm flipH="1" flipV="1">
          <a:off x="88420575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27</xdr:row>
      <xdr:rowOff>114300</xdr:rowOff>
    </xdr:from>
    <xdr:to>
      <xdr:col>119</xdr:col>
      <xdr:colOff>238125</xdr:colOff>
      <xdr:row>27</xdr:row>
      <xdr:rowOff>152400</xdr:rowOff>
    </xdr:to>
    <xdr:sp>
      <xdr:nvSpPr>
        <xdr:cNvPr id="1715" name="Line 960"/>
        <xdr:cNvSpPr>
          <a:spLocks/>
        </xdr:cNvSpPr>
      </xdr:nvSpPr>
      <xdr:spPr>
        <a:xfrm flipH="1" flipV="1">
          <a:off x="87677625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466725</xdr:colOff>
      <xdr:row>28</xdr:row>
      <xdr:rowOff>0</xdr:rowOff>
    </xdr:from>
    <xdr:to>
      <xdr:col>121</xdr:col>
      <xdr:colOff>247650</xdr:colOff>
      <xdr:row>28</xdr:row>
      <xdr:rowOff>114300</xdr:rowOff>
    </xdr:to>
    <xdr:sp>
      <xdr:nvSpPr>
        <xdr:cNvPr id="1716" name="Line 961"/>
        <xdr:cNvSpPr>
          <a:spLocks/>
        </xdr:cNvSpPr>
      </xdr:nvSpPr>
      <xdr:spPr>
        <a:xfrm flipH="1" flipV="1">
          <a:off x="89163525" y="6991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24</xdr:row>
      <xdr:rowOff>152400</xdr:rowOff>
    </xdr:from>
    <xdr:to>
      <xdr:col>118</xdr:col>
      <xdr:colOff>476250</xdr:colOff>
      <xdr:row>25</xdr:row>
      <xdr:rowOff>0</xdr:rowOff>
    </xdr:to>
    <xdr:sp>
      <xdr:nvSpPr>
        <xdr:cNvPr id="1717" name="Line 962"/>
        <xdr:cNvSpPr>
          <a:spLocks/>
        </xdr:cNvSpPr>
      </xdr:nvSpPr>
      <xdr:spPr>
        <a:xfrm flipH="1" flipV="1">
          <a:off x="869442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114300</xdr:rowOff>
    </xdr:from>
    <xdr:to>
      <xdr:col>117</xdr:col>
      <xdr:colOff>247650</xdr:colOff>
      <xdr:row>24</xdr:row>
      <xdr:rowOff>152400</xdr:rowOff>
    </xdr:to>
    <xdr:sp>
      <xdr:nvSpPr>
        <xdr:cNvPr id="1718" name="Line 963"/>
        <xdr:cNvSpPr>
          <a:spLocks/>
        </xdr:cNvSpPr>
      </xdr:nvSpPr>
      <xdr:spPr>
        <a:xfrm flipH="1" flipV="1">
          <a:off x="8620125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0</xdr:rowOff>
    </xdr:from>
    <xdr:to>
      <xdr:col>119</xdr:col>
      <xdr:colOff>266700</xdr:colOff>
      <xdr:row>25</xdr:row>
      <xdr:rowOff>114300</xdr:rowOff>
    </xdr:to>
    <xdr:sp>
      <xdr:nvSpPr>
        <xdr:cNvPr id="1719" name="Line 964"/>
        <xdr:cNvSpPr>
          <a:spLocks/>
        </xdr:cNvSpPr>
      </xdr:nvSpPr>
      <xdr:spPr>
        <a:xfrm flipH="1" flipV="1">
          <a:off x="87687150" y="63055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21</xdr:row>
      <xdr:rowOff>152400</xdr:rowOff>
    </xdr:from>
    <xdr:to>
      <xdr:col>116</xdr:col>
      <xdr:colOff>476250</xdr:colOff>
      <xdr:row>22</xdr:row>
      <xdr:rowOff>0</xdr:rowOff>
    </xdr:to>
    <xdr:sp>
      <xdr:nvSpPr>
        <xdr:cNvPr id="1720" name="Line 965"/>
        <xdr:cNvSpPr>
          <a:spLocks/>
        </xdr:cNvSpPr>
      </xdr:nvSpPr>
      <xdr:spPr>
        <a:xfrm flipH="1" flipV="1">
          <a:off x="85458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21</xdr:row>
      <xdr:rowOff>114300</xdr:rowOff>
    </xdr:from>
    <xdr:to>
      <xdr:col>115</xdr:col>
      <xdr:colOff>247650</xdr:colOff>
      <xdr:row>21</xdr:row>
      <xdr:rowOff>152400</xdr:rowOff>
    </xdr:to>
    <xdr:sp>
      <xdr:nvSpPr>
        <xdr:cNvPr id="1721" name="Line 966"/>
        <xdr:cNvSpPr>
          <a:spLocks/>
        </xdr:cNvSpPr>
      </xdr:nvSpPr>
      <xdr:spPr>
        <a:xfrm flipH="1" flipV="1">
          <a:off x="84715350" y="550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22</xdr:row>
      <xdr:rowOff>0</xdr:rowOff>
    </xdr:from>
    <xdr:to>
      <xdr:col>117</xdr:col>
      <xdr:colOff>266700</xdr:colOff>
      <xdr:row>22</xdr:row>
      <xdr:rowOff>114300</xdr:rowOff>
    </xdr:to>
    <xdr:sp>
      <xdr:nvSpPr>
        <xdr:cNvPr id="1722" name="Line 967"/>
        <xdr:cNvSpPr>
          <a:spLocks/>
        </xdr:cNvSpPr>
      </xdr:nvSpPr>
      <xdr:spPr>
        <a:xfrm flipH="1" flipV="1">
          <a:off x="86201250" y="56197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95250</xdr:colOff>
      <xdr:row>17</xdr:row>
      <xdr:rowOff>209550</xdr:rowOff>
    </xdr:from>
    <xdr:to>
      <xdr:col>115</xdr:col>
      <xdr:colOff>409575</xdr:colOff>
      <xdr:row>19</xdr:row>
      <xdr:rowOff>114300</xdr:rowOff>
    </xdr:to>
    <xdr:grpSp>
      <xdr:nvGrpSpPr>
        <xdr:cNvPr id="1723" name="Group 968"/>
        <xdr:cNvGrpSpPr>
          <a:grpSpLocks noChangeAspect="1"/>
        </xdr:cNvGrpSpPr>
      </xdr:nvGrpSpPr>
      <xdr:grpSpPr>
        <a:xfrm>
          <a:off x="85305900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4" name="Line 9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9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238125</xdr:colOff>
      <xdr:row>18</xdr:row>
      <xdr:rowOff>152400</xdr:rowOff>
    </xdr:from>
    <xdr:to>
      <xdr:col>114</xdr:col>
      <xdr:colOff>466725</xdr:colOff>
      <xdr:row>19</xdr:row>
      <xdr:rowOff>0</xdr:rowOff>
    </xdr:to>
    <xdr:sp>
      <xdr:nvSpPr>
        <xdr:cNvPr id="1726" name="Line 971"/>
        <xdr:cNvSpPr>
          <a:spLocks/>
        </xdr:cNvSpPr>
      </xdr:nvSpPr>
      <xdr:spPr>
        <a:xfrm flipH="1" flipV="1">
          <a:off x="83962875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466725</xdr:colOff>
      <xdr:row>18</xdr:row>
      <xdr:rowOff>114300</xdr:rowOff>
    </xdr:from>
    <xdr:to>
      <xdr:col>113</xdr:col>
      <xdr:colOff>238125</xdr:colOff>
      <xdr:row>18</xdr:row>
      <xdr:rowOff>152400</xdr:rowOff>
    </xdr:to>
    <xdr:sp>
      <xdr:nvSpPr>
        <xdr:cNvPr id="1727" name="Line 972"/>
        <xdr:cNvSpPr>
          <a:spLocks/>
        </xdr:cNvSpPr>
      </xdr:nvSpPr>
      <xdr:spPr>
        <a:xfrm flipH="1" flipV="1">
          <a:off x="83219925" y="481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19</xdr:row>
      <xdr:rowOff>0</xdr:rowOff>
    </xdr:from>
    <xdr:to>
      <xdr:col>115</xdr:col>
      <xdr:colOff>247650</xdr:colOff>
      <xdr:row>19</xdr:row>
      <xdr:rowOff>114300</xdr:rowOff>
    </xdr:to>
    <xdr:sp>
      <xdr:nvSpPr>
        <xdr:cNvPr id="1728" name="Line 973"/>
        <xdr:cNvSpPr>
          <a:spLocks/>
        </xdr:cNvSpPr>
      </xdr:nvSpPr>
      <xdr:spPr>
        <a:xfrm flipH="1" flipV="1">
          <a:off x="84705825" y="49339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11</xdr:row>
      <xdr:rowOff>133350</xdr:rowOff>
    </xdr:from>
    <xdr:to>
      <xdr:col>115</xdr:col>
      <xdr:colOff>247650</xdr:colOff>
      <xdr:row>19</xdr:row>
      <xdr:rowOff>114300</xdr:rowOff>
    </xdr:to>
    <xdr:sp>
      <xdr:nvSpPr>
        <xdr:cNvPr id="1729" name="Line 974"/>
        <xdr:cNvSpPr>
          <a:spLocks/>
        </xdr:cNvSpPr>
      </xdr:nvSpPr>
      <xdr:spPr>
        <a:xfrm>
          <a:off x="79514700" y="3200400"/>
          <a:ext cx="594360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114300</xdr:rowOff>
    </xdr:from>
    <xdr:to>
      <xdr:col>117</xdr:col>
      <xdr:colOff>266700</xdr:colOff>
      <xdr:row>22</xdr:row>
      <xdr:rowOff>114300</xdr:rowOff>
    </xdr:to>
    <xdr:sp>
      <xdr:nvSpPr>
        <xdr:cNvPr id="1730" name="Line 975"/>
        <xdr:cNvSpPr>
          <a:spLocks/>
        </xdr:cNvSpPr>
      </xdr:nvSpPr>
      <xdr:spPr>
        <a:xfrm flipH="1" flipV="1">
          <a:off x="85458300" y="50482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47625</xdr:colOff>
      <xdr:row>22</xdr:row>
      <xdr:rowOff>66675</xdr:rowOff>
    </xdr:from>
    <xdr:to>
      <xdr:col>114</xdr:col>
      <xdr:colOff>228600</xdr:colOff>
      <xdr:row>22</xdr:row>
      <xdr:rowOff>180975</xdr:rowOff>
    </xdr:to>
    <xdr:grpSp>
      <xdr:nvGrpSpPr>
        <xdr:cNvPr id="1731" name="Group 976"/>
        <xdr:cNvGrpSpPr>
          <a:grpSpLocks noChangeAspect="1"/>
        </xdr:cNvGrpSpPr>
      </xdr:nvGrpSpPr>
      <xdr:grpSpPr>
        <a:xfrm>
          <a:off x="837723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2" name="Line 9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9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9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9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9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9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25</xdr:row>
      <xdr:rowOff>66675</xdr:rowOff>
    </xdr:from>
    <xdr:to>
      <xdr:col>116</xdr:col>
      <xdr:colOff>314325</xdr:colOff>
      <xdr:row>25</xdr:row>
      <xdr:rowOff>180975</xdr:rowOff>
    </xdr:to>
    <xdr:grpSp>
      <xdr:nvGrpSpPr>
        <xdr:cNvPr id="1738" name="Group 983"/>
        <xdr:cNvGrpSpPr>
          <a:grpSpLocks noChangeAspect="1"/>
        </xdr:cNvGrpSpPr>
      </xdr:nvGrpSpPr>
      <xdr:grpSpPr>
        <a:xfrm>
          <a:off x="8534400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9" name="Line 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28</xdr:row>
      <xdr:rowOff>66675</xdr:rowOff>
    </xdr:from>
    <xdr:to>
      <xdr:col>118</xdr:col>
      <xdr:colOff>742950</xdr:colOff>
      <xdr:row>28</xdr:row>
      <xdr:rowOff>180975</xdr:rowOff>
    </xdr:to>
    <xdr:grpSp>
      <xdr:nvGrpSpPr>
        <xdr:cNvPr id="1745" name="Group 990"/>
        <xdr:cNvGrpSpPr>
          <a:grpSpLocks noChangeAspect="1"/>
        </xdr:cNvGrpSpPr>
      </xdr:nvGrpSpPr>
      <xdr:grpSpPr>
        <a:xfrm>
          <a:off x="872585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46" name="Line 9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9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9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9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9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9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31</xdr:row>
      <xdr:rowOff>66675</xdr:rowOff>
    </xdr:from>
    <xdr:to>
      <xdr:col>120</xdr:col>
      <xdr:colOff>742950</xdr:colOff>
      <xdr:row>31</xdr:row>
      <xdr:rowOff>180975</xdr:rowOff>
    </xdr:to>
    <xdr:grpSp>
      <xdr:nvGrpSpPr>
        <xdr:cNvPr id="1752" name="Group 997"/>
        <xdr:cNvGrpSpPr>
          <a:grpSpLocks noChangeAspect="1"/>
        </xdr:cNvGrpSpPr>
      </xdr:nvGrpSpPr>
      <xdr:grpSpPr>
        <a:xfrm>
          <a:off x="887444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53" name="Line 9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9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10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10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10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10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342900</xdr:colOff>
      <xdr:row>36</xdr:row>
      <xdr:rowOff>171450</xdr:rowOff>
    </xdr:from>
    <xdr:to>
      <xdr:col>119</xdr:col>
      <xdr:colOff>66675</xdr:colOff>
      <xdr:row>37</xdr:row>
      <xdr:rowOff>57150</xdr:rowOff>
    </xdr:to>
    <xdr:grpSp>
      <xdr:nvGrpSpPr>
        <xdr:cNvPr id="1759" name="Group 1004"/>
        <xdr:cNvGrpSpPr>
          <a:grpSpLocks noChangeAspect="1"/>
        </xdr:cNvGrpSpPr>
      </xdr:nvGrpSpPr>
      <xdr:grpSpPr>
        <a:xfrm>
          <a:off x="87553800" y="8991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0" name="Line 10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10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10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10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10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10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590550</xdr:colOff>
      <xdr:row>46</xdr:row>
      <xdr:rowOff>66675</xdr:rowOff>
    </xdr:from>
    <xdr:to>
      <xdr:col>121</xdr:col>
      <xdr:colOff>314325</xdr:colOff>
      <xdr:row>46</xdr:row>
      <xdr:rowOff>180975</xdr:rowOff>
    </xdr:to>
    <xdr:grpSp>
      <xdr:nvGrpSpPr>
        <xdr:cNvPr id="1766" name="Group 1011"/>
        <xdr:cNvGrpSpPr>
          <a:grpSpLocks noChangeAspect="1"/>
        </xdr:cNvGrpSpPr>
      </xdr:nvGrpSpPr>
      <xdr:grpSpPr>
        <a:xfrm>
          <a:off x="89287350" y="11172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7" name="Line 10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10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10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10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10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10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590550</xdr:colOff>
      <xdr:row>49</xdr:row>
      <xdr:rowOff>66675</xdr:rowOff>
    </xdr:from>
    <xdr:to>
      <xdr:col>121</xdr:col>
      <xdr:colOff>314325</xdr:colOff>
      <xdr:row>49</xdr:row>
      <xdr:rowOff>180975</xdr:rowOff>
    </xdr:to>
    <xdr:grpSp>
      <xdr:nvGrpSpPr>
        <xdr:cNvPr id="1773" name="Group 1018"/>
        <xdr:cNvGrpSpPr>
          <a:grpSpLocks noChangeAspect="1"/>
        </xdr:cNvGrpSpPr>
      </xdr:nvGrpSpPr>
      <xdr:grpSpPr>
        <a:xfrm>
          <a:off x="89287350" y="1185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74" name="Line 10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0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10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10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10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600075</xdr:colOff>
      <xdr:row>40</xdr:row>
      <xdr:rowOff>0</xdr:rowOff>
    </xdr:from>
    <xdr:to>
      <xdr:col>125</xdr:col>
      <xdr:colOff>57150</xdr:colOff>
      <xdr:row>41</xdr:row>
      <xdr:rowOff>0</xdr:rowOff>
    </xdr:to>
    <xdr:grpSp>
      <xdr:nvGrpSpPr>
        <xdr:cNvPr id="1780" name="Group 1"/>
        <xdr:cNvGrpSpPr>
          <a:grpSpLocks/>
        </xdr:cNvGrpSpPr>
      </xdr:nvGrpSpPr>
      <xdr:grpSpPr>
        <a:xfrm>
          <a:off x="92268675" y="9734550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781" name="Oval 2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3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4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5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6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43</xdr:row>
      <xdr:rowOff>9525</xdr:rowOff>
    </xdr:from>
    <xdr:to>
      <xdr:col>122</xdr:col>
      <xdr:colOff>742950</xdr:colOff>
      <xdr:row>44</xdr:row>
      <xdr:rowOff>9525</xdr:rowOff>
    </xdr:to>
    <xdr:grpSp>
      <xdr:nvGrpSpPr>
        <xdr:cNvPr id="1786" name="Group 7"/>
        <xdr:cNvGrpSpPr>
          <a:grpSpLocks/>
        </xdr:cNvGrpSpPr>
      </xdr:nvGrpSpPr>
      <xdr:grpSpPr>
        <a:xfrm>
          <a:off x="90497025" y="104298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787" name="Oval 8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9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10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11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12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942975</xdr:colOff>
      <xdr:row>43</xdr:row>
      <xdr:rowOff>219075</xdr:rowOff>
    </xdr:from>
    <xdr:to>
      <xdr:col>113</xdr:col>
      <xdr:colOff>390525</xdr:colOff>
      <xdr:row>44</xdr:row>
      <xdr:rowOff>219075</xdr:rowOff>
    </xdr:to>
    <xdr:grpSp>
      <xdr:nvGrpSpPr>
        <xdr:cNvPr id="1792" name="Group 19"/>
        <xdr:cNvGrpSpPr>
          <a:grpSpLocks/>
        </xdr:cNvGrpSpPr>
      </xdr:nvGrpSpPr>
      <xdr:grpSpPr>
        <a:xfrm>
          <a:off x="83696175" y="10639425"/>
          <a:ext cx="419100" cy="228600"/>
          <a:chOff x="7660" y="1118"/>
          <a:chExt cx="39" cy="24"/>
        </a:xfrm>
        <a:solidFill>
          <a:srgbClr val="FFFFFF"/>
        </a:solidFill>
      </xdr:grpSpPr>
      <xdr:sp>
        <xdr:nvSpPr>
          <xdr:cNvPr id="1793" name="Oval 14"/>
          <xdr:cNvSpPr>
            <a:spLocks noChangeAspect="1"/>
          </xdr:cNvSpPr>
        </xdr:nvSpPr>
        <xdr:spPr>
          <a:xfrm>
            <a:off x="7684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15"/>
          <xdr:cNvSpPr>
            <a:spLocks noChangeAspect="1"/>
          </xdr:cNvSpPr>
        </xdr:nvSpPr>
        <xdr:spPr>
          <a:xfrm>
            <a:off x="7672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16"/>
          <xdr:cNvSpPr>
            <a:spLocks noChangeAspect="1"/>
          </xdr:cNvSpPr>
        </xdr:nvSpPr>
        <xdr:spPr>
          <a:xfrm>
            <a:off x="766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7"/>
          <xdr:cNvSpPr>
            <a:spLocks noChangeAspect="1"/>
          </xdr:cNvSpPr>
        </xdr:nvSpPr>
        <xdr:spPr>
          <a:xfrm>
            <a:off x="7684" y="11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8"/>
          <xdr:cNvSpPr>
            <a:spLocks noChangeAspect="1"/>
          </xdr:cNvSpPr>
        </xdr:nvSpPr>
        <xdr:spPr>
          <a:xfrm>
            <a:off x="7696" y="1118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41</xdr:row>
      <xdr:rowOff>190500</xdr:rowOff>
    </xdr:from>
    <xdr:to>
      <xdr:col>112</xdr:col>
      <xdr:colOff>923925</xdr:colOff>
      <xdr:row>42</xdr:row>
      <xdr:rowOff>76200</xdr:rowOff>
    </xdr:to>
    <xdr:grpSp>
      <xdr:nvGrpSpPr>
        <xdr:cNvPr id="1798" name="Group 20"/>
        <xdr:cNvGrpSpPr>
          <a:grpSpLocks/>
        </xdr:cNvGrpSpPr>
      </xdr:nvGrpSpPr>
      <xdr:grpSpPr>
        <a:xfrm>
          <a:off x="82857975" y="10153650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799" name="Group 21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800" name="Line 22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1" name="Oval 23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2" name="Oval 24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3" name="Oval 25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4" name="Oval 26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5" name="Rectangle 27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6" name="Line 28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7" name="Line 29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08" name="Oval 30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228600</xdr:colOff>
      <xdr:row>34</xdr:row>
      <xdr:rowOff>76200</xdr:rowOff>
    </xdr:from>
    <xdr:to>
      <xdr:col>116</xdr:col>
      <xdr:colOff>590550</xdr:colOff>
      <xdr:row>35</xdr:row>
      <xdr:rowOff>152400</xdr:rowOff>
    </xdr:to>
    <xdr:grpSp>
      <xdr:nvGrpSpPr>
        <xdr:cNvPr id="1809" name="Group 32"/>
        <xdr:cNvGrpSpPr>
          <a:grpSpLocks/>
        </xdr:cNvGrpSpPr>
      </xdr:nvGrpSpPr>
      <xdr:grpSpPr>
        <a:xfrm>
          <a:off x="63665100" y="8439150"/>
          <a:ext cx="22650450" cy="304800"/>
          <a:chOff x="89" y="239"/>
          <a:chExt cx="863" cy="32"/>
        </a:xfrm>
        <a:solidFill>
          <a:srgbClr val="FFFFFF"/>
        </a:solidFill>
      </xdr:grpSpPr>
      <xdr:sp>
        <xdr:nvSpPr>
          <xdr:cNvPr id="1810" name="Rectangle 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Rectangle 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714375</xdr:colOff>
      <xdr:row>34</xdr:row>
      <xdr:rowOff>114300</xdr:rowOff>
    </xdr:from>
    <xdr:to>
      <xdr:col>107</xdr:col>
      <xdr:colOff>247650</xdr:colOff>
      <xdr:row>35</xdr:row>
      <xdr:rowOff>114300</xdr:rowOff>
    </xdr:to>
    <xdr:sp>
      <xdr:nvSpPr>
        <xdr:cNvPr id="1819" name="text 7125"/>
        <xdr:cNvSpPr txBox="1">
          <a:spLocks noChangeArrowheads="1"/>
        </xdr:cNvSpPr>
      </xdr:nvSpPr>
      <xdr:spPr>
        <a:xfrm>
          <a:off x="79009875" y="8477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410</a:t>
          </a:r>
        </a:p>
      </xdr:txBody>
    </xdr:sp>
    <xdr:clientData/>
  </xdr:twoCellAnchor>
  <xdr:twoCellAnchor editAs="absolute">
    <xdr:from>
      <xdr:col>124</xdr:col>
      <xdr:colOff>381000</xdr:colOff>
      <xdr:row>28</xdr:row>
      <xdr:rowOff>9525</xdr:rowOff>
    </xdr:from>
    <xdr:to>
      <xdr:col>124</xdr:col>
      <xdr:colOff>600075</xdr:colOff>
      <xdr:row>30</xdr:row>
      <xdr:rowOff>0</xdr:rowOff>
    </xdr:to>
    <xdr:grpSp>
      <xdr:nvGrpSpPr>
        <xdr:cNvPr id="1820" name="Group 43"/>
        <xdr:cNvGrpSpPr>
          <a:grpSpLocks noChangeAspect="1"/>
        </xdr:cNvGrpSpPr>
      </xdr:nvGrpSpPr>
      <xdr:grpSpPr>
        <a:xfrm>
          <a:off x="92049600" y="7000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1" name="Line 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Line 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Line 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AutoShape 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152400</xdr:colOff>
      <xdr:row>14</xdr:row>
      <xdr:rowOff>152400</xdr:rowOff>
    </xdr:from>
    <xdr:to>
      <xdr:col>111</xdr:col>
      <xdr:colOff>504825</xdr:colOff>
      <xdr:row>15</xdr:row>
      <xdr:rowOff>57150</xdr:rowOff>
    </xdr:to>
    <xdr:sp>
      <xdr:nvSpPr>
        <xdr:cNvPr id="1825" name="kreslení 12"/>
        <xdr:cNvSpPr>
          <a:spLocks/>
        </xdr:cNvSpPr>
      </xdr:nvSpPr>
      <xdr:spPr>
        <a:xfrm>
          <a:off x="82391250" y="3943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28575</xdr:colOff>
      <xdr:row>42</xdr:row>
      <xdr:rowOff>133350</xdr:rowOff>
    </xdr:from>
    <xdr:to>
      <xdr:col>184</xdr:col>
      <xdr:colOff>381000</xdr:colOff>
      <xdr:row>43</xdr:row>
      <xdr:rowOff>28575</xdr:rowOff>
    </xdr:to>
    <xdr:sp>
      <xdr:nvSpPr>
        <xdr:cNvPr id="1826" name="kreslení 427"/>
        <xdr:cNvSpPr>
          <a:spLocks/>
        </xdr:cNvSpPr>
      </xdr:nvSpPr>
      <xdr:spPr>
        <a:xfrm>
          <a:off x="136274175" y="10325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57150</xdr:colOff>
      <xdr:row>37</xdr:row>
      <xdr:rowOff>57150</xdr:rowOff>
    </xdr:from>
    <xdr:to>
      <xdr:col>137</xdr:col>
      <xdr:colOff>361950</xdr:colOff>
      <xdr:row>37</xdr:row>
      <xdr:rowOff>171450</xdr:rowOff>
    </xdr:to>
    <xdr:grpSp>
      <xdr:nvGrpSpPr>
        <xdr:cNvPr id="1827" name="Group 50"/>
        <xdr:cNvGrpSpPr>
          <a:grpSpLocks noChangeAspect="1"/>
        </xdr:cNvGrpSpPr>
      </xdr:nvGrpSpPr>
      <xdr:grpSpPr>
        <a:xfrm>
          <a:off x="101612700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28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228600</xdr:colOff>
      <xdr:row>34</xdr:row>
      <xdr:rowOff>57150</xdr:rowOff>
    </xdr:from>
    <xdr:to>
      <xdr:col>130</xdr:col>
      <xdr:colOff>514350</xdr:colOff>
      <xdr:row>34</xdr:row>
      <xdr:rowOff>171450</xdr:rowOff>
    </xdr:to>
    <xdr:grpSp>
      <xdr:nvGrpSpPr>
        <xdr:cNvPr id="1831" name="Group 54"/>
        <xdr:cNvGrpSpPr>
          <a:grpSpLocks noChangeAspect="1"/>
        </xdr:cNvGrpSpPr>
      </xdr:nvGrpSpPr>
      <xdr:grpSpPr>
        <a:xfrm>
          <a:off x="96354900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32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352425</xdr:colOff>
      <xdr:row>38</xdr:row>
      <xdr:rowOff>66675</xdr:rowOff>
    </xdr:from>
    <xdr:to>
      <xdr:col>130</xdr:col>
      <xdr:colOff>638175</xdr:colOff>
      <xdr:row>38</xdr:row>
      <xdr:rowOff>180975</xdr:rowOff>
    </xdr:to>
    <xdr:grpSp>
      <xdr:nvGrpSpPr>
        <xdr:cNvPr id="1835" name="Group 58"/>
        <xdr:cNvGrpSpPr>
          <a:grpSpLocks noChangeAspect="1"/>
        </xdr:cNvGrpSpPr>
      </xdr:nvGrpSpPr>
      <xdr:grpSpPr>
        <a:xfrm>
          <a:off x="96478725" y="9344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36" name="Oval 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28575</xdr:colOff>
      <xdr:row>16</xdr:row>
      <xdr:rowOff>47625</xdr:rowOff>
    </xdr:from>
    <xdr:to>
      <xdr:col>111</xdr:col>
      <xdr:colOff>466725</xdr:colOff>
      <xdr:row>16</xdr:row>
      <xdr:rowOff>161925</xdr:rowOff>
    </xdr:to>
    <xdr:grpSp>
      <xdr:nvGrpSpPr>
        <xdr:cNvPr id="1839" name="Group 62"/>
        <xdr:cNvGrpSpPr>
          <a:grpSpLocks noChangeAspect="1"/>
        </xdr:cNvGrpSpPr>
      </xdr:nvGrpSpPr>
      <xdr:grpSpPr>
        <a:xfrm>
          <a:off x="82267425" y="4295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0" name="Line 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</xdr:colOff>
      <xdr:row>19</xdr:row>
      <xdr:rowOff>57150</xdr:rowOff>
    </xdr:from>
    <xdr:to>
      <xdr:col>112</xdr:col>
      <xdr:colOff>333375</xdr:colOff>
      <xdr:row>19</xdr:row>
      <xdr:rowOff>171450</xdr:rowOff>
    </xdr:to>
    <xdr:grpSp>
      <xdr:nvGrpSpPr>
        <xdr:cNvPr id="1844" name="Group 67"/>
        <xdr:cNvGrpSpPr>
          <a:grpSpLocks noChangeAspect="1"/>
        </xdr:cNvGrpSpPr>
      </xdr:nvGrpSpPr>
      <xdr:grpSpPr>
        <a:xfrm>
          <a:off x="82781775" y="4991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45" name="Oval 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36</xdr:row>
      <xdr:rowOff>114300</xdr:rowOff>
    </xdr:from>
    <xdr:to>
      <xdr:col>172</xdr:col>
      <xdr:colOff>647700</xdr:colOff>
      <xdr:row>38</xdr:row>
      <xdr:rowOff>28575</xdr:rowOff>
    </xdr:to>
    <xdr:grpSp>
      <xdr:nvGrpSpPr>
        <xdr:cNvPr id="1848" name="Group 71"/>
        <xdr:cNvGrpSpPr>
          <a:grpSpLocks noChangeAspect="1"/>
        </xdr:cNvGrpSpPr>
      </xdr:nvGrpSpPr>
      <xdr:grpSpPr>
        <a:xfrm>
          <a:off x="127673100" y="893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49" name="Line 7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7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514350</xdr:colOff>
      <xdr:row>37</xdr:row>
      <xdr:rowOff>66675</xdr:rowOff>
    </xdr:from>
    <xdr:to>
      <xdr:col>171</xdr:col>
      <xdr:colOff>238125</xdr:colOff>
      <xdr:row>37</xdr:row>
      <xdr:rowOff>180975</xdr:rowOff>
    </xdr:to>
    <xdr:grpSp>
      <xdr:nvGrpSpPr>
        <xdr:cNvPr id="1851" name="Group 81"/>
        <xdr:cNvGrpSpPr>
          <a:grpSpLocks/>
        </xdr:cNvGrpSpPr>
      </xdr:nvGrpSpPr>
      <xdr:grpSpPr>
        <a:xfrm>
          <a:off x="126358650" y="9115425"/>
          <a:ext cx="695325" cy="114300"/>
          <a:chOff x="11563" y="957"/>
          <a:chExt cx="64" cy="12"/>
        </a:xfrm>
        <a:solidFill>
          <a:srgbClr val="FFFFFF"/>
        </a:solidFill>
      </xdr:grpSpPr>
      <xdr:sp>
        <xdr:nvSpPr>
          <xdr:cNvPr id="1852" name="Line 75"/>
          <xdr:cNvSpPr>
            <a:spLocks noChangeAspect="1"/>
          </xdr:cNvSpPr>
        </xdr:nvSpPr>
        <xdr:spPr>
          <a:xfrm>
            <a:off x="11566" y="9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76"/>
          <xdr:cNvSpPr>
            <a:spLocks noChangeAspect="1"/>
          </xdr:cNvSpPr>
        </xdr:nvSpPr>
        <xdr:spPr>
          <a:xfrm>
            <a:off x="11591" y="9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77"/>
          <xdr:cNvSpPr>
            <a:spLocks noChangeAspect="1"/>
          </xdr:cNvSpPr>
        </xdr:nvSpPr>
        <xdr:spPr>
          <a:xfrm>
            <a:off x="11615" y="9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78"/>
          <xdr:cNvSpPr>
            <a:spLocks noChangeAspect="1"/>
          </xdr:cNvSpPr>
        </xdr:nvSpPr>
        <xdr:spPr>
          <a:xfrm>
            <a:off x="11603" y="9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79"/>
          <xdr:cNvSpPr>
            <a:spLocks noChangeAspect="1"/>
          </xdr:cNvSpPr>
        </xdr:nvSpPr>
        <xdr:spPr>
          <a:xfrm>
            <a:off x="11579" y="9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80"/>
          <xdr:cNvSpPr>
            <a:spLocks noChangeAspect="1"/>
          </xdr:cNvSpPr>
        </xdr:nvSpPr>
        <xdr:spPr>
          <a:xfrm>
            <a:off x="11563" y="95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169</xdr:col>
      <xdr:colOff>0</xdr:colOff>
      <xdr:row>36</xdr:row>
      <xdr:rowOff>0</xdr:rowOff>
    </xdr:from>
    <xdr:ext cx="504825" cy="228600"/>
    <xdr:sp>
      <xdr:nvSpPr>
        <xdr:cNvPr id="1858" name="text 7166"/>
        <xdr:cNvSpPr txBox="1">
          <a:spLocks noChangeArrowheads="1"/>
        </xdr:cNvSpPr>
      </xdr:nvSpPr>
      <xdr:spPr>
        <a:xfrm>
          <a:off x="12532995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twoCellAnchor>
    <xdr:from>
      <xdr:col>170</xdr:col>
      <xdr:colOff>476250</xdr:colOff>
      <xdr:row>36</xdr:row>
      <xdr:rowOff>114300</xdr:rowOff>
    </xdr:from>
    <xdr:to>
      <xdr:col>239</xdr:col>
      <xdr:colOff>0</xdr:colOff>
      <xdr:row>36</xdr:row>
      <xdr:rowOff>114300</xdr:rowOff>
    </xdr:to>
    <xdr:sp>
      <xdr:nvSpPr>
        <xdr:cNvPr id="1859" name="Line 83"/>
        <xdr:cNvSpPr>
          <a:spLocks/>
        </xdr:cNvSpPr>
      </xdr:nvSpPr>
      <xdr:spPr>
        <a:xfrm flipV="1">
          <a:off x="126320550" y="8934450"/>
          <a:ext cx="5101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39</xdr:row>
      <xdr:rowOff>114300</xdr:rowOff>
    </xdr:from>
    <xdr:to>
      <xdr:col>179</xdr:col>
      <xdr:colOff>419100</xdr:colOff>
      <xdr:row>41</xdr:row>
      <xdr:rowOff>28575</xdr:rowOff>
    </xdr:to>
    <xdr:grpSp>
      <xdr:nvGrpSpPr>
        <xdr:cNvPr id="1860" name="Group 85"/>
        <xdr:cNvGrpSpPr>
          <a:grpSpLocks noChangeAspect="1"/>
        </xdr:cNvGrpSpPr>
      </xdr:nvGrpSpPr>
      <xdr:grpSpPr>
        <a:xfrm>
          <a:off x="132864225" y="9620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61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39</xdr:row>
      <xdr:rowOff>114300</xdr:rowOff>
    </xdr:from>
    <xdr:to>
      <xdr:col>180</xdr:col>
      <xdr:colOff>647700</xdr:colOff>
      <xdr:row>41</xdr:row>
      <xdr:rowOff>28575</xdr:rowOff>
    </xdr:to>
    <xdr:grpSp>
      <xdr:nvGrpSpPr>
        <xdr:cNvPr id="1863" name="Group 88"/>
        <xdr:cNvGrpSpPr>
          <a:grpSpLocks noChangeAspect="1"/>
        </xdr:cNvGrpSpPr>
      </xdr:nvGrpSpPr>
      <xdr:grpSpPr>
        <a:xfrm>
          <a:off x="133616700" y="96202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64" name="Line 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266700</xdr:colOff>
      <xdr:row>39</xdr:row>
      <xdr:rowOff>114300</xdr:rowOff>
    </xdr:from>
    <xdr:to>
      <xdr:col>180</xdr:col>
      <xdr:colOff>495300</xdr:colOff>
      <xdr:row>39</xdr:row>
      <xdr:rowOff>114300</xdr:rowOff>
    </xdr:to>
    <xdr:sp>
      <xdr:nvSpPr>
        <xdr:cNvPr id="1866" name="Line 91"/>
        <xdr:cNvSpPr>
          <a:spLocks/>
        </xdr:cNvSpPr>
      </xdr:nvSpPr>
      <xdr:spPr>
        <a:xfrm>
          <a:off x="133026150" y="9620250"/>
          <a:ext cx="7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342900</xdr:colOff>
      <xdr:row>45</xdr:row>
      <xdr:rowOff>114300</xdr:rowOff>
    </xdr:from>
    <xdr:to>
      <xdr:col>200</xdr:col>
      <xdr:colOff>647700</xdr:colOff>
      <xdr:row>47</xdr:row>
      <xdr:rowOff>28575</xdr:rowOff>
    </xdr:to>
    <xdr:grpSp>
      <xdr:nvGrpSpPr>
        <xdr:cNvPr id="1867" name="Group 92"/>
        <xdr:cNvGrpSpPr>
          <a:grpSpLocks noChangeAspect="1"/>
        </xdr:cNvGrpSpPr>
      </xdr:nvGrpSpPr>
      <xdr:grpSpPr>
        <a:xfrm>
          <a:off x="148475700" y="10991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68" name="Line 9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9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476250</xdr:colOff>
      <xdr:row>39</xdr:row>
      <xdr:rowOff>114300</xdr:rowOff>
    </xdr:from>
    <xdr:to>
      <xdr:col>200</xdr:col>
      <xdr:colOff>476250</xdr:colOff>
      <xdr:row>45</xdr:row>
      <xdr:rowOff>114300</xdr:rowOff>
    </xdr:to>
    <xdr:sp>
      <xdr:nvSpPr>
        <xdr:cNvPr id="1870" name="Line 95"/>
        <xdr:cNvSpPr>
          <a:spLocks/>
        </xdr:cNvSpPr>
      </xdr:nvSpPr>
      <xdr:spPr>
        <a:xfrm>
          <a:off x="133750050" y="9620250"/>
          <a:ext cx="148590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9525</xdr:colOff>
      <xdr:row>51</xdr:row>
      <xdr:rowOff>123825</xdr:rowOff>
    </xdr:from>
    <xdr:to>
      <xdr:col>221</xdr:col>
      <xdr:colOff>0</xdr:colOff>
      <xdr:row>51</xdr:row>
      <xdr:rowOff>123825</xdr:rowOff>
    </xdr:to>
    <xdr:sp>
      <xdr:nvSpPr>
        <xdr:cNvPr id="1871" name="Line 96"/>
        <xdr:cNvSpPr>
          <a:spLocks/>
        </xdr:cNvSpPr>
      </xdr:nvSpPr>
      <xdr:spPr>
        <a:xfrm flipV="1">
          <a:off x="160029525" y="12449175"/>
          <a:ext cx="393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2" name="Line 99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3" name="Line 100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4" name="Line 101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5" name="Line 102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6" name="Line 103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7" name="Line 104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8" name="Line 105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79" name="Line 106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80" name="Line 107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81" name="Line 108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82" name="Line 109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83" name="Line 110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342900</xdr:colOff>
      <xdr:row>43</xdr:row>
      <xdr:rowOff>95250</xdr:rowOff>
    </xdr:from>
    <xdr:to>
      <xdr:col>192</xdr:col>
      <xdr:colOff>695325</xdr:colOff>
      <xdr:row>45</xdr:row>
      <xdr:rowOff>114300</xdr:rowOff>
    </xdr:to>
    <xdr:sp>
      <xdr:nvSpPr>
        <xdr:cNvPr id="1884" name="Line 112"/>
        <xdr:cNvSpPr>
          <a:spLocks/>
        </xdr:cNvSpPr>
      </xdr:nvSpPr>
      <xdr:spPr>
        <a:xfrm>
          <a:off x="137560050" y="10515600"/>
          <a:ext cx="53244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695325</xdr:colOff>
      <xdr:row>45</xdr:row>
      <xdr:rowOff>114300</xdr:rowOff>
    </xdr:from>
    <xdr:to>
      <xdr:col>200</xdr:col>
      <xdr:colOff>447675</xdr:colOff>
      <xdr:row>45</xdr:row>
      <xdr:rowOff>114300</xdr:rowOff>
    </xdr:to>
    <xdr:sp>
      <xdr:nvSpPr>
        <xdr:cNvPr id="1885" name="Line 113"/>
        <xdr:cNvSpPr>
          <a:spLocks/>
        </xdr:cNvSpPr>
      </xdr:nvSpPr>
      <xdr:spPr>
        <a:xfrm flipV="1">
          <a:off x="142884525" y="10991850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228600</xdr:colOff>
      <xdr:row>44</xdr:row>
      <xdr:rowOff>85725</xdr:rowOff>
    </xdr:from>
    <xdr:ext cx="533400" cy="228600"/>
    <xdr:sp>
      <xdr:nvSpPr>
        <xdr:cNvPr id="1886" name="text 7125"/>
        <xdr:cNvSpPr txBox="1">
          <a:spLocks noChangeArrowheads="1"/>
        </xdr:cNvSpPr>
      </xdr:nvSpPr>
      <xdr:spPr>
        <a:xfrm>
          <a:off x="140931900" y="10734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</a:t>
          </a:r>
        </a:p>
      </xdr:txBody>
    </xdr:sp>
    <xdr:clientData/>
  </xdr:oneCellAnchor>
  <xdr:twoCellAnchor>
    <xdr:from>
      <xdr:col>220</xdr:col>
      <xdr:colOff>666750</xdr:colOff>
      <xdr:row>50</xdr:row>
      <xdr:rowOff>66675</xdr:rowOff>
    </xdr:from>
    <xdr:to>
      <xdr:col>220</xdr:col>
      <xdr:colOff>904875</xdr:colOff>
      <xdr:row>50</xdr:row>
      <xdr:rowOff>219075</xdr:rowOff>
    </xdr:to>
    <xdr:grpSp>
      <xdr:nvGrpSpPr>
        <xdr:cNvPr id="1887" name="Group 115"/>
        <xdr:cNvGrpSpPr>
          <a:grpSpLocks/>
        </xdr:cNvGrpSpPr>
      </xdr:nvGrpSpPr>
      <xdr:grpSpPr>
        <a:xfrm>
          <a:off x="163658550" y="121253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888" name="Line 116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Line 117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Line 118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Line 11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Line 12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Line 12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Line 12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Line 12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124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Line 125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Line 126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Line 127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Line 128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Line 12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Line 13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Line 13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Line 13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Line 13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231</xdr:col>
      <xdr:colOff>66675</xdr:colOff>
      <xdr:row>39</xdr:row>
      <xdr:rowOff>0</xdr:rowOff>
    </xdr:from>
    <xdr:ext cx="2152650" cy="323850"/>
    <xdr:sp>
      <xdr:nvSpPr>
        <xdr:cNvPr id="1906" name="text 54"/>
        <xdr:cNvSpPr txBox="1">
          <a:spLocks noChangeArrowheads="1"/>
        </xdr:cNvSpPr>
      </xdr:nvSpPr>
      <xdr:spPr>
        <a:xfrm>
          <a:off x="171459525" y="9505950"/>
          <a:ext cx="2152650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Babylon z - km 176,171</a:t>
          </a:r>
        </a:p>
      </xdr:txBody>
    </xdr:sp>
    <xdr:clientData/>
  </xdr:oneCellAnchor>
  <xdr:twoCellAnchor>
    <xdr:from>
      <xdr:col>167</xdr:col>
      <xdr:colOff>47625</xdr:colOff>
      <xdr:row>37</xdr:row>
      <xdr:rowOff>57150</xdr:rowOff>
    </xdr:from>
    <xdr:to>
      <xdr:col>167</xdr:col>
      <xdr:colOff>485775</xdr:colOff>
      <xdr:row>37</xdr:row>
      <xdr:rowOff>171450</xdr:rowOff>
    </xdr:to>
    <xdr:grpSp>
      <xdr:nvGrpSpPr>
        <xdr:cNvPr id="1907" name="Group 140"/>
        <xdr:cNvGrpSpPr>
          <a:grpSpLocks/>
        </xdr:cNvGrpSpPr>
      </xdr:nvGrpSpPr>
      <xdr:grpSpPr>
        <a:xfrm>
          <a:off x="123891675" y="91059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908" name="Line 14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14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14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14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466725</xdr:colOff>
      <xdr:row>35</xdr:row>
      <xdr:rowOff>57150</xdr:rowOff>
    </xdr:from>
    <xdr:to>
      <xdr:col>156</xdr:col>
      <xdr:colOff>914400</xdr:colOff>
      <xdr:row>35</xdr:row>
      <xdr:rowOff>171450</xdr:rowOff>
    </xdr:to>
    <xdr:grpSp>
      <xdr:nvGrpSpPr>
        <xdr:cNvPr id="1912" name="Group 145"/>
        <xdr:cNvGrpSpPr>
          <a:grpSpLocks/>
        </xdr:cNvGrpSpPr>
      </xdr:nvGrpSpPr>
      <xdr:grpSpPr>
        <a:xfrm>
          <a:off x="115909725" y="86487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913" name="Line 146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147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148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149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232</xdr:col>
      <xdr:colOff>0</xdr:colOff>
      <xdr:row>37</xdr:row>
      <xdr:rowOff>9525</xdr:rowOff>
    </xdr:from>
    <xdr:to>
      <xdr:col>234</xdr:col>
      <xdr:colOff>619125</xdr:colOff>
      <xdr:row>38</xdr:row>
      <xdr:rowOff>85725</xdr:rowOff>
    </xdr:to>
    <xdr:grpSp>
      <xdr:nvGrpSpPr>
        <xdr:cNvPr id="1917" name="Group 151"/>
        <xdr:cNvGrpSpPr>
          <a:grpSpLocks/>
        </xdr:cNvGrpSpPr>
      </xdr:nvGrpSpPr>
      <xdr:grpSpPr>
        <a:xfrm>
          <a:off x="171907200" y="9058275"/>
          <a:ext cx="2105025" cy="304800"/>
          <a:chOff x="89" y="95"/>
          <a:chExt cx="408" cy="32"/>
        </a:xfrm>
        <a:solidFill>
          <a:srgbClr val="FFFFFF"/>
        </a:solidFill>
      </xdr:grpSpPr>
      <xdr:sp>
        <xdr:nvSpPr>
          <xdr:cNvPr id="1918" name="Rectangle 15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5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15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15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15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15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15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0</xdr:colOff>
      <xdr:row>37</xdr:row>
      <xdr:rowOff>47625</xdr:rowOff>
    </xdr:from>
    <xdr:to>
      <xdr:col>234</xdr:col>
      <xdr:colOff>0</xdr:colOff>
      <xdr:row>38</xdr:row>
      <xdr:rowOff>47625</xdr:rowOff>
    </xdr:to>
    <xdr:sp>
      <xdr:nvSpPr>
        <xdr:cNvPr id="1925" name="text 7125"/>
        <xdr:cNvSpPr txBox="1">
          <a:spLocks noChangeArrowheads="1"/>
        </xdr:cNvSpPr>
      </xdr:nvSpPr>
      <xdr:spPr>
        <a:xfrm>
          <a:off x="172878750" y="909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twoCellAnchor>
  <xdr:twoCellAnchor>
    <xdr:from>
      <xdr:col>235</xdr:col>
      <xdr:colOff>495300</xdr:colOff>
      <xdr:row>34</xdr:row>
      <xdr:rowOff>9525</xdr:rowOff>
    </xdr:from>
    <xdr:to>
      <xdr:col>235</xdr:col>
      <xdr:colOff>495300</xdr:colOff>
      <xdr:row>39</xdr:row>
      <xdr:rowOff>0</xdr:rowOff>
    </xdr:to>
    <xdr:sp>
      <xdr:nvSpPr>
        <xdr:cNvPr id="1926" name="Line 162"/>
        <xdr:cNvSpPr>
          <a:spLocks/>
        </xdr:cNvSpPr>
      </xdr:nvSpPr>
      <xdr:spPr>
        <a:xfrm>
          <a:off x="174859950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235</xdr:col>
      <xdr:colOff>0</xdr:colOff>
      <xdr:row>39</xdr:row>
      <xdr:rowOff>0</xdr:rowOff>
    </xdr:from>
    <xdr:ext cx="971550" cy="457200"/>
    <xdr:sp>
      <xdr:nvSpPr>
        <xdr:cNvPr id="1927" name="text 774"/>
        <xdr:cNvSpPr txBox="1">
          <a:spLocks noChangeArrowheads="1"/>
        </xdr:cNvSpPr>
      </xdr:nvSpPr>
      <xdr:spPr>
        <a:xfrm>
          <a:off x="174364650" y="95059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640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176,206</a:t>
          </a:r>
        </a:p>
      </xdr:txBody>
    </xdr:sp>
    <xdr:clientData/>
  </xdr:oneCellAnchor>
  <xdr:oneCellAnchor>
    <xdr:from>
      <xdr:col>152</xdr:col>
      <xdr:colOff>133350</xdr:colOff>
      <xdr:row>40</xdr:row>
      <xdr:rowOff>76200</xdr:rowOff>
    </xdr:from>
    <xdr:ext cx="2857500" cy="323850"/>
    <xdr:sp>
      <xdr:nvSpPr>
        <xdr:cNvPr id="1928" name="text 54"/>
        <xdr:cNvSpPr txBox="1">
          <a:spLocks noChangeArrowheads="1"/>
        </xdr:cNvSpPr>
      </xdr:nvSpPr>
      <xdr:spPr>
        <a:xfrm>
          <a:off x="112604550" y="9810750"/>
          <a:ext cx="2857500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Domažlice město z - km 169,446</a:t>
          </a:r>
        </a:p>
      </xdr:txBody>
    </xdr:sp>
    <xdr:clientData/>
  </xdr:oneCellAnchor>
  <xdr:twoCellAnchor>
    <xdr:from>
      <xdr:col>152</xdr:col>
      <xdr:colOff>962025</xdr:colOff>
      <xdr:row>38</xdr:row>
      <xdr:rowOff>9525</xdr:rowOff>
    </xdr:from>
    <xdr:to>
      <xdr:col>154</xdr:col>
      <xdr:colOff>828675</xdr:colOff>
      <xdr:row>39</xdr:row>
      <xdr:rowOff>85725</xdr:rowOff>
    </xdr:to>
    <xdr:grpSp>
      <xdr:nvGrpSpPr>
        <xdr:cNvPr id="1929" name="Group 171"/>
        <xdr:cNvGrpSpPr>
          <a:grpSpLocks/>
        </xdr:cNvGrpSpPr>
      </xdr:nvGrpSpPr>
      <xdr:grpSpPr>
        <a:xfrm>
          <a:off x="113433225" y="9286875"/>
          <a:ext cx="1352550" cy="304800"/>
          <a:chOff x="89" y="95"/>
          <a:chExt cx="408" cy="32"/>
        </a:xfrm>
        <a:solidFill>
          <a:srgbClr val="FFFFFF"/>
        </a:solidFill>
      </xdr:grpSpPr>
      <xdr:sp>
        <xdr:nvSpPr>
          <xdr:cNvPr id="1930" name="Rectangle 17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1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1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1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1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1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1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38</xdr:row>
      <xdr:rowOff>47625</xdr:rowOff>
    </xdr:from>
    <xdr:to>
      <xdr:col>154</xdr:col>
      <xdr:colOff>257175</xdr:colOff>
      <xdr:row>39</xdr:row>
      <xdr:rowOff>47625</xdr:rowOff>
    </xdr:to>
    <xdr:sp>
      <xdr:nvSpPr>
        <xdr:cNvPr id="1937" name="text 7125"/>
        <xdr:cNvSpPr txBox="1">
          <a:spLocks noChangeArrowheads="1"/>
        </xdr:cNvSpPr>
      </xdr:nvSpPr>
      <xdr:spPr>
        <a:xfrm>
          <a:off x="113709450" y="9324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 editAs="absolute">
    <xdr:from>
      <xdr:col>154</xdr:col>
      <xdr:colOff>742950</xdr:colOff>
      <xdr:row>37</xdr:row>
      <xdr:rowOff>47625</xdr:rowOff>
    </xdr:from>
    <xdr:to>
      <xdr:col>155</xdr:col>
      <xdr:colOff>342900</xdr:colOff>
      <xdr:row>37</xdr:row>
      <xdr:rowOff>161925</xdr:rowOff>
    </xdr:to>
    <xdr:grpSp>
      <xdr:nvGrpSpPr>
        <xdr:cNvPr id="1938" name="Group 180"/>
        <xdr:cNvGrpSpPr>
          <a:grpSpLocks noChangeAspect="1"/>
        </xdr:cNvGrpSpPr>
      </xdr:nvGrpSpPr>
      <xdr:grpSpPr>
        <a:xfrm>
          <a:off x="114700050" y="90963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39" name="Line 1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1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1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1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1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194</xdr:col>
      <xdr:colOff>133350</xdr:colOff>
      <xdr:row>50</xdr:row>
      <xdr:rowOff>38100</xdr:rowOff>
    </xdr:from>
    <xdr:ext cx="2200275" cy="323850"/>
    <xdr:sp>
      <xdr:nvSpPr>
        <xdr:cNvPr id="1944" name="text 54"/>
        <xdr:cNvSpPr txBox="1">
          <a:spLocks noChangeArrowheads="1"/>
        </xdr:cNvSpPr>
      </xdr:nvSpPr>
      <xdr:spPr>
        <a:xfrm>
          <a:off x="143808450" y="12096750"/>
          <a:ext cx="2200275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Havlovice nz - km 6,127</a:t>
          </a:r>
        </a:p>
      </xdr:txBody>
    </xdr:sp>
    <xdr:clientData/>
  </xdr:oneCellAnchor>
  <xdr:twoCellAnchor>
    <xdr:from>
      <xdr:col>192</xdr:col>
      <xdr:colOff>695325</xdr:colOff>
      <xdr:row>43</xdr:row>
      <xdr:rowOff>190500</xdr:rowOff>
    </xdr:from>
    <xdr:to>
      <xdr:col>193</xdr:col>
      <xdr:colOff>238125</xdr:colOff>
      <xdr:row>45</xdr:row>
      <xdr:rowOff>0</xdr:rowOff>
    </xdr:to>
    <xdr:sp>
      <xdr:nvSpPr>
        <xdr:cNvPr id="1945" name="text 7125"/>
        <xdr:cNvSpPr txBox="1">
          <a:spLocks noChangeArrowheads="1"/>
        </xdr:cNvSpPr>
      </xdr:nvSpPr>
      <xdr:spPr>
        <a:xfrm>
          <a:off x="142884525" y="10610850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oneCellAnchor>
    <xdr:from>
      <xdr:col>150</xdr:col>
      <xdr:colOff>0</xdr:colOff>
      <xdr:row>32</xdr:row>
      <xdr:rowOff>0</xdr:rowOff>
    </xdr:from>
    <xdr:ext cx="971550" cy="457200"/>
    <xdr:sp>
      <xdr:nvSpPr>
        <xdr:cNvPr id="1946" name="text 774"/>
        <xdr:cNvSpPr txBox="1">
          <a:spLocks noChangeArrowheads="1"/>
        </xdr:cNvSpPr>
      </xdr:nvSpPr>
      <xdr:spPr>
        <a:xfrm>
          <a:off x="11098530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634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168,871</a:t>
          </a:r>
        </a:p>
      </xdr:txBody>
    </xdr:sp>
    <xdr:clientData/>
  </xdr:oneCellAnchor>
  <xdr:twoCellAnchor>
    <xdr:from>
      <xdr:col>150</xdr:col>
      <xdr:colOff>495300</xdr:colOff>
      <xdr:row>34</xdr:row>
      <xdr:rowOff>9525</xdr:rowOff>
    </xdr:from>
    <xdr:to>
      <xdr:col>150</xdr:col>
      <xdr:colOff>495300</xdr:colOff>
      <xdr:row>39</xdr:row>
      <xdr:rowOff>0</xdr:rowOff>
    </xdr:to>
    <xdr:sp>
      <xdr:nvSpPr>
        <xdr:cNvPr id="1947" name="Line 197"/>
        <xdr:cNvSpPr>
          <a:spLocks/>
        </xdr:cNvSpPr>
      </xdr:nvSpPr>
      <xdr:spPr>
        <a:xfrm>
          <a:off x="111480600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428625</xdr:colOff>
      <xdr:row>32</xdr:row>
      <xdr:rowOff>0</xdr:rowOff>
    </xdr:from>
    <xdr:ext cx="971550" cy="457200"/>
    <xdr:sp>
      <xdr:nvSpPr>
        <xdr:cNvPr id="1948" name="text 774"/>
        <xdr:cNvSpPr txBox="1">
          <a:spLocks noChangeArrowheads="1"/>
        </xdr:cNvSpPr>
      </xdr:nvSpPr>
      <xdr:spPr>
        <a:xfrm>
          <a:off x="114385725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635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169,467</a:t>
          </a:r>
        </a:p>
      </xdr:txBody>
    </xdr:sp>
    <xdr:clientData/>
  </xdr:oneCellAnchor>
  <xdr:twoCellAnchor>
    <xdr:from>
      <xdr:col>154</xdr:col>
      <xdr:colOff>914400</xdr:colOff>
      <xdr:row>34</xdr:row>
      <xdr:rowOff>0</xdr:rowOff>
    </xdr:from>
    <xdr:to>
      <xdr:col>154</xdr:col>
      <xdr:colOff>914400</xdr:colOff>
      <xdr:row>38</xdr:row>
      <xdr:rowOff>219075</xdr:rowOff>
    </xdr:to>
    <xdr:sp>
      <xdr:nvSpPr>
        <xdr:cNvPr id="1949" name="Line 199"/>
        <xdr:cNvSpPr>
          <a:spLocks/>
        </xdr:cNvSpPr>
      </xdr:nvSpPr>
      <xdr:spPr>
        <a:xfrm>
          <a:off x="114871500" y="8362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742950</xdr:colOff>
      <xdr:row>32</xdr:row>
      <xdr:rowOff>0</xdr:rowOff>
    </xdr:from>
    <xdr:ext cx="971550" cy="457200"/>
    <xdr:sp>
      <xdr:nvSpPr>
        <xdr:cNvPr id="1950" name="text 774"/>
        <xdr:cNvSpPr txBox="1">
          <a:spLocks noChangeArrowheads="1"/>
        </xdr:cNvSpPr>
      </xdr:nvSpPr>
      <xdr:spPr>
        <a:xfrm>
          <a:off x="1161859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636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169,869</a:t>
          </a:r>
        </a:p>
      </xdr:txBody>
    </xdr:sp>
    <xdr:clientData/>
  </xdr:oneCellAnchor>
  <xdr:twoCellAnchor>
    <xdr:from>
      <xdr:col>157</xdr:col>
      <xdr:colOff>276225</xdr:colOff>
      <xdr:row>34</xdr:row>
      <xdr:rowOff>9525</xdr:rowOff>
    </xdr:from>
    <xdr:to>
      <xdr:col>157</xdr:col>
      <xdr:colOff>276225</xdr:colOff>
      <xdr:row>39</xdr:row>
      <xdr:rowOff>0</xdr:rowOff>
    </xdr:to>
    <xdr:sp>
      <xdr:nvSpPr>
        <xdr:cNvPr id="1951" name="Line 201"/>
        <xdr:cNvSpPr>
          <a:spLocks/>
        </xdr:cNvSpPr>
      </xdr:nvSpPr>
      <xdr:spPr>
        <a:xfrm>
          <a:off x="116690775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742950</xdr:colOff>
      <xdr:row>32</xdr:row>
      <xdr:rowOff>0</xdr:rowOff>
    </xdr:from>
    <xdr:ext cx="971550" cy="457200"/>
    <xdr:sp>
      <xdr:nvSpPr>
        <xdr:cNvPr id="1952" name="text 774"/>
        <xdr:cNvSpPr txBox="1">
          <a:spLocks noChangeArrowheads="1"/>
        </xdr:cNvSpPr>
      </xdr:nvSpPr>
      <xdr:spPr>
        <a:xfrm>
          <a:off x="1176718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637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171,316</a:t>
          </a:r>
        </a:p>
      </xdr:txBody>
    </xdr:sp>
    <xdr:clientData/>
  </xdr:oneCellAnchor>
  <xdr:twoCellAnchor>
    <xdr:from>
      <xdr:col>159</xdr:col>
      <xdr:colOff>276225</xdr:colOff>
      <xdr:row>34</xdr:row>
      <xdr:rowOff>19050</xdr:rowOff>
    </xdr:from>
    <xdr:to>
      <xdr:col>159</xdr:col>
      <xdr:colOff>276225</xdr:colOff>
      <xdr:row>39</xdr:row>
      <xdr:rowOff>9525</xdr:rowOff>
    </xdr:to>
    <xdr:sp>
      <xdr:nvSpPr>
        <xdr:cNvPr id="1953" name="Line 203"/>
        <xdr:cNvSpPr>
          <a:spLocks/>
        </xdr:cNvSpPr>
      </xdr:nvSpPr>
      <xdr:spPr>
        <a:xfrm>
          <a:off x="118176675" y="8382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514350</xdr:colOff>
      <xdr:row>32</xdr:row>
      <xdr:rowOff>0</xdr:rowOff>
    </xdr:from>
    <xdr:ext cx="971550" cy="457200"/>
    <xdr:sp>
      <xdr:nvSpPr>
        <xdr:cNvPr id="1954" name="text 774"/>
        <xdr:cNvSpPr txBox="1">
          <a:spLocks noChangeArrowheads="1"/>
        </xdr:cNvSpPr>
      </xdr:nvSpPr>
      <xdr:spPr>
        <a:xfrm>
          <a:off x="1189291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638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171,661</a:t>
          </a:r>
        </a:p>
      </xdr:txBody>
    </xdr:sp>
    <xdr:clientData/>
  </xdr:oneCellAnchor>
  <xdr:twoCellAnchor>
    <xdr:from>
      <xdr:col>161</xdr:col>
      <xdr:colOff>19050</xdr:colOff>
      <xdr:row>34</xdr:row>
      <xdr:rowOff>9525</xdr:rowOff>
    </xdr:from>
    <xdr:to>
      <xdr:col>161</xdr:col>
      <xdr:colOff>438150</xdr:colOff>
      <xdr:row>38</xdr:row>
      <xdr:rowOff>219075</xdr:rowOff>
    </xdr:to>
    <xdr:sp>
      <xdr:nvSpPr>
        <xdr:cNvPr id="1955" name="Line 205"/>
        <xdr:cNvSpPr>
          <a:spLocks/>
        </xdr:cNvSpPr>
      </xdr:nvSpPr>
      <xdr:spPr>
        <a:xfrm>
          <a:off x="119405400" y="8372475"/>
          <a:ext cx="4191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742950</xdr:colOff>
      <xdr:row>31</xdr:row>
      <xdr:rowOff>0</xdr:rowOff>
    </xdr:from>
    <xdr:ext cx="971550" cy="685800"/>
    <xdr:sp>
      <xdr:nvSpPr>
        <xdr:cNvPr id="1956" name="text 774"/>
        <xdr:cNvSpPr txBox="1">
          <a:spLocks noChangeArrowheads="1"/>
        </xdr:cNvSpPr>
      </xdr:nvSpPr>
      <xdr:spPr>
        <a:xfrm>
          <a:off x="120643650" y="7677150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639 PZM2
trvale uzavřeny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172,653</a:t>
          </a:r>
        </a:p>
      </xdr:txBody>
    </xdr:sp>
    <xdr:clientData/>
  </xdr:oneCellAnchor>
  <xdr:twoCellAnchor>
    <xdr:from>
      <xdr:col>163</xdr:col>
      <xdr:colOff>276225</xdr:colOff>
      <xdr:row>34</xdr:row>
      <xdr:rowOff>9525</xdr:rowOff>
    </xdr:from>
    <xdr:to>
      <xdr:col>163</xdr:col>
      <xdr:colOff>276225</xdr:colOff>
      <xdr:row>39</xdr:row>
      <xdr:rowOff>0</xdr:rowOff>
    </xdr:to>
    <xdr:sp>
      <xdr:nvSpPr>
        <xdr:cNvPr id="1957" name="Line 207"/>
        <xdr:cNvSpPr>
          <a:spLocks/>
        </xdr:cNvSpPr>
      </xdr:nvSpPr>
      <xdr:spPr>
        <a:xfrm>
          <a:off x="121148475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0</xdr:colOff>
      <xdr:row>36</xdr:row>
      <xdr:rowOff>0</xdr:rowOff>
    </xdr:from>
    <xdr:ext cx="504825" cy="228600"/>
    <xdr:sp>
      <xdr:nvSpPr>
        <xdr:cNvPr id="1958" name="text 7166"/>
        <xdr:cNvSpPr txBox="1">
          <a:spLocks noChangeArrowheads="1"/>
        </xdr:cNvSpPr>
      </xdr:nvSpPr>
      <xdr:spPr>
        <a:xfrm>
          <a:off x="11841480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twoCellAnchor>
    <xdr:from>
      <xdr:col>105</xdr:col>
      <xdr:colOff>228600</xdr:colOff>
      <xdr:row>9</xdr:row>
      <xdr:rowOff>171450</xdr:rowOff>
    </xdr:from>
    <xdr:to>
      <xdr:col>105</xdr:col>
      <xdr:colOff>266700</xdr:colOff>
      <xdr:row>10</xdr:row>
      <xdr:rowOff>133350</xdr:rowOff>
    </xdr:to>
    <xdr:grpSp>
      <xdr:nvGrpSpPr>
        <xdr:cNvPr id="1959" name="Group 209"/>
        <xdr:cNvGrpSpPr>
          <a:grpSpLocks/>
        </xdr:cNvGrpSpPr>
      </xdr:nvGrpSpPr>
      <xdr:grpSpPr>
        <a:xfrm>
          <a:off x="78009750" y="2705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60" name="Rectangle 2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2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Rectangle 2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381000</xdr:colOff>
      <xdr:row>40</xdr:row>
      <xdr:rowOff>161925</xdr:rowOff>
    </xdr:from>
    <xdr:to>
      <xdr:col>183</xdr:col>
      <xdr:colOff>419100</xdr:colOff>
      <xdr:row>41</xdr:row>
      <xdr:rowOff>161925</xdr:rowOff>
    </xdr:to>
    <xdr:grpSp>
      <xdr:nvGrpSpPr>
        <xdr:cNvPr id="1963" name="Group 213"/>
        <xdr:cNvGrpSpPr>
          <a:grpSpLocks/>
        </xdr:cNvGrpSpPr>
      </xdr:nvGrpSpPr>
      <xdr:grpSpPr>
        <a:xfrm>
          <a:off x="136112250" y="9896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64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390525</xdr:colOff>
      <xdr:row>44</xdr:row>
      <xdr:rowOff>85725</xdr:rowOff>
    </xdr:from>
    <xdr:to>
      <xdr:col>196</xdr:col>
      <xdr:colOff>428625</xdr:colOff>
      <xdr:row>45</xdr:row>
      <xdr:rowOff>85725</xdr:rowOff>
    </xdr:to>
    <xdr:grpSp>
      <xdr:nvGrpSpPr>
        <xdr:cNvPr id="1967" name="Group 217"/>
        <xdr:cNvGrpSpPr>
          <a:grpSpLocks/>
        </xdr:cNvGrpSpPr>
      </xdr:nvGrpSpPr>
      <xdr:grpSpPr>
        <a:xfrm>
          <a:off x="145551525" y="10734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68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447675</xdr:colOff>
      <xdr:row>38</xdr:row>
      <xdr:rowOff>76200</xdr:rowOff>
    </xdr:from>
    <xdr:to>
      <xdr:col>175</xdr:col>
      <xdr:colOff>485775</xdr:colOff>
      <xdr:row>39</xdr:row>
      <xdr:rowOff>76200</xdr:rowOff>
    </xdr:to>
    <xdr:grpSp>
      <xdr:nvGrpSpPr>
        <xdr:cNvPr id="1971" name="Group 221"/>
        <xdr:cNvGrpSpPr>
          <a:grpSpLocks/>
        </xdr:cNvGrpSpPr>
      </xdr:nvGrpSpPr>
      <xdr:grpSpPr>
        <a:xfrm>
          <a:off x="130235325" y="9353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72" name="Rectangle 2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Rectangle 2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2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238125</xdr:colOff>
      <xdr:row>37</xdr:row>
      <xdr:rowOff>95250</xdr:rowOff>
    </xdr:from>
    <xdr:ext cx="457200" cy="285750"/>
    <xdr:sp>
      <xdr:nvSpPr>
        <xdr:cNvPr id="1975" name="text 454"/>
        <xdr:cNvSpPr txBox="1">
          <a:spLocks noChangeArrowheads="1"/>
        </xdr:cNvSpPr>
      </xdr:nvSpPr>
      <xdr:spPr>
        <a:xfrm>
          <a:off x="75561825" y="9144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106</xdr:col>
      <xdr:colOff>714375</xdr:colOff>
      <xdr:row>37</xdr:row>
      <xdr:rowOff>114300</xdr:rowOff>
    </xdr:from>
    <xdr:to>
      <xdr:col>107</xdr:col>
      <xdr:colOff>247650</xdr:colOff>
      <xdr:row>38</xdr:row>
      <xdr:rowOff>114300</xdr:rowOff>
    </xdr:to>
    <xdr:sp>
      <xdr:nvSpPr>
        <xdr:cNvPr id="1976" name="text 7125"/>
        <xdr:cNvSpPr txBox="1">
          <a:spLocks noChangeArrowheads="1"/>
        </xdr:cNvSpPr>
      </xdr:nvSpPr>
      <xdr:spPr>
        <a:xfrm>
          <a:off x="79009875" y="91630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492</a:t>
          </a:r>
        </a:p>
      </xdr:txBody>
    </xdr:sp>
    <xdr:clientData/>
  </xdr:twoCellAnchor>
  <xdr:oneCellAnchor>
    <xdr:from>
      <xdr:col>112</xdr:col>
      <xdr:colOff>504825</xdr:colOff>
      <xdr:row>40</xdr:row>
      <xdr:rowOff>95250</xdr:rowOff>
    </xdr:from>
    <xdr:ext cx="457200" cy="285750"/>
    <xdr:sp>
      <xdr:nvSpPr>
        <xdr:cNvPr id="1977" name="text 454"/>
        <xdr:cNvSpPr txBox="1">
          <a:spLocks noChangeArrowheads="1"/>
        </xdr:cNvSpPr>
      </xdr:nvSpPr>
      <xdr:spPr>
        <a:xfrm>
          <a:off x="83258025" y="98298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106</xdr:col>
      <xdr:colOff>723900</xdr:colOff>
      <xdr:row>40</xdr:row>
      <xdr:rowOff>114300</xdr:rowOff>
    </xdr:from>
    <xdr:to>
      <xdr:col>107</xdr:col>
      <xdr:colOff>266700</xdr:colOff>
      <xdr:row>41</xdr:row>
      <xdr:rowOff>114300</xdr:rowOff>
    </xdr:to>
    <xdr:sp>
      <xdr:nvSpPr>
        <xdr:cNvPr id="1978" name="text 7125"/>
        <xdr:cNvSpPr txBox="1">
          <a:spLocks noChangeArrowheads="1"/>
        </xdr:cNvSpPr>
      </xdr:nvSpPr>
      <xdr:spPr>
        <a:xfrm>
          <a:off x="7901940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twoCellAnchor>
  <xdr:twoCellAnchor>
    <xdr:from>
      <xdr:col>113</xdr:col>
      <xdr:colOff>447675</xdr:colOff>
      <xdr:row>43</xdr:row>
      <xdr:rowOff>76200</xdr:rowOff>
    </xdr:from>
    <xdr:to>
      <xdr:col>120</xdr:col>
      <xdr:colOff>552450</xdr:colOff>
      <xdr:row>44</xdr:row>
      <xdr:rowOff>152400</xdr:rowOff>
    </xdr:to>
    <xdr:grpSp>
      <xdr:nvGrpSpPr>
        <xdr:cNvPr id="1979" name="Group 259"/>
        <xdr:cNvGrpSpPr>
          <a:grpSpLocks/>
        </xdr:cNvGrpSpPr>
      </xdr:nvGrpSpPr>
      <xdr:grpSpPr>
        <a:xfrm>
          <a:off x="84172425" y="10496550"/>
          <a:ext cx="5076825" cy="304800"/>
          <a:chOff x="89" y="95"/>
          <a:chExt cx="408" cy="32"/>
        </a:xfrm>
        <a:solidFill>
          <a:srgbClr val="FFFFFF"/>
        </a:solidFill>
      </xdr:grpSpPr>
      <xdr:sp>
        <xdr:nvSpPr>
          <xdr:cNvPr id="1980" name="Rectangle 2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Rectangle 2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2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2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Rectangle 2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Rectangle 2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2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43</xdr:row>
      <xdr:rowOff>114300</xdr:rowOff>
    </xdr:from>
    <xdr:to>
      <xdr:col>116</xdr:col>
      <xdr:colOff>0</xdr:colOff>
      <xdr:row>44</xdr:row>
      <xdr:rowOff>114300</xdr:rowOff>
    </xdr:to>
    <xdr:sp>
      <xdr:nvSpPr>
        <xdr:cNvPr id="1987" name="text 7125"/>
        <xdr:cNvSpPr txBox="1">
          <a:spLocks noChangeArrowheads="1"/>
        </xdr:cNvSpPr>
      </xdr:nvSpPr>
      <xdr:spPr>
        <a:xfrm>
          <a:off x="85210650" y="1053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twoCellAnchor>
    <xdr:from>
      <xdr:col>113</xdr:col>
      <xdr:colOff>438150</xdr:colOff>
      <xdr:row>46</xdr:row>
      <xdr:rowOff>76200</xdr:rowOff>
    </xdr:from>
    <xdr:to>
      <xdr:col>120</xdr:col>
      <xdr:colOff>523875</xdr:colOff>
      <xdr:row>47</xdr:row>
      <xdr:rowOff>152400</xdr:rowOff>
    </xdr:to>
    <xdr:grpSp>
      <xdr:nvGrpSpPr>
        <xdr:cNvPr id="1988" name="Group 269"/>
        <xdr:cNvGrpSpPr>
          <a:grpSpLocks/>
        </xdr:cNvGrpSpPr>
      </xdr:nvGrpSpPr>
      <xdr:grpSpPr>
        <a:xfrm>
          <a:off x="84162900" y="11182350"/>
          <a:ext cx="5057775" cy="304800"/>
          <a:chOff x="89" y="47"/>
          <a:chExt cx="408" cy="32"/>
        </a:xfrm>
        <a:solidFill>
          <a:srgbClr val="FFFFFF"/>
        </a:solidFill>
      </xdr:grpSpPr>
      <xdr:sp>
        <xdr:nvSpPr>
          <xdr:cNvPr id="1989" name="Rectangle 2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2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Rectangle 2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Rectangle 2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Rectangle 2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Rectangle 2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Rectangle 2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2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Rectangle 2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Rectangle 2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2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2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46</xdr:row>
      <xdr:rowOff>114300</xdr:rowOff>
    </xdr:from>
    <xdr:to>
      <xdr:col>116</xdr:col>
      <xdr:colOff>0</xdr:colOff>
      <xdr:row>47</xdr:row>
      <xdr:rowOff>114300</xdr:rowOff>
    </xdr:to>
    <xdr:sp>
      <xdr:nvSpPr>
        <xdr:cNvPr id="2001" name="text 7125"/>
        <xdr:cNvSpPr txBox="1">
          <a:spLocks noChangeArrowheads="1"/>
        </xdr:cNvSpPr>
      </xdr:nvSpPr>
      <xdr:spPr>
        <a:xfrm>
          <a:off x="85210650" y="1122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oneCellAnchor>
    <xdr:from>
      <xdr:col>118</xdr:col>
      <xdr:colOff>304800</xdr:colOff>
      <xdr:row>37</xdr:row>
      <xdr:rowOff>133350</xdr:rowOff>
    </xdr:from>
    <xdr:ext cx="457200" cy="285750"/>
    <xdr:sp>
      <xdr:nvSpPr>
        <xdr:cNvPr id="2002" name="text 454"/>
        <xdr:cNvSpPr txBox="1">
          <a:spLocks noChangeArrowheads="1"/>
        </xdr:cNvSpPr>
      </xdr:nvSpPr>
      <xdr:spPr>
        <a:xfrm>
          <a:off x="87515700" y="91821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oneCellAnchor>
    <xdr:from>
      <xdr:col>95</xdr:col>
      <xdr:colOff>0</xdr:colOff>
      <xdr:row>39</xdr:row>
      <xdr:rowOff>0</xdr:rowOff>
    </xdr:from>
    <xdr:ext cx="514350" cy="228600"/>
    <xdr:sp>
      <xdr:nvSpPr>
        <xdr:cNvPr id="2003" name="text 7166"/>
        <xdr:cNvSpPr txBox="1">
          <a:spLocks noChangeArrowheads="1"/>
        </xdr:cNvSpPr>
      </xdr:nvSpPr>
      <xdr:spPr>
        <a:xfrm>
          <a:off x="703516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c</a:t>
          </a:r>
        </a:p>
      </xdr:txBody>
    </xdr:sp>
    <xdr:clientData/>
  </xdr:oneCellAnchor>
  <xdr:oneCellAnchor>
    <xdr:from>
      <xdr:col>85</xdr:col>
      <xdr:colOff>0</xdr:colOff>
      <xdr:row>39</xdr:row>
      <xdr:rowOff>0</xdr:rowOff>
    </xdr:from>
    <xdr:ext cx="514350" cy="228600"/>
    <xdr:sp>
      <xdr:nvSpPr>
        <xdr:cNvPr id="2004" name="text 7166"/>
        <xdr:cNvSpPr txBox="1">
          <a:spLocks noChangeArrowheads="1"/>
        </xdr:cNvSpPr>
      </xdr:nvSpPr>
      <xdr:spPr>
        <a:xfrm>
          <a:off x="629221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228600"/>
    <xdr:sp>
      <xdr:nvSpPr>
        <xdr:cNvPr id="2005" name="text 7166"/>
        <xdr:cNvSpPr txBox="1">
          <a:spLocks noChangeArrowheads="1"/>
        </xdr:cNvSpPr>
      </xdr:nvSpPr>
      <xdr:spPr>
        <a:xfrm>
          <a:off x="510349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190</xdr:col>
      <xdr:colOff>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2006" name="text 7166"/>
        <xdr:cNvSpPr txBox="1">
          <a:spLocks noChangeArrowheads="1"/>
        </xdr:cNvSpPr>
      </xdr:nvSpPr>
      <xdr:spPr>
        <a:xfrm>
          <a:off x="140703300" y="10191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401</a:t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07" name="Line 28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08" name="Line 28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09" name="Line 29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0" name="Line 29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1" name="Line 292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2" name="Line 293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3" name="Line 294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4" name="Line 295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5" name="Line 296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6" name="Line 297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7" name="Line 29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8" name="Line 29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19" name="Line 30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0" name="Line 30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1" name="Line 302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2" name="Line 303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3" name="Line 304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4" name="Line 305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5" name="Line 306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6" name="Line 307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7" name="Line 30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8" name="Line 30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29" name="Line 31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30" name="Line 31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1" name="Line 312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2" name="Line 313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3" name="Line 314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4" name="Line 315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5" name="Line 316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6" name="Line 317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7" name="Line 318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8" name="Line 319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39" name="Line 320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40" name="Line 321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41" name="Line 322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42" name="Line 323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6</xdr:row>
      <xdr:rowOff>114300</xdr:rowOff>
    </xdr:from>
    <xdr:ext cx="2457450" cy="228600"/>
    <xdr:sp>
      <xdr:nvSpPr>
        <xdr:cNvPr id="2043" name="text 348"/>
        <xdr:cNvSpPr txBox="1">
          <a:spLocks noChangeArrowheads="1"/>
        </xdr:cNvSpPr>
      </xdr:nvSpPr>
      <xdr:spPr>
        <a:xfrm>
          <a:off x="63436500" y="1847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v.č.S1 km 167,794 = 0,000 vlečky </a:t>
          </a:r>
        </a:p>
      </xdr:txBody>
    </xdr:sp>
    <xdr:clientData/>
  </xdr:oneCellAnchor>
  <xdr:twoCellAnchor editAs="absolute">
    <xdr:from>
      <xdr:col>99</xdr:col>
      <xdr:colOff>133350</xdr:colOff>
      <xdr:row>43</xdr:row>
      <xdr:rowOff>66675</xdr:rowOff>
    </xdr:from>
    <xdr:to>
      <xdr:col>99</xdr:col>
      <xdr:colOff>485775</xdr:colOff>
      <xdr:row>43</xdr:row>
      <xdr:rowOff>190500</xdr:rowOff>
    </xdr:to>
    <xdr:sp>
      <xdr:nvSpPr>
        <xdr:cNvPr id="2044" name="kreslení 417"/>
        <xdr:cNvSpPr>
          <a:spLocks/>
        </xdr:cNvSpPr>
      </xdr:nvSpPr>
      <xdr:spPr>
        <a:xfrm>
          <a:off x="73456800" y="10487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190500</xdr:colOff>
      <xdr:row>45</xdr:row>
      <xdr:rowOff>0</xdr:rowOff>
    </xdr:from>
    <xdr:ext cx="533400" cy="228600"/>
    <xdr:sp>
      <xdr:nvSpPr>
        <xdr:cNvPr id="2045" name="text 7125"/>
        <xdr:cNvSpPr txBox="1">
          <a:spLocks noChangeArrowheads="1"/>
        </xdr:cNvSpPr>
      </xdr:nvSpPr>
      <xdr:spPr>
        <a:xfrm>
          <a:off x="57683400" y="10877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0" customWidth="1"/>
    <col min="2" max="2" width="14.25390625" style="67" customWidth="1"/>
    <col min="3" max="18" width="14.25390625" style="28" customWidth="1"/>
    <col min="19" max="19" width="5.75390625" style="30" customWidth="1"/>
    <col min="20" max="20" width="2.75390625" style="30" customWidth="1"/>
    <col min="21" max="16384" width="9.125" style="28" customWidth="1"/>
  </cols>
  <sheetData>
    <row r="1" spans="1:20" s="207" customFormat="1" ht="9.75" customHeight="1">
      <c r="A1" s="26"/>
      <c r="B1" s="27"/>
      <c r="C1" s="206"/>
      <c r="D1" s="206"/>
      <c r="E1" s="206"/>
      <c r="F1" s="206"/>
      <c r="G1" s="206"/>
      <c r="H1" s="206"/>
      <c r="I1" s="206"/>
      <c r="J1" s="206"/>
      <c r="K1" s="206"/>
      <c r="L1" s="206"/>
      <c r="S1" s="26"/>
      <c r="T1" s="26"/>
    </row>
    <row r="2" spans="2:18" ht="36" customHeight="1">
      <c r="B2" s="28"/>
      <c r="D2" s="29"/>
      <c r="E2" s="29"/>
      <c r="F2" s="29"/>
      <c r="G2" s="29"/>
      <c r="H2" s="29"/>
      <c r="I2" s="29"/>
      <c r="J2" s="29"/>
      <c r="K2" s="29"/>
      <c r="L2" s="29"/>
      <c r="R2" s="208"/>
    </row>
    <row r="3" spans="2:12" s="30" customFormat="1" ht="12.75" customHeight="1">
      <c r="B3" s="31"/>
      <c r="C3" s="31"/>
      <c r="D3" s="31"/>
      <c r="J3" s="32"/>
      <c r="K3" s="31"/>
      <c r="L3" s="31"/>
    </row>
    <row r="4" spans="1:22" s="35" customFormat="1" ht="22.5" customHeight="1">
      <c r="A4" s="33"/>
      <c r="B4" s="36" t="s">
        <v>0</v>
      </c>
      <c r="C4" s="485" t="s">
        <v>115</v>
      </c>
      <c r="D4" s="34"/>
      <c r="E4" s="33"/>
      <c r="F4" s="33"/>
      <c r="G4" s="33"/>
      <c r="H4" s="33"/>
      <c r="I4" s="34"/>
      <c r="J4" s="317" t="s">
        <v>117</v>
      </c>
      <c r="K4" s="34"/>
      <c r="L4" s="209"/>
      <c r="M4" s="34"/>
      <c r="N4" s="34"/>
      <c r="O4" s="34"/>
      <c r="P4" s="34"/>
      <c r="Q4" s="210" t="s">
        <v>1</v>
      </c>
      <c r="R4" s="318">
        <v>735159</v>
      </c>
      <c r="S4" s="34"/>
      <c r="T4" s="34"/>
      <c r="U4" s="47"/>
      <c r="V4" s="47"/>
    </row>
    <row r="5" spans="1:22" s="35" customFormat="1" ht="22.5" customHeight="1">
      <c r="A5" s="33"/>
      <c r="B5" s="36" t="s">
        <v>0</v>
      </c>
      <c r="C5" s="485" t="s">
        <v>116</v>
      </c>
      <c r="D5" s="34"/>
      <c r="E5" s="33"/>
      <c r="F5" s="33"/>
      <c r="G5" s="33"/>
      <c r="H5" s="33"/>
      <c r="I5" s="34"/>
      <c r="J5" s="317" t="s">
        <v>118</v>
      </c>
      <c r="K5" s="34"/>
      <c r="L5" s="209"/>
      <c r="M5" s="34"/>
      <c r="N5" s="34"/>
      <c r="O5" s="34"/>
      <c r="P5" s="34"/>
      <c r="Q5" s="210" t="s">
        <v>1</v>
      </c>
      <c r="R5" s="318">
        <v>735175</v>
      </c>
      <c r="S5" s="34"/>
      <c r="T5" s="34"/>
      <c r="U5" s="47"/>
      <c r="V5" s="47"/>
    </row>
    <row r="6" spans="2:22" s="37" customFormat="1" ht="10.5" customHeight="1" thickBot="1">
      <c r="B6" s="246"/>
      <c r="C6" s="38"/>
      <c r="D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11" customFormat="1" ht="30" customHeight="1">
      <c r="A7" s="39"/>
      <c r="B7" s="40"/>
      <c r="C7" s="41"/>
      <c r="D7" s="40"/>
      <c r="E7" s="42"/>
      <c r="F7" s="42"/>
      <c r="G7" s="42"/>
      <c r="H7" s="42"/>
      <c r="I7" s="42"/>
      <c r="J7" s="40"/>
      <c r="K7" s="40"/>
      <c r="L7" s="40"/>
      <c r="M7" s="40"/>
      <c r="N7" s="40"/>
      <c r="O7" s="40"/>
      <c r="P7" s="40"/>
      <c r="Q7" s="40"/>
      <c r="R7" s="40"/>
      <c r="S7" s="43"/>
      <c r="T7" s="32"/>
      <c r="U7" s="32"/>
      <c r="V7" s="32"/>
    </row>
    <row r="8" spans="1:21" ht="21" customHeight="1">
      <c r="A8" s="44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  <c r="S8" s="45"/>
      <c r="T8" s="31"/>
      <c r="U8" s="29"/>
    </row>
    <row r="9" spans="1:21" ht="25.5" customHeight="1">
      <c r="A9" s="44"/>
      <c r="B9" s="215"/>
      <c r="C9" s="216" t="s">
        <v>2</v>
      </c>
      <c r="D9" s="217"/>
      <c r="E9" s="217"/>
      <c r="F9" s="217"/>
      <c r="G9" s="217"/>
      <c r="H9" s="218"/>
      <c r="I9" s="218"/>
      <c r="J9" s="46" t="s">
        <v>139</v>
      </c>
      <c r="K9" s="218"/>
      <c r="L9" s="218"/>
      <c r="M9" s="217"/>
      <c r="N9" s="217"/>
      <c r="O9" s="217"/>
      <c r="P9" s="217"/>
      <c r="Q9" s="217"/>
      <c r="R9" s="219"/>
      <c r="S9" s="45"/>
      <c r="T9" s="31"/>
      <c r="U9" s="29"/>
    </row>
    <row r="10" spans="1:21" ht="25.5" customHeight="1">
      <c r="A10" s="44"/>
      <c r="B10" s="215"/>
      <c r="C10" s="220" t="s">
        <v>3</v>
      </c>
      <c r="D10" s="217"/>
      <c r="E10" s="217"/>
      <c r="F10" s="217"/>
      <c r="G10" s="217"/>
      <c r="H10" s="217"/>
      <c r="I10" s="217"/>
      <c r="J10" s="74" t="s">
        <v>4</v>
      </c>
      <c r="K10" s="217"/>
      <c r="L10" s="217"/>
      <c r="M10" s="217"/>
      <c r="N10" s="217"/>
      <c r="O10" s="217"/>
      <c r="P10" s="590" t="s">
        <v>141</v>
      </c>
      <c r="Q10" s="590"/>
      <c r="R10" s="221"/>
      <c r="S10" s="45"/>
      <c r="T10" s="31"/>
      <c r="U10" s="29"/>
    </row>
    <row r="11" spans="1:21" ht="25.5" customHeight="1">
      <c r="A11" s="44"/>
      <c r="B11" s="215"/>
      <c r="C11" s="220" t="s">
        <v>5</v>
      </c>
      <c r="D11" s="217"/>
      <c r="E11" s="217"/>
      <c r="F11" s="217"/>
      <c r="G11" s="217"/>
      <c r="H11" s="217"/>
      <c r="I11" s="217"/>
      <c r="J11" s="74" t="s">
        <v>140</v>
      </c>
      <c r="K11" s="217"/>
      <c r="L11" s="217"/>
      <c r="M11" s="217"/>
      <c r="N11" s="217"/>
      <c r="O11" s="217"/>
      <c r="P11" s="590"/>
      <c r="Q11" s="590"/>
      <c r="R11" s="219"/>
      <c r="S11" s="45"/>
      <c r="T11" s="31"/>
      <c r="U11" s="29"/>
    </row>
    <row r="12" spans="1:21" ht="15" customHeight="1">
      <c r="A12" s="44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45"/>
      <c r="T12" s="31"/>
      <c r="U12" s="29"/>
    </row>
    <row r="13" spans="1:21" ht="15" customHeight="1">
      <c r="A13" s="44"/>
      <c r="B13" s="215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9"/>
      <c r="S13" s="45"/>
      <c r="T13" s="31"/>
      <c r="U13" s="29"/>
    </row>
    <row r="14" spans="1:21" ht="21" customHeight="1">
      <c r="A14" s="44"/>
      <c r="B14" s="215"/>
      <c r="C14" s="225" t="s">
        <v>38</v>
      </c>
      <c r="D14" s="217"/>
      <c r="E14" s="217"/>
      <c r="G14" s="279" t="s">
        <v>123</v>
      </c>
      <c r="H14" s="217"/>
      <c r="J14" s="226" t="s">
        <v>44</v>
      </c>
      <c r="L14" s="279"/>
      <c r="M14" s="279" t="s">
        <v>122</v>
      </c>
      <c r="O14" s="279" t="s">
        <v>143</v>
      </c>
      <c r="P14" s="217"/>
      <c r="Q14" s="217"/>
      <c r="R14" s="219"/>
      <c r="S14" s="45"/>
      <c r="T14" s="31"/>
      <c r="U14" s="29"/>
    </row>
    <row r="15" spans="1:21" ht="21" customHeight="1">
      <c r="A15" s="44"/>
      <c r="B15" s="215"/>
      <c r="C15" s="153" t="s">
        <v>6</v>
      </c>
      <c r="D15" s="217"/>
      <c r="E15" s="217"/>
      <c r="G15" s="320">
        <v>167.345</v>
      </c>
      <c r="H15" s="217"/>
      <c r="J15" s="319">
        <v>168.066</v>
      </c>
      <c r="L15" s="320"/>
      <c r="M15" s="320">
        <v>168.294</v>
      </c>
      <c r="O15" s="320">
        <v>5.904</v>
      </c>
      <c r="P15" s="217"/>
      <c r="Q15" s="217"/>
      <c r="R15" s="219"/>
      <c r="S15" s="45"/>
      <c r="T15" s="31"/>
      <c r="U15" s="29"/>
    </row>
    <row r="16" spans="1:21" ht="21" customHeight="1">
      <c r="A16" s="44"/>
      <c r="B16" s="215"/>
      <c r="C16" s="153" t="s">
        <v>39</v>
      </c>
      <c r="D16" s="217"/>
      <c r="E16" s="217"/>
      <c r="G16" s="153"/>
      <c r="H16" s="217"/>
      <c r="J16" s="497" t="s">
        <v>87</v>
      </c>
      <c r="L16" s="488" t="s">
        <v>142</v>
      </c>
      <c r="O16" s="320">
        <v>173.945</v>
      </c>
      <c r="P16" s="217"/>
      <c r="Q16" s="217"/>
      <c r="R16" s="219"/>
      <c r="S16" s="45"/>
      <c r="T16" s="31"/>
      <c r="U16" s="29"/>
    </row>
    <row r="17" spans="1:21" ht="21" customHeight="1">
      <c r="A17" s="44"/>
      <c r="B17" s="215"/>
      <c r="C17" s="153"/>
      <c r="D17" s="217"/>
      <c r="E17" s="217"/>
      <c r="F17" s="217"/>
      <c r="G17" s="217"/>
      <c r="H17" s="217"/>
      <c r="J17" s="153" t="s">
        <v>161</v>
      </c>
      <c r="L17" s="217"/>
      <c r="O17" s="280"/>
      <c r="P17" s="217"/>
      <c r="Q17" s="217"/>
      <c r="R17" s="219"/>
      <c r="S17" s="45"/>
      <c r="T17" s="31"/>
      <c r="U17" s="29"/>
    </row>
    <row r="18" spans="1:21" ht="15" customHeight="1">
      <c r="A18" s="44"/>
      <c r="B18" s="222"/>
      <c r="C18" s="223"/>
      <c r="D18" s="223"/>
      <c r="E18" s="223"/>
      <c r="F18" s="223"/>
      <c r="G18" s="223"/>
      <c r="H18" s="223"/>
      <c r="I18" s="223"/>
      <c r="J18" s="498" t="s">
        <v>160</v>
      </c>
      <c r="K18" s="223"/>
      <c r="L18" s="223"/>
      <c r="M18" s="223"/>
      <c r="N18" s="223"/>
      <c r="O18" s="223"/>
      <c r="P18" s="223"/>
      <c r="Q18" s="223"/>
      <c r="R18" s="224"/>
      <c r="S18" s="45"/>
      <c r="T18" s="31"/>
      <c r="U18" s="29"/>
    </row>
    <row r="19" spans="1:21" ht="15" customHeight="1">
      <c r="A19" s="44"/>
      <c r="B19" s="215"/>
      <c r="C19" s="217"/>
      <c r="D19" s="217"/>
      <c r="E19" s="281"/>
      <c r="F19" s="281" t="s">
        <v>157</v>
      </c>
      <c r="G19" s="217"/>
      <c r="H19" s="217"/>
      <c r="I19" s="281"/>
      <c r="J19" s="281" t="s">
        <v>158</v>
      </c>
      <c r="K19" s="278"/>
      <c r="L19" s="278"/>
      <c r="M19" s="281"/>
      <c r="N19" s="281" t="s">
        <v>159</v>
      </c>
      <c r="O19" s="278"/>
      <c r="P19" s="278"/>
      <c r="Q19" s="217"/>
      <c r="R19" s="219"/>
      <c r="S19" s="45"/>
      <c r="T19" s="31"/>
      <c r="U19" s="29"/>
    </row>
    <row r="20" spans="1:21" ht="21" customHeight="1">
      <c r="A20" s="44"/>
      <c r="B20" s="215"/>
      <c r="C20" s="153" t="s">
        <v>8</v>
      </c>
      <c r="D20" s="217"/>
      <c r="E20" s="75" t="s">
        <v>33</v>
      </c>
      <c r="G20" s="153" t="s">
        <v>40</v>
      </c>
      <c r="H20" s="153"/>
      <c r="I20" s="75" t="s">
        <v>163</v>
      </c>
      <c r="K20" s="153" t="s">
        <v>164</v>
      </c>
      <c r="L20" s="153"/>
      <c r="M20" s="227"/>
      <c r="N20" s="75" t="s">
        <v>162</v>
      </c>
      <c r="O20" s="217"/>
      <c r="P20" s="590" t="s">
        <v>167</v>
      </c>
      <c r="Q20" s="590"/>
      <c r="R20" s="219"/>
      <c r="S20" s="45"/>
      <c r="T20" s="31"/>
      <c r="U20" s="29"/>
    </row>
    <row r="21" spans="1:21" ht="21" customHeight="1">
      <c r="A21" s="44"/>
      <c r="B21" s="215"/>
      <c r="C21" s="153" t="s">
        <v>9</v>
      </c>
      <c r="D21" s="217"/>
      <c r="E21" s="496" t="s">
        <v>36</v>
      </c>
      <c r="G21" s="153" t="s">
        <v>41</v>
      </c>
      <c r="H21" s="153"/>
      <c r="I21" s="496" t="s">
        <v>162</v>
      </c>
      <c r="K21" s="153" t="s">
        <v>165</v>
      </c>
      <c r="L21" s="153"/>
      <c r="M21" s="227"/>
      <c r="N21" s="496" t="s">
        <v>166</v>
      </c>
      <c r="O21" s="217"/>
      <c r="P21" s="590" t="s">
        <v>165</v>
      </c>
      <c r="Q21" s="590"/>
      <c r="R21" s="219"/>
      <c r="S21" s="45"/>
      <c r="T21" s="31"/>
      <c r="U21" s="29"/>
    </row>
    <row r="22" spans="1:21" ht="15" customHeight="1">
      <c r="A22" s="44"/>
      <c r="B22" s="228"/>
      <c r="C22" s="229"/>
      <c r="D22" s="229"/>
      <c r="E22" s="229"/>
      <c r="F22" s="229"/>
      <c r="G22" s="229"/>
      <c r="H22" s="229"/>
      <c r="I22" s="229"/>
      <c r="J22" s="321"/>
      <c r="K22" s="229"/>
      <c r="L22" s="229"/>
      <c r="M22" s="229"/>
      <c r="N22" s="229"/>
      <c r="O22" s="229"/>
      <c r="P22" s="229"/>
      <c r="Q22" s="229"/>
      <c r="R22" s="230"/>
      <c r="S22" s="45"/>
      <c r="T22" s="31"/>
      <c r="U22" s="29"/>
    </row>
    <row r="23" spans="1:21" ht="30" customHeight="1">
      <c r="A23" s="44"/>
      <c r="B23" s="48"/>
      <c r="C23" s="49"/>
      <c r="D23" s="49"/>
      <c r="E23" s="50"/>
      <c r="F23" s="50"/>
      <c r="G23" s="50"/>
      <c r="H23" s="50"/>
      <c r="I23" s="49"/>
      <c r="J23" s="51"/>
      <c r="K23" s="49"/>
      <c r="L23" s="49"/>
      <c r="M23" s="49"/>
      <c r="N23" s="49"/>
      <c r="O23" s="49"/>
      <c r="P23" s="49"/>
      <c r="Q23" s="49"/>
      <c r="R23" s="49"/>
      <c r="S23" s="45"/>
      <c r="T23" s="31"/>
      <c r="U23" s="29"/>
    </row>
    <row r="24" spans="1:19" ht="30" customHeight="1">
      <c r="A24" s="52"/>
      <c r="B24" s="231"/>
      <c r="C24" s="232"/>
      <c r="D24" s="591" t="s">
        <v>10</v>
      </c>
      <c r="E24" s="592"/>
      <c r="F24" s="592"/>
      <c r="G24" s="592"/>
      <c r="H24" s="232"/>
      <c r="I24" s="233"/>
      <c r="J24" s="234"/>
      <c r="K24" s="231"/>
      <c r="L24" s="591" t="s">
        <v>88</v>
      </c>
      <c r="M24" s="591"/>
      <c r="N24" s="591"/>
      <c r="O24" s="591"/>
      <c r="P24" s="591"/>
      <c r="Q24" s="591"/>
      <c r="R24" s="233"/>
      <c r="S24" s="45"/>
    </row>
    <row r="25" spans="1:20" s="57" customFormat="1" ht="21" customHeight="1" thickBot="1">
      <c r="A25" s="53"/>
      <c r="B25" s="54" t="s">
        <v>11</v>
      </c>
      <c r="C25" s="55" t="s">
        <v>12</v>
      </c>
      <c r="D25" s="55" t="s">
        <v>13</v>
      </c>
      <c r="E25" s="56" t="s">
        <v>14</v>
      </c>
      <c r="F25" s="593" t="s">
        <v>15</v>
      </c>
      <c r="G25" s="594"/>
      <c r="H25" s="594"/>
      <c r="I25" s="595"/>
      <c r="J25" s="234"/>
      <c r="K25" s="54" t="s">
        <v>11</v>
      </c>
      <c r="L25" s="55" t="s">
        <v>12</v>
      </c>
      <c r="M25" s="55" t="s">
        <v>13</v>
      </c>
      <c r="N25" s="56" t="s">
        <v>14</v>
      </c>
      <c r="O25" s="314" t="s">
        <v>15</v>
      </c>
      <c r="P25" s="315"/>
      <c r="Q25" s="315"/>
      <c r="R25" s="316"/>
      <c r="S25" s="235"/>
      <c r="T25" s="30"/>
    </row>
    <row r="26" spans="1:20" s="35" customFormat="1" ht="15" customHeight="1" thickTop="1">
      <c r="A26" s="52"/>
      <c r="B26" s="236"/>
      <c r="C26" s="237"/>
      <c r="D26" s="238"/>
      <c r="E26" s="239"/>
      <c r="F26" s="58"/>
      <c r="G26" s="240"/>
      <c r="H26" s="240"/>
      <c r="I26" s="241"/>
      <c r="J26" s="234"/>
      <c r="K26" s="236"/>
      <c r="L26" s="237"/>
      <c r="M26" s="238"/>
      <c r="N26" s="239"/>
      <c r="O26" s="58"/>
      <c r="P26" s="240"/>
      <c r="Q26" s="240"/>
      <c r="R26" s="241"/>
      <c r="S26" s="45"/>
      <c r="T26" s="30"/>
    </row>
    <row r="27" spans="1:20" s="35" customFormat="1" ht="21" customHeight="1">
      <c r="A27" s="52"/>
      <c r="B27" s="242">
        <v>1</v>
      </c>
      <c r="C27" s="282">
        <v>167.437</v>
      </c>
      <c r="D27" s="282">
        <v>168.21</v>
      </c>
      <c r="E27" s="283">
        <f>(D27-C27)*1000</f>
        <v>772.9999999999961</v>
      </c>
      <c r="F27" s="587" t="s">
        <v>113</v>
      </c>
      <c r="G27" s="588"/>
      <c r="H27" s="588"/>
      <c r="I27" s="589"/>
      <c r="J27" s="234"/>
      <c r="K27" s="242">
        <v>1</v>
      </c>
      <c r="L27" s="284">
        <v>167.78099999999998</v>
      </c>
      <c r="M27" s="284">
        <v>168.273</v>
      </c>
      <c r="N27" s="283">
        <f aca="true" t="shared" si="0" ref="N27:N33">(M27-L27)*1000</f>
        <v>492.00000000001864</v>
      </c>
      <c r="O27" s="581" t="s">
        <v>146</v>
      </c>
      <c r="P27" s="582"/>
      <c r="Q27" s="582"/>
      <c r="R27" s="583"/>
      <c r="S27" s="45"/>
      <c r="T27" s="30"/>
    </row>
    <row r="28" spans="1:20" s="35" customFormat="1" ht="21" customHeight="1">
      <c r="A28" s="52"/>
      <c r="B28" s="322"/>
      <c r="C28" s="282"/>
      <c r="D28" s="282"/>
      <c r="E28" s="283"/>
      <c r="F28" s="285" t="s">
        <v>144</v>
      </c>
      <c r="G28" s="286"/>
      <c r="H28" s="286"/>
      <c r="I28" s="287"/>
      <c r="J28" s="234"/>
      <c r="K28" s="242">
        <v>2</v>
      </c>
      <c r="L28" s="284">
        <v>168.02</v>
      </c>
      <c r="M28" s="284">
        <v>168.273</v>
      </c>
      <c r="N28" s="283">
        <f t="shared" si="0"/>
        <v>252.9999999999859</v>
      </c>
      <c r="O28" s="581" t="s">
        <v>147</v>
      </c>
      <c r="P28" s="582"/>
      <c r="Q28" s="582"/>
      <c r="R28" s="583"/>
      <c r="S28" s="45"/>
      <c r="T28" s="30"/>
    </row>
    <row r="29" spans="1:20" s="35" customFormat="1" ht="21" customHeight="1">
      <c r="A29" s="52"/>
      <c r="B29" s="322" t="s">
        <v>67</v>
      </c>
      <c r="C29" s="282">
        <v>167.454</v>
      </c>
      <c r="D29" s="486">
        <v>167.638</v>
      </c>
      <c r="E29" s="283">
        <f aca="true" t="shared" si="1" ref="E29:E34">(D29-C29)*1000</f>
        <v>183.9999999999975</v>
      </c>
      <c r="F29" s="578" t="s">
        <v>251</v>
      </c>
      <c r="G29" s="579"/>
      <c r="H29" s="579"/>
      <c r="I29" s="580"/>
      <c r="J29" s="234"/>
      <c r="K29" s="242">
        <v>3</v>
      </c>
      <c r="L29" s="284">
        <v>167.78</v>
      </c>
      <c r="M29" s="284">
        <v>168.19</v>
      </c>
      <c r="N29" s="283">
        <f t="shared" si="0"/>
        <v>409.9999999999966</v>
      </c>
      <c r="O29" s="581" t="s">
        <v>148</v>
      </c>
      <c r="P29" s="582"/>
      <c r="Q29" s="582"/>
      <c r="R29" s="583"/>
      <c r="S29" s="45"/>
      <c r="T29" s="30"/>
    </row>
    <row r="30" spans="1:20" s="35" customFormat="1" ht="21" customHeight="1">
      <c r="A30" s="52"/>
      <c r="B30" s="322" t="s">
        <v>249</v>
      </c>
      <c r="C30" s="486">
        <v>167.708</v>
      </c>
      <c r="D30" s="486">
        <v>167.81400000000002</v>
      </c>
      <c r="E30" s="283">
        <f t="shared" si="1"/>
        <v>106.00000000002296</v>
      </c>
      <c r="F30" s="578" t="s">
        <v>252</v>
      </c>
      <c r="G30" s="579"/>
      <c r="H30" s="579"/>
      <c r="I30" s="580"/>
      <c r="J30" s="234"/>
      <c r="K30" s="242"/>
      <c r="L30" s="284"/>
      <c r="M30" s="284"/>
      <c r="N30" s="283"/>
      <c r="O30" s="487"/>
      <c r="P30" s="488"/>
      <c r="Q30" s="488"/>
      <c r="R30" s="489"/>
      <c r="S30" s="45"/>
      <c r="T30" s="30"/>
    </row>
    <row r="31" spans="1:20" s="35" customFormat="1" ht="21" customHeight="1">
      <c r="A31" s="52"/>
      <c r="B31" s="322" t="s">
        <v>250</v>
      </c>
      <c r="C31" s="486">
        <v>167.865</v>
      </c>
      <c r="D31" s="486">
        <v>167.948</v>
      </c>
      <c r="E31" s="283">
        <f t="shared" si="1"/>
        <v>82.99999999999841</v>
      </c>
      <c r="F31" s="578" t="s">
        <v>253</v>
      </c>
      <c r="G31" s="579"/>
      <c r="H31" s="579"/>
      <c r="I31" s="580"/>
      <c r="J31" s="234"/>
      <c r="K31" s="242">
        <v>4</v>
      </c>
      <c r="L31" s="284">
        <v>168.13899999999998</v>
      </c>
      <c r="M31" s="284">
        <v>168.24</v>
      </c>
      <c r="N31" s="283">
        <f>(M31-L31)*1000</f>
        <v>101.00000000002751</v>
      </c>
      <c r="O31" s="581" t="s">
        <v>244</v>
      </c>
      <c r="P31" s="582"/>
      <c r="Q31" s="582"/>
      <c r="R31" s="583"/>
      <c r="S31" s="45"/>
      <c r="T31" s="30"/>
    </row>
    <row r="32" spans="1:20" s="35" customFormat="1" ht="21" customHeight="1">
      <c r="A32" s="52"/>
      <c r="B32" s="242">
        <v>2</v>
      </c>
      <c r="C32" s="282">
        <v>168.004</v>
      </c>
      <c r="D32" s="282">
        <v>168.295</v>
      </c>
      <c r="E32" s="283">
        <f t="shared" si="1"/>
        <v>290.9999999999968</v>
      </c>
      <c r="F32" s="584" t="s">
        <v>114</v>
      </c>
      <c r="G32" s="585"/>
      <c r="H32" s="585"/>
      <c r="I32" s="586"/>
      <c r="J32" s="234"/>
      <c r="K32" s="242" t="s">
        <v>149</v>
      </c>
      <c r="L32" s="284">
        <v>168.13899999999998</v>
      </c>
      <c r="M32" s="284">
        <v>168.24</v>
      </c>
      <c r="N32" s="283">
        <f>(M32-L32)*1000</f>
        <v>101.00000000002751</v>
      </c>
      <c r="O32" s="581" t="s">
        <v>151</v>
      </c>
      <c r="P32" s="582"/>
      <c r="Q32" s="582"/>
      <c r="R32" s="583"/>
      <c r="S32" s="45"/>
      <c r="T32" s="30"/>
    </row>
    <row r="33" spans="1:20" s="35" customFormat="1" ht="21" customHeight="1">
      <c r="A33" s="52"/>
      <c r="B33" s="322" t="s">
        <v>248</v>
      </c>
      <c r="C33" s="282">
        <v>167.454</v>
      </c>
      <c r="D33" s="282">
        <v>168.295</v>
      </c>
      <c r="E33" s="283">
        <f t="shared" si="1"/>
        <v>840.9999999999798</v>
      </c>
      <c r="F33" s="578" t="s">
        <v>254</v>
      </c>
      <c r="G33" s="579"/>
      <c r="H33" s="579"/>
      <c r="I33" s="580"/>
      <c r="J33" s="234"/>
      <c r="K33" s="242"/>
      <c r="L33" s="284"/>
      <c r="M33" s="284"/>
      <c r="N33" s="283">
        <f t="shared" si="0"/>
        <v>0</v>
      </c>
      <c r="O33" s="581" t="s">
        <v>150</v>
      </c>
      <c r="P33" s="582"/>
      <c r="Q33" s="582"/>
      <c r="R33" s="583"/>
      <c r="S33" s="45"/>
      <c r="T33" s="30"/>
    </row>
    <row r="34" spans="1:20" s="35" customFormat="1" ht="21" customHeight="1">
      <c r="A34" s="52"/>
      <c r="B34" s="242">
        <v>3</v>
      </c>
      <c r="C34" s="282">
        <v>167.448</v>
      </c>
      <c r="D34" s="282">
        <v>168.217</v>
      </c>
      <c r="E34" s="283">
        <f t="shared" si="1"/>
        <v>769.0000000000055</v>
      </c>
      <c r="F34" s="587" t="s">
        <v>247</v>
      </c>
      <c r="G34" s="588"/>
      <c r="H34" s="588"/>
      <c r="I34" s="589"/>
      <c r="J34" s="234"/>
      <c r="K34" s="242"/>
      <c r="L34" s="284"/>
      <c r="M34" s="284"/>
      <c r="N34" s="283"/>
      <c r="O34" s="581"/>
      <c r="P34" s="582"/>
      <c r="Q34" s="582"/>
      <c r="R34" s="583"/>
      <c r="S34" s="45"/>
      <c r="T34" s="30"/>
    </row>
    <row r="35" spans="1:20" s="35" customFormat="1" ht="21" customHeight="1">
      <c r="A35" s="52"/>
      <c r="B35" s="242">
        <v>4</v>
      </c>
      <c r="C35" s="282">
        <v>168.136</v>
      </c>
      <c r="D35" s="282">
        <v>168.262</v>
      </c>
      <c r="E35" s="283">
        <f aca="true" t="shared" si="2" ref="E35:E45">(D35-C35)*1000</f>
        <v>126.00000000000477</v>
      </c>
      <c r="F35" s="584" t="s">
        <v>114</v>
      </c>
      <c r="G35" s="585"/>
      <c r="H35" s="585"/>
      <c r="I35" s="586"/>
      <c r="J35" s="234"/>
      <c r="K35" s="242">
        <v>91</v>
      </c>
      <c r="L35" s="284">
        <v>169.343</v>
      </c>
      <c r="M35" s="284">
        <v>169.453</v>
      </c>
      <c r="N35" s="283">
        <f>(M35-L35)*1000</f>
        <v>110.00000000001364</v>
      </c>
      <c r="O35" s="581" t="s">
        <v>152</v>
      </c>
      <c r="P35" s="582"/>
      <c r="Q35" s="582"/>
      <c r="R35" s="583"/>
      <c r="S35" s="45"/>
      <c r="T35" s="30"/>
    </row>
    <row r="36" spans="1:20" s="35" customFormat="1" ht="21" customHeight="1">
      <c r="A36" s="52"/>
      <c r="B36" s="242">
        <v>5</v>
      </c>
      <c r="C36" s="282">
        <v>167.484</v>
      </c>
      <c r="D36" s="282">
        <v>168.229</v>
      </c>
      <c r="E36" s="283">
        <f t="shared" si="2"/>
        <v>745.0000000000045</v>
      </c>
      <c r="F36" s="584" t="s">
        <v>114</v>
      </c>
      <c r="G36" s="585"/>
      <c r="H36" s="585"/>
      <c r="I36" s="586"/>
      <c r="J36" s="234"/>
      <c r="K36" s="242"/>
      <c r="L36" s="284"/>
      <c r="M36" s="284"/>
      <c r="N36" s="283"/>
      <c r="O36" s="581" t="s">
        <v>255</v>
      </c>
      <c r="P36" s="582"/>
      <c r="Q36" s="582"/>
      <c r="R36" s="583"/>
      <c r="S36" s="45"/>
      <c r="T36" s="30"/>
    </row>
    <row r="37" spans="1:20" s="35" customFormat="1" ht="21" customHeight="1">
      <c r="A37" s="52"/>
      <c r="B37" s="242">
        <v>6</v>
      </c>
      <c r="C37" s="282">
        <v>168.14</v>
      </c>
      <c r="D37" s="282">
        <v>168.242</v>
      </c>
      <c r="E37" s="283">
        <f t="shared" si="2"/>
        <v>102.00000000000387</v>
      </c>
      <c r="F37" s="584" t="s">
        <v>114</v>
      </c>
      <c r="G37" s="585"/>
      <c r="H37" s="585"/>
      <c r="I37" s="586"/>
      <c r="J37" s="234"/>
      <c r="K37" s="242"/>
      <c r="L37" s="284"/>
      <c r="M37" s="284"/>
      <c r="N37" s="283"/>
      <c r="O37" s="581" t="s">
        <v>256</v>
      </c>
      <c r="P37" s="582"/>
      <c r="Q37" s="582"/>
      <c r="R37" s="583"/>
      <c r="S37" s="45"/>
      <c r="T37" s="30"/>
    </row>
    <row r="38" spans="1:20" s="35" customFormat="1" ht="21" customHeight="1">
      <c r="A38" s="52"/>
      <c r="B38" s="242">
        <v>7</v>
      </c>
      <c r="C38" s="282">
        <v>167.468</v>
      </c>
      <c r="D38" s="282">
        <v>168.205</v>
      </c>
      <c r="E38" s="283">
        <f t="shared" si="2"/>
        <v>737.0000000000232</v>
      </c>
      <c r="F38" s="584" t="s">
        <v>114</v>
      </c>
      <c r="G38" s="585"/>
      <c r="H38" s="585"/>
      <c r="I38" s="586"/>
      <c r="J38" s="234"/>
      <c r="K38" s="490"/>
      <c r="L38" s="491"/>
      <c r="M38" s="491"/>
      <c r="N38" s="492"/>
      <c r="O38" s="493"/>
      <c r="P38" s="494"/>
      <c r="Q38" s="494"/>
      <c r="R38" s="495"/>
      <c r="S38" s="45"/>
      <c r="T38" s="30"/>
    </row>
    <row r="39" spans="1:20" s="35" customFormat="1" ht="21" customHeight="1">
      <c r="A39" s="52"/>
      <c r="B39" s="242">
        <v>8</v>
      </c>
      <c r="C39" s="486">
        <v>168.141</v>
      </c>
      <c r="D39" s="282">
        <v>168.241</v>
      </c>
      <c r="E39" s="283">
        <f t="shared" si="2"/>
        <v>100.00000000002274</v>
      </c>
      <c r="F39" s="584" t="s">
        <v>168</v>
      </c>
      <c r="G39" s="585"/>
      <c r="H39" s="585"/>
      <c r="I39" s="586"/>
      <c r="J39" s="234"/>
      <c r="K39" s="242"/>
      <c r="L39" s="284"/>
      <c r="M39" s="284"/>
      <c r="N39" s="283">
        <f>(M39-L39)*1000</f>
        <v>0</v>
      </c>
      <c r="O39" s="487"/>
      <c r="P39" s="488"/>
      <c r="Q39" s="488"/>
      <c r="R39" s="489"/>
      <c r="S39" s="45"/>
      <c r="T39" s="30"/>
    </row>
    <row r="40" spans="1:20" s="35" customFormat="1" ht="21" customHeight="1">
      <c r="A40" s="52"/>
      <c r="B40" s="242">
        <v>9</v>
      </c>
      <c r="C40" s="282">
        <v>167.485</v>
      </c>
      <c r="D40" s="282">
        <v>168.174</v>
      </c>
      <c r="E40" s="283">
        <f t="shared" si="2"/>
        <v>688.999999999993</v>
      </c>
      <c r="F40" s="584" t="s">
        <v>114</v>
      </c>
      <c r="G40" s="585"/>
      <c r="H40" s="585"/>
      <c r="I40" s="586"/>
      <c r="J40" s="234"/>
      <c r="K40" s="242" t="s">
        <v>95</v>
      </c>
      <c r="L40" s="284">
        <v>175.999</v>
      </c>
      <c r="M40" s="284">
        <v>176.191</v>
      </c>
      <c r="N40" s="283">
        <f>(M40-L40)*1000</f>
        <v>192.00000000000728</v>
      </c>
      <c r="O40" s="581" t="s">
        <v>154</v>
      </c>
      <c r="P40" s="582"/>
      <c r="Q40" s="582"/>
      <c r="R40" s="583"/>
      <c r="S40" s="45"/>
      <c r="T40" s="30"/>
    </row>
    <row r="41" spans="1:20" s="35" customFormat="1" ht="21" customHeight="1">
      <c r="A41" s="52"/>
      <c r="B41" s="242">
        <v>11</v>
      </c>
      <c r="C41" s="282">
        <v>167.47</v>
      </c>
      <c r="D41" s="282">
        <v>168.145</v>
      </c>
      <c r="E41" s="283">
        <f t="shared" si="2"/>
        <v>675.0000000000114</v>
      </c>
      <c r="F41" s="584" t="s">
        <v>114</v>
      </c>
      <c r="G41" s="585"/>
      <c r="H41" s="585"/>
      <c r="I41" s="586"/>
      <c r="J41" s="234"/>
      <c r="K41" s="242"/>
      <c r="L41" s="284"/>
      <c r="M41" s="284"/>
      <c r="N41" s="283"/>
      <c r="O41" s="581" t="s">
        <v>153</v>
      </c>
      <c r="P41" s="582"/>
      <c r="Q41" s="582"/>
      <c r="R41" s="583"/>
      <c r="S41" s="45"/>
      <c r="T41" s="30"/>
    </row>
    <row r="42" spans="1:20" s="35" customFormat="1" ht="21" customHeight="1">
      <c r="A42" s="52"/>
      <c r="B42" s="242">
        <v>91</v>
      </c>
      <c r="C42" s="282">
        <v>168.882</v>
      </c>
      <c r="D42" s="282">
        <v>169.457</v>
      </c>
      <c r="E42" s="283">
        <f t="shared" si="2"/>
        <v>574.9999999999886</v>
      </c>
      <c r="F42" s="584" t="s">
        <v>246</v>
      </c>
      <c r="G42" s="585"/>
      <c r="H42" s="585"/>
      <c r="I42" s="586"/>
      <c r="J42" s="234"/>
      <c r="K42" s="490"/>
      <c r="L42" s="491"/>
      <c r="M42" s="491"/>
      <c r="N42" s="492">
        <f>(M42-L42)*1000</f>
        <v>0</v>
      </c>
      <c r="O42" s="493"/>
      <c r="P42" s="494"/>
      <c r="Q42" s="494"/>
      <c r="R42" s="495"/>
      <c r="S42" s="45"/>
      <c r="T42" s="30"/>
    </row>
    <row r="43" spans="1:20" s="35" customFormat="1" ht="21" customHeight="1">
      <c r="A43" s="52"/>
      <c r="B43" s="242">
        <v>92</v>
      </c>
      <c r="C43" s="282">
        <v>169.457</v>
      </c>
      <c r="D43" s="282">
        <v>173.65</v>
      </c>
      <c r="E43" s="283">
        <f t="shared" si="2"/>
        <v>4193.000000000012</v>
      </c>
      <c r="F43" s="584" t="s">
        <v>246</v>
      </c>
      <c r="G43" s="585"/>
      <c r="H43" s="585"/>
      <c r="I43" s="586"/>
      <c r="J43" s="234"/>
      <c r="K43" s="242"/>
      <c r="L43" s="284"/>
      <c r="M43" s="284"/>
      <c r="N43" s="283">
        <f>(M43-L43)*1000</f>
        <v>0</v>
      </c>
      <c r="O43" s="487"/>
      <c r="P43" s="488"/>
      <c r="Q43" s="488"/>
      <c r="R43" s="489"/>
      <c r="S43" s="45"/>
      <c r="T43" s="30"/>
    </row>
    <row r="44" spans="1:20" s="35" customFormat="1" ht="21" customHeight="1">
      <c r="A44" s="52"/>
      <c r="B44" s="242">
        <v>401</v>
      </c>
      <c r="C44" s="282">
        <v>5.966</v>
      </c>
      <c r="D44" s="486">
        <v>6.133</v>
      </c>
      <c r="E44" s="283">
        <f t="shared" si="2"/>
        <v>166.99999999999983</v>
      </c>
      <c r="F44" s="587" t="s">
        <v>113</v>
      </c>
      <c r="G44" s="588"/>
      <c r="H44" s="588"/>
      <c r="I44" s="589"/>
      <c r="J44" s="234"/>
      <c r="K44" s="242">
        <v>401</v>
      </c>
      <c r="L44" s="284">
        <v>6.065</v>
      </c>
      <c r="M44" s="284">
        <v>6.118</v>
      </c>
      <c r="N44" s="283">
        <f>(M44-L44)*1000</f>
        <v>52.999999999999936</v>
      </c>
      <c r="O44" s="581" t="s">
        <v>156</v>
      </c>
      <c r="P44" s="582"/>
      <c r="Q44" s="582"/>
      <c r="R44" s="583"/>
      <c r="S44" s="45"/>
      <c r="T44" s="30"/>
    </row>
    <row r="45" spans="1:20" s="35" customFormat="1" ht="21" customHeight="1">
      <c r="A45" s="52"/>
      <c r="B45" s="242" t="s">
        <v>31</v>
      </c>
      <c r="C45" s="282">
        <v>174.007</v>
      </c>
      <c r="D45" s="486">
        <v>174.174</v>
      </c>
      <c r="E45" s="283">
        <f t="shared" si="2"/>
        <v>167.0000000000016</v>
      </c>
      <c r="F45" s="584" t="s">
        <v>145</v>
      </c>
      <c r="G45" s="585"/>
      <c r="H45" s="585"/>
      <c r="I45" s="586"/>
      <c r="J45" s="234"/>
      <c r="K45" s="242" t="s">
        <v>31</v>
      </c>
      <c r="L45" s="284">
        <v>174.106</v>
      </c>
      <c r="M45" s="284">
        <v>174.15900000000002</v>
      </c>
      <c r="N45" s="283">
        <f>(M45-L45)*1000</f>
        <v>53.00000000002569</v>
      </c>
      <c r="O45" s="581" t="s">
        <v>155</v>
      </c>
      <c r="P45" s="582"/>
      <c r="Q45" s="582"/>
      <c r="R45" s="583"/>
      <c r="S45" s="45"/>
      <c r="T45" s="30"/>
    </row>
    <row r="46" spans="1:20" s="33" customFormat="1" ht="15" customHeight="1">
      <c r="A46" s="52"/>
      <c r="B46" s="59"/>
      <c r="C46" s="60"/>
      <c r="D46" s="61"/>
      <c r="E46" s="62"/>
      <c r="F46" s="63"/>
      <c r="G46" s="64"/>
      <c r="H46" s="64"/>
      <c r="I46" s="243"/>
      <c r="J46" s="234"/>
      <c r="K46" s="59"/>
      <c r="L46" s="60"/>
      <c r="M46" s="61"/>
      <c r="N46" s="62"/>
      <c r="O46" s="63"/>
      <c r="P46" s="64"/>
      <c r="Q46" s="64"/>
      <c r="R46" s="243"/>
      <c r="S46" s="45"/>
      <c r="T46" s="30"/>
    </row>
    <row r="47" spans="1:19" ht="30" customHeight="1" thickBot="1">
      <c r="A47" s="24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</row>
    <row r="49" ht="15">
      <c r="J49" s="72"/>
    </row>
  </sheetData>
  <sheetProtection password="E5AD" sheet="1" objects="1" scenarios="1"/>
  <mergeCells count="39">
    <mergeCell ref="F30:I30"/>
    <mergeCell ref="O45:R45"/>
    <mergeCell ref="O41:R41"/>
    <mergeCell ref="F39:I39"/>
    <mergeCell ref="O31:R31"/>
    <mergeCell ref="O34:R34"/>
    <mergeCell ref="O37:R37"/>
    <mergeCell ref="O44:R44"/>
    <mergeCell ref="O40:R40"/>
    <mergeCell ref="O33:R33"/>
    <mergeCell ref="F45:I45"/>
    <mergeCell ref="F44:I44"/>
    <mergeCell ref="F42:I42"/>
    <mergeCell ref="F40:I40"/>
    <mergeCell ref="F41:I41"/>
    <mergeCell ref="F43:I43"/>
    <mergeCell ref="F36:I36"/>
    <mergeCell ref="F37:I37"/>
    <mergeCell ref="F38:I38"/>
    <mergeCell ref="P10:Q10"/>
    <mergeCell ref="D24:G24"/>
    <mergeCell ref="F25:I25"/>
    <mergeCell ref="P11:Q11"/>
    <mergeCell ref="P20:Q20"/>
    <mergeCell ref="P21:Q21"/>
    <mergeCell ref="L24:Q24"/>
    <mergeCell ref="O27:R27"/>
    <mergeCell ref="O29:R29"/>
    <mergeCell ref="F29:I29"/>
    <mergeCell ref="F27:I27"/>
    <mergeCell ref="O28:R28"/>
    <mergeCell ref="F31:I31"/>
    <mergeCell ref="O32:R32"/>
    <mergeCell ref="O35:R35"/>
    <mergeCell ref="O36:R36"/>
    <mergeCell ref="F35:I35"/>
    <mergeCell ref="F32:I32"/>
    <mergeCell ref="F33:I33"/>
    <mergeCell ref="F34:I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81" customWidth="1"/>
    <col min="242" max="16384" width="9.125" style="81" customWidth="1"/>
  </cols>
  <sheetData>
    <row r="1" spans="1:240" ht="13.5" customHeight="1" thickBot="1">
      <c r="A1" s="11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D1" s="76"/>
      <c r="AE1" s="68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BH1" s="76"/>
      <c r="BI1" s="68"/>
      <c r="CC1" s="112"/>
      <c r="CD1" s="111"/>
      <c r="CE1" s="111"/>
      <c r="CF1" s="111"/>
      <c r="CG1" s="111"/>
      <c r="CH1" s="111"/>
      <c r="CI1" s="111"/>
      <c r="CL1" s="76"/>
      <c r="CM1" s="68"/>
      <c r="CP1" s="111"/>
      <c r="CQ1" s="111"/>
      <c r="DJ1" s="111"/>
      <c r="DK1" s="111"/>
      <c r="DL1" s="111"/>
      <c r="DM1" s="111"/>
      <c r="DN1" s="111"/>
      <c r="DO1" s="111"/>
      <c r="DP1" s="76"/>
      <c r="DQ1" s="68"/>
      <c r="DR1" s="112"/>
      <c r="DS1" s="112"/>
      <c r="DT1" s="112"/>
      <c r="DU1" s="112"/>
      <c r="DV1" s="112"/>
      <c r="DW1" s="112"/>
      <c r="EF1" s="13"/>
      <c r="EG1" s="13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76"/>
      <c r="EU1" s="68"/>
      <c r="FF1" s="111"/>
      <c r="FG1" s="111"/>
      <c r="FH1" s="111"/>
      <c r="FI1" s="111"/>
      <c r="FJ1" s="111"/>
      <c r="FK1" s="111"/>
      <c r="FL1" s="13"/>
      <c r="FM1" s="13"/>
      <c r="FX1" s="76"/>
      <c r="FY1" s="68"/>
      <c r="HB1" s="76"/>
      <c r="HC1" s="68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3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</row>
    <row r="2" spans="2:240" ht="36" customHeight="1" thickBot="1" thickTop="1">
      <c r="B2" s="114"/>
      <c r="C2" s="115"/>
      <c r="D2" s="115"/>
      <c r="E2" s="115"/>
      <c r="F2" s="115"/>
      <c r="G2" s="437" t="s">
        <v>186</v>
      </c>
      <c r="H2" s="115"/>
      <c r="I2" s="115"/>
      <c r="J2" s="115"/>
      <c r="K2" s="115"/>
      <c r="L2" s="116"/>
      <c r="M2" s="111"/>
      <c r="N2" s="114"/>
      <c r="O2" s="115"/>
      <c r="P2" s="115"/>
      <c r="Q2" s="115"/>
      <c r="R2" s="115"/>
      <c r="S2" s="437" t="s">
        <v>170</v>
      </c>
      <c r="T2" s="115"/>
      <c r="U2" s="115"/>
      <c r="V2" s="115"/>
      <c r="W2" s="115"/>
      <c r="X2" s="116"/>
      <c r="AF2" s="448"/>
      <c r="AG2" s="449"/>
      <c r="AH2" s="450"/>
      <c r="AI2" s="451"/>
      <c r="AJ2" s="451"/>
      <c r="AK2" s="451"/>
      <c r="AL2" s="452" t="s">
        <v>16</v>
      </c>
      <c r="AM2" s="452"/>
      <c r="AN2" s="452"/>
      <c r="AO2" s="452"/>
      <c r="AP2" s="450"/>
      <c r="AQ2" s="450"/>
      <c r="AR2" s="450"/>
      <c r="AS2" s="450"/>
      <c r="AT2" s="453"/>
      <c r="AU2" s="454"/>
      <c r="AX2" s="442"/>
      <c r="AY2" s="349"/>
      <c r="AZ2" s="350" t="s">
        <v>16</v>
      </c>
      <c r="BA2" s="350"/>
      <c r="BB2" s="350"/>
      <c r="BC2" s="350"/>
      <c r="BD2" s="350"/>
      <c r="BE2" s="445"/>
      <c r="BF2" s="349"/>
      <c r="BG2" s="363"/>
      <c r="CC2" s="117"/>
      <c r="CP2" s="81"/>
      <c r="CQ2" s="81"/>
      <c r="DJ2" s="117"/>
      <c r="DK2" s="117"/>
      <c r="DL2" s="117"/>
      <c r="DM2" s="117"/>
      <c r="DN2" s="117"/>
      <c r="DO2" s="117"/>
      <c r="DR2" s="442"/>
      <c r="DS2" s="349"/>
      <c r="DT2" s="452" t="s">
        <v>16</v>
      </c>
      <c r="DU2" s="350"/>
      <c r="DV2" s="350"/>
      <c r="DW2" s="350"/>
      <c r="DX2" s="350"/>
      <c r="DY2" s="350"/>
      <c r="DZ2" s="348"/>
      <c r="EA2" s="363"/>
      <c r="ED2" s="457"/>
      <c r="EE2" s="348"/>
      <c r="EF2" s="348"/>
      <c r="EG2" s="348"/>
      <c r="EH2" s="348"/>
      <c r="EI2" s="453"/>
      <c r="EJ2" s="452" t="s">
        <v>16</v>
      </c>
      <c r="EK2" s="452"/>
      <c r="EL2" s="452"/>
      <c r="EM2" s="452"/>
      <c r="EN2" s="450"/>
      <c r="EO2" s="450"/>
      <c r="EP2" s="86"/>
      <c r="EQ2" s="86"/>
      <c r="ER2" s="86"/>
      <c r="ES2" s="87"/>
      <c r="FF2" s="117"/>
      <c r="FG2" s="117"/>
      <c r="FH2" s="117"/>
      <c r="FI2" s="117"/>
      <c r="FJ2" s="117"/>
      <c r="FK2" s="117"/>
      <c r="FL2" s="117"/>
      <c r="FM2" s="117"/>
      <c r="HJ2" s="114"/>
      <c r="HK2" s="115"/>
      <c r="HL2" s="115"/>
      <c r="HM2" s="115"/>
      <c r="HN2" s="115"/>
      <c r="HO2" s="437" t="s">
        <v>172</v>
      </c>
      <c r="HP2" s="115"/>
      <c r="HQ2" s="115"/>
      <c r="HR2" s="115"/>
      <c r="HS2" s="115"/>
      <c r="HT2" s="116"/>
      <c r="HU2" s="13"/>
      <c r="HV2" s="114"/>
      <c r="HW2" s="115"/>
      <c r="HX2" s="115"/>
      <c r="HY2" s="115"/>
      <c r="HZ2" s="115"/>
      <c r="IA2" s="437" t="s">
        <v>196</v>
      </c>
      <c r="IB2" s="115"/>
      <c r="IC2" s="115"/>
      <c r="ID2" s="115"/>
      <c r="IE2" s="115"/>
      <c r="IF2" s="116"/>
    </row>
    <row r="3" spans="13:229" ht="21" customHeight="1" thickBot="1" thickTop="1">
      <c r="M3" s="111"/>
      <c r="AD3" s="266"/>
      <c r="AE3" s="118"/>
      <c r="AF3" s="462" t="s">
        <v>17</v>
      </c>
      <c r="AG3" s="463"/>
      <c r="AH3" s="336"/>
      <c r="AI3" s="464"/>
      <c r="AJ3" s="366"/>
      <c r="AK3" s="455"/>
      <c r="AL3" s="366"/>
      <c r="AM3" s="441"/>
      <c r="AN3" s="369" t="s">
        <v>18</v>
      </c>
      <c r="AO3" s="369"/>
      <c r="AP3" s="366"/>
      <c r="AQ3" s="455"/>
      <c r="AR3" s="366"/>
      <c r="AS3" s="455"/>
      <c r="AT3" s="369" t="s">
        <v>30</v>
      </c>
      <c r="AU3" s="520"/>
      <c r="AX3" s="443"/>
      <c r="AY3" s="366"/>
      <c r="AZ3" s="366"/>
      <c r="BA3" s="366"/>
      <c r="BB3" s="370" t="s">
        <v>19</v>
      </c>
      <c r="BC3" s="369"/>
      <c r="BD3" s="368"/>
      <c r="BE3" s="366"/>
      <c r="BF3" s="368"/>
      <c r="BG3" s="358"/>
      <c r="CC3" s="119"/>
      <c r="CP3" s="7"/>
      <c r="CQ3" s="7"/>
      <c r="DJ3" s="265"/>
      <c r="DK3" s="266"/>
      <c r="DL3" s="118"/>
      <c r="DM3" s="266"/>
      <c r="DN3" s="118"/>
      <c r="DO3" s="118"/>
      <c r="DP3" s="7"/>
      <c r="DQ3" s="7"/>
      <c r="DR3" s="542"/>
      <c r="DS3" s="366"/>
      <c r="DT3" s="368"/>
      <c r="DU3" s="366"/>
      <c r="DV3" s="370" t="s">
        <v>19</v>
      </c>
      <c r="DW3" s="369"/>
      <c r="DX3" s="368"/>
      <c r="DY3" s="366"/>
      <c r="DZ3" s="368"/>
      <c r="EA3" s="358"/>
      <c r="ED3" s="458"/>
      <c r="EE3" s="366"/>
      <c r="EF3" s="366"/>
      <c r="EG3" s="366"/>
      <c r="EH3" s="369" t="s">
        <v>30</v>
      </c>
      <c r="EI3" s="369"/>
      <c r="EJ3" s="459"/>
      <c r="EK3" s="459"/>
      <c r="EL3" s="366"/>
      <c r="EM3" s="455"/>
      <c r="EN3" s="369" t="s">
        <v>18</v>
      </c>
      <c r="EO3" s="456"/>
      <c r="EP3" s="336" t="s">
        <v>17</v>
      </c>
      <c r="EQ3" s="336"/>
      <c r="ER3" s="336"/>
      <c r="ES3" s="337"/>
      <c r="ET3" s="7"/>
      <c r="EU3" s="7"/>
      <c r="FF3" s="529"/>
      <c r="FG3" s="530"/>
      <c r="FH3" s="529"/>
      <c r="FI3" s="529"/>
      <c r="FJ3" s="119"/>
      <c r="FK3" s="119"/>
      <c r="FL3" s="266"/>
      <c r="FM3" s="119"/>
      <c r="HU3" s="13"/>
    </row>
    <row r="4" spans="2:240" ht="23.25" customHeight="1" thickTop="1">
      <c r="B4" s="120"/>
      <c r="C4" s="121"/>
      <c r="D4" s="121"/>
      <c r="E4" s="121"/>
      <c r="F4" s="121"/>
      <c r="G4" s="121"/>
      <c r="H4" s="121"/>
      <c r="I4" s="121"/>
      <c r="J4" s="122"/>
      <c r="K4" s="121"/>
      <c r="L4" s="123"/>
      <c r="M4" s="111"/>
      <c r="N4" s="120"/>
      <c r="O4" s="121"/>
      <c r="P4" s="121"/>
      <c r="Q4" s="121"/>
      <c r="R4" s="121"/>
      <c r="S4" s="121"/>
      <c r="T4" s="121"/>
      <c r="U4" s="121"/>
      <c r="V4" s="122"/>
      <c r="W4" s="121"/>
      <c r="X4" s="123"/>
      <c r="AD4" s="125"/>
      <c r="AE4" s="125"/>
      <c r="AF4" s="351"/>
      <c r="AG4" s="88"/>
      <c r="AH4" s="88"/>
      <c r="AI4" s="88"/>
      <c r="AJ4" s="124"/>
      <c r="AK4" s="411"/>
      <c r="AL4" s="110" t="s">
        <v>71</v>
      </c>
      <c r="AM4" s="110"/>
      <c r="AN4" s="110"/>
      <c r="AO4" s="412"/>
      <c r="AP4" s="124"/>
      <c r="AQ4" s="124"/>
      <c r="AR4" s="124"/>
      <c r="AS4" s="124"/>
      <c r="AT4" s="2"/>
      <c r="AU4" s="3"/>
      <c r="AX4" s="298"/>
      <c r="AY4" s="523"/>
      <c r="AZ4" s="523"/>
      <c r="BB4" s="110" t="s">
        <v>71</v>
      </c>
      <c r="BC4" s="461"/>
      <c r="BD4" s="124"/>
      <c r="BE4" s="411"/>
      <c r="BF4" s="124"/>
      <c r="BG4" s="446"/>
      <c r="BH4" s="125"/>
      <c r="BI4" s="125"/>
      <c r="CC4" s="125"/>
      <c r="CP4" s="7"/>
      <c r="CQ4" s="7"/>
      <c r="DC4" s="4" t="s">
        <v>110</v>
      </c>
      <c r="DJ4" s="125"/>
      <c r="DK4" s="125"/>
      <c r="DL4" s="125"/>
      <c r="DM4" s="125"/>
      <c r="DN4" s="125"/>
      <c r="DO4" s="125"/>
      <c r="DP4" s="81"/>
      <c r="DQ4" s="81"/>
      <c r="DR4" s="543"/>
      <c r="DS4" s="6"/>
      <c r="DT4" s="124"/>
      <c r="DU4" s="6"/>
      <c r="DV4" s="110" t="s">
        <v>71</v>
      </c>
      <c r="DW4" s="461"/>
      <c r="DX4" s="124"/>
      <c r="DZ4" s="2"/>
      <c r="EA4" s="3"/>
      <c r="ED4" s="413"/>
      <c r="EE4" s="124"/>
      <c r="EF4" s="414"/>
      <c r="EG4" s="124"/>
      <c r="EH4" s="414"/>
      <c r="EI4" s="124"/>
      <c r="EJ4" s="110" t="s">
        <v>71</v>
      </c>
      <c r="EK4" s="110"/>
      <c r="EL4" s="110"/>
      <c r="EM4" s="110"/>
      <c r="EN4" s="124"/>
      <c r="EO4" s="124"/>
      <c r="EP4" s="88"/>
      <c r="EQ4" s="88"/>
      <c r="ER4" s="88"/>
      <c r="ES4" s="89"/>
      <c r="ET4" s="81"/>
      <c r="EU4" s="81"/>
      <c r="FF4" s="81"/>
      <c r="FG4" s="81"/>
      <c r="FH4" s="81"/>
      <c r="FI4" s="81"/>
      <c r="FJ4" s="125"/>
      <c r="FK4" s="125"/>
      <c r="FL4" s="126"/>
      <c r="FM4" s="530"/>
      <c r="HJ4" s="120"/>
      <c r="HK4" s="121"/>
      <c r="HL4" s="121"/>
      <c r="HM4" s="121"/>
      <c r="HN4" s="121"/>
      <c r="HO4" s="121"/>
      <c r="HP4" s="121"/>
      <c r="HQ4" s="121"/>
      <c r="HR4" s="122"/>
      <c r="HS4" s="121"/>
      <c r="HT4" s="123"/>
      <c r="HV4" s="120"/>
      <c r="HW4" s="121"/>
      <c r="HX4" s="121"/>
      <c r="HY4" s="121"/>
      <c r="HZ4" s="121"/>
      <c r="IA4" s="121"/>
      <c r="IB4" s="121"/>
      <c r="IC4" s="121"/>
      <c r="ID4" s="122"/>
      <c r="IE4" s="121"/>
      <c r="IF4" s="123"/>
    </row>
    <row r="5" spans="2:240" ht="21" customHeight="1">
      <c r="B5" s="127"/>
      <c r="C5" s="128" t="s">
        <v>7</v>
      </c>
      <c r="D5" s="105"/>
      <c r="E5" s="106"/>
      <c r="F5" s="106"/>
      <c r="G5" s="106"/>
      <c r="H5" s="106"/>
      <c r="I5" s="106"/>
      <c r="J5" s="82"/>
      <c r="L5" s="129"/>
      <c r="M5" s="111"/>
      <c r="N5" s="127"/>
      <c r="O5" s="128" t="s">
        <v>7</v>
      </c>
      <c r="P5" s="105"/>
      <c r="Q5" s="106"/>
      <c r="R5" s="106"/>
      <c r="S5" s="106"/>
      <c r="T5" s="106"/>
      <c r="U5" s="106"/>
      <c r="V5" s="82"/>
      <c r="X5" s="129"/>
      <c r="AD5" s="77"/>
      <c r="AE5" s="90"/>
      <c r="AF5" s="359" t="s">
        <v>201</v>
      </c>
      <c r="AG5" s="517"/>
      <c r="AH5" s="338" t="s">
        <v>202</v>
      </c>
      <c r="AI5" s="364"/>
      <c r="AJ5" s="416"/>
      <c r="AK5" s="415"/>
      <c r="AL5" s="132"/>
      <c r="AM5" s="518"/>
      <c r="AN5" s="92"/>
      <c r="AO5" s="130"/>
      <c r="AP5" s="92"/>
      <c r="AQ5" s="131"/>
      <c r="AR5" s="92"/>
      <c r="AS5" s="131"/>
      <c r="AT5" s="136"/>
      <c r="AU5" s="438"/>
      <c r="AX5" s="444"/>
      <c r="AY5" s="354"/>
      <c r="AZ5" s="524"/>
      <c r="BA5" s="354"/>
      <c r="BB5" s="524"/>
      <c r="BC5" s="354"/>
      <c r="BD5" s="355"/>
      <c r="BE5" s="354"/>
      <c r="BF5" s="105"/>
      <c r="BG5" s="11"/>
      <c r="CC5" s="135"/>
      <c r="CP5" s="77"/>
      <c r="CQ5" s="90"/>
      <c r="DJ5" s="77"/>
      <c r="DK5" s="90"/>
      <c r="DL5" s="77"/>
      <c r="DM5" s="90"/>
      <c r="DN5" s="77"/>
      <c r="DO5" s="90"/>
      <c r="DP5" s="77"/>
      <c r="DQ5" s="90"/>
      <c r="DR5" s="444"/>
      <c r="DS5" s="354"/>
      <c r="DT5" s="355"/>
      <c r="DU5" s="354"/>
      <c r="DV5" s="355"/>
      <c r="DW5" s="354"/>
      <c r="DX5" s="355"/>
      <c r="DY5" s="354"/>
      <c r="DZ5" s="105"/>
      <c r="EA5" s="465"/>
      <c r="ED5" s="417"/>
      <c r="EE5" s="130"/>
      <c r="EF5" s="136"/>
      <c r="EG5" s="130"/>
      <c r="EH5" s="136"/>
      <c r="EI5" s="130"/>
      <c r="EJ5" s="92"/>
      <c r="EK5" s="130"/>
      <c r="EL5" s="90"/>
      <c r="EM5" s="133"/>
      <c r="EN5" s="90"/>
      <c r="EO5" s="133"/>
      <c r="EP5" s="338" t="s">
        <v>204</v>
      </c>
      <c r="EQ5" s="545"/>
      <c r="ER5" s="338" t="s">
        <v>205</v>
      </c>
      <c r="ES5" s="339"/>
      <c r="FF5" s="531"/>
      <c r="FG5" s="531"/>
      <c r="FH5" s="531"/>
      <c r="FI5" s="531"/>
      <c r="FJ5" s="113"/>
      <c r="FK5" s="135"/>
      <c r="FL5" s="81"/>
      <c r="FM5" s="81"/>
      <c r="HJ5" s="127"/>
      <c r="HK5" s="128" t="s">
        <v>7</v>
      </c>
      <c r="HL5" s="105"/>
      <c r="HM5" s="106"/>
      <c r="HN5" s="106"/>
      <c r="HO5" s="106"/>
      <c r="HP5" s="106"/>
      <c r="HQ5" s="106"/>
      <c r="HR5" s="82"/>
      <c r="HT5" s="129"/>
      <c r="HV5" s="127"/>
      <c r="HW5" s="128" t="s">
        <v>7</v>
      </c>
      <c r="HX5" s="105"/>
      <c r="HY5" s="106"/>
      <c r="HZ5" s="106"/>
      <c r="IA5" s="106"/>
      <c r="IB5" s="106"/>
      <c r="IC5" s="106"/>
      <c r="ID5" s="82"/>
      <c r="IF5" s="129"/>
    </row>
    <row r="6" spans="2:240" ht="21.75" customHeight="1">
      <c r="B6" s="127"/>
      <c r="C6" s="128" t="s">
        <v>3</v>
      </c>
      <c r="D6" s="105"/>
      <c r="E6" s="106"/>
      <c r="F6" s="106"/>
      <c r="G6" s="107" t="s">
        <v>189</v>
      </c>
      <c r="H6" s="106"/>
      <c r="I6" s="106"/>
      <c r="J6" s="82"/>
      <c r="K6" s="70" t="s">
        <v>190</v>
      </c>
      <c r="L6" s="129"/>
      <c r="M6" s="111"/>
      <c r="N6" s="127"/>
      <c r="O6" s="128" t="s">
        <v>3</v>
      </c>
      <c r="P6" s="105"/>
      <c r="Q6" s="106"/>
      <c r="R6" s="106"/>
      <c r="S6" s="107" t="s">
        <v>42</v>
      </c>
      <c r="T6" s="106"/>
      <c r="U6" s="106"/>
      <c r="V6" s="82"/>
      <c r="W6" s="70" t="s">
        <v>43</v>
      </c>
      <c r="X6" s="129"/>
      <c r="AD6" s="141"/>
      <c r="AE6" s="85"/>
      <c r="AF6" s="360"/>
      <c r="AG6" s="262"/>
      <c r="AH6" s="361"/>
      <c r="AI6" s="460"/>
      <c r="AJ6" s="418"/>
      <c r="AK6" s="419"/>
      <c r="AL6" s="73" t="s">
        <v>126</v>
      </c>
      <c r="AM6" s="142">
        <v>167.437</v>
      </c>
      <c r="AN6" s="8"/>
      <c r="AO6" s="142"/>
      <c r="AP6" s="8"/>
      <c r="AQ6" s="137"/>
      <c r="AR6" s="8"/>
      <c r="AS6" s="137"/>
      <c r="AT6" s="73" t="s">
        <v>51</v>
      </c>
      <c r="AU6" s="439">
        <v>168.004</v>
      </c>
      <c r="AX6" s="352"/>
      <c r="AY6" s="264"/>
      <c r="AZ6" s="525" t="s">
        <v>48</v>
      </c>
      <c r="BA6" s="264">
        <v>166.956</v>
      </c>
      <c r="BB6" s="525" t="s">
        <v>65</v>
      </c>
      <c r="BC6" s="264">
        <v>167.213</v>
      </c>
      <c r="BD6" s="356" t="s">
        <v>64</v>
      </c>
      <c r="BE6" s="264">
        <v>167.452</v>
      </c>
      <c r="BF6" s="9"/>
      <c r="BG6" s="270"/>
      <c r="CC6" s="134"/>
      <c r="CP6" s="141"/>
      <c r="CQ6" s="85"/>
      <c r="DB6" s="138" t="s">
        <v>109</v>
      </c>
      <c r="DC6" s="10" t="s">
        <v>20</v>
      </c>
      <c r="DD6" s="139" t="s">
        <v>21</v>
      </c>
      <c r="DJ6" s="141"/>
      <c r="DK6" s="85"/>
      <c r="DL6" s="141"/>
      <c r="DM6" s="85"/>
      <c r="DN6" s="141"/>
      <c r="DO6" s="85"/>
      <c r="DP6" s="82"/>
      <c r="DQ6" s="7"/>
      <c r="DR6" s="544" t="s">
        <v>60</v>
      </c>
      <c r="DS6" s="513">
        <v>167.948</v>
      </c>
      <c r="DT6" s="356" t="s">
        <v>55</v>
      </c>
      <c r="DU6" s="264">
        <v>168.077</v>
      </c>
      <c r="DV6" s="356" t="s">
        <v>54</v>
      </c>
      <c r="DW6" s="264">
        <v>168.351</v>
      </c>
      <c r="DX6" s="356" t="s">
        <v>85</v>
      </c>
      <c r="DY6" s="264">
        <v>168.463</v>
      </c>
      <c r="DZ6" s="541"/>
      <c r="EA6" s="447"/>
      <c r="ED6" s="420" t="s">
        <v>79</v>
      </c>
      <c r="EE6" s="142">
        <v>168.21</v>
      </c>
      <c r="EF6" s="8" t="s">
        <v>82</v>
      </c>
      <c r="EG6" s="142">
        <v>168.262</v>
      </c>
      <c r="EH6" s="8" t="s">
        <v>104</v>
      </c>
      <c r="EI6" s="142">
        <v>168.205</v>
      </c>
      <c r="EJ6" s="93" t="s">
        <v>206</v>
      </c>
      <c r="EK6" s="142">
        <v>168.68</v>
      </c>
      <c r="EL6" s="8" t="s">
        <v>169</v>
      </c>
      <c r="EM6" s="137">
        <v>168.882</v>
      </c>
      <c r="EN6" s="90"/>
      <c r="EO6" s="91"/>
      <c r="EP6" s="548"/>
      <c r="EQ6" s="262"/>
      <c r="ER6" s="361"/>
      <c r="ES6" s="340"/>
      <c r="FF6" s="532"/>
      <c r="FG6" s="532"/>
      <c r="FH6" s="527"/>
      <c r="FI6" s="532"/>
      <c r="FJ6" s="140"/>
      <c r="FK6" s="134"/>
      <c r="FL6" s="533"/>
      <c r="FM6" s="534"/>
      <c r="HJ6" s="127"/>
      <c r="HK6" s="128" t="s">
        <v>3</v>
      </c>
      <c r="HL6" s="105"/>
      <c r="HM6" s="106"/>
      <c r="HN6" s="106"/>
      <c r="HO6" s="107" t="s">
        <v>42</v>
      </c>
      <c r="HP6" s="106"/>
      <c r="HQ6" s="106"/>
      <c r="HR6" s="82"/>
      <c r="HS6" s="70" t="s">
        <v>43</v>
      </c>
      <c r="HT6" s="129"/>
      <c r="HV6" s="127"/>
      <c r="HW6" s="128" t="s">
        <v>3</v>
      </c>
      <c r="HX6" s="105"/>
      <c r="HY6" s="106"/>
      <c r="HZ6" s="106"/>
      <c r="IA6" s="107" t="s">
        <v>194</v>
      </c>
      <c r="IB6" s="106"/>
      <c r="IC6" s="106"/>
      <c r="ID6" s="82"/>
      <c r="IE6" s="70" t="s">
        <v>193</v>
      </c>
      <c r="IF6" s="129"/>
    </row>
    <row r="7" spans="2:240" ht="21" customHeight="1">
      <c r="B7" s="127"/>
      <c r="C7" s="128" t="s">
        <v>5</v>
      </c>
      <c r="D7" s="105"/>
      <c r="E7" s="106"/>
      <c r="F7" s="106"/>
      <c r="G7" s="145" t="s">
        <v>188</v>
      </c>
      <c r="H7" s="106"/>
      <c r="I7" s="106"/>
      <c r="J7" s="105"/>
      <c r="K7" s="105"/>
      <c r="L7" s="146"/>
      <c r="M7" s="144"/>
      <c r="N7" s="127"/>
      <c r="O7" s="128" t="s">
        <v>5</v>
      </c>
      <c r="P7" s="105"/>
      <c r="Q7" s="106"/>
      <c r="R7" s="106"/>
      <c r="S7" s="145" t="s">
        <v>66</v>
      </c>
      <c r="T7" s="106"/>
      <c r="U7" s="106"/>
      <c r="V7" s="105"/>
      <c r="W7" s="105"/>
      <c r="X7" s="146"/>
      <c r="AD7" s="82"/>
      <c r="AE7" s="83"/>
      <c r="AF7" s="515" t="s">
        <v>174</v>
      </c>
      <c r="AG7" s="264">
        <v>29.42</v>
      </c>
      <c r="AH7" s="512" t="s">
        <v>72</v>
      </c>
      <c r="AI7" s="263">
        <v>165.88</v>
      </c>
      <c r="AJ7" s="147"/>
      <c r="AK7" s="421"/>
      <c r="AL7" s="73"/>
      <c r="AM7" s="142"/>
      <c r="AN7" s="8" t="s">
        <v>129</v>
      </c>
      <c r="AO7" s="142">
        <v>167.484</v>
      </c>
      <c r="AP7" s="8" t="s">
        <v>131</v>
      </c>
      <c r="AQ7" s="137">
        <v>167.485</v>
      </c>
      <c r="AR7" s="8"/>
      <c r="AS7" s="137"/>
      <c r="AT7" s="73"/>
      <c r="AU7" s="439"/>
      <c r="AX7" s="522" t="s">
        <v>47</v>
      </c>
      <c r="AY7" s="371">
        <v>30.35</v>
      </c>
      <c r="AZ7" s="525" t="s">
        <v>49</v>
      </c>
      <c r="BA7" s="264">
        <v>167.016</v>
      </c>
      <c r="BB7" s="525"/>
      <c r="BC7" s="264"/>
      <c r="BD7" s="356"/>
      <c r="BE7" s="264"/>
      <c r="BF7" s="9" t="s">
        <v>61</v>
      </c>
      <c r="BG7" s="270">
        <v>167.638</v>
      </c>
      <c r="CC7" s="84"/>
      <c r="CP7" s="141"/>
      <c r="CQ7" s="85"/>
      <c r="CY7" s="506" t="s">
        <v>227</v>
      </c>
      <c r="DJ7" s="82"/>
      <c r="DK7" s="83"/>
      <c r="DL7" s="141"/>
      <c r="DM7" s="85"/>
      <c r="DN7" s="141"/>
      <c r="DO7" s="85"/>
      <c r="DP7" s="267"/>
      <c r="DQ7" s="268"/>
      <c r="DR7" s="544"/>
      <c r="DS7" s="513"/>
      <c r="DT7" s="356"/>
      <c r="DU7" s="264"/>
      <c r="DV7" s="356"/>
      <c r="DW7" s="264"/>
      <c r="DX7" s="356"/>
      <c r="DY7" s="264"/>
      <c r="DZ7" s="357"/>
      <c r="EA7" s="466"/>
      <c r="ED7" s="420"/>
      <c r="EE7" s="142"/>
      <c r="EF7" s="8"/>
      <c r="EG7" s="142"/>
      <c r="EH7" s="8" t="s">
        <v>105</v>
      </c>
      <c r="EI7" s="142">
        <v>168.241</v>
      </c>
      <c r="EJ7" s="8" t="s">
        <v>99</v>
      </c>
      <c r="EK7" s="142">
        <v>169.457</v>
      </c>
      <c r="EL7" s="547" t="s">
        <v>101</v>
      </c>
      <c r="EM7" s="137">
        <v>169.289</v>
      </c>
      <c r="EN7" s="73" t="s">
        <v>96</v>
      </c>
      <c r="EO7" s="137">
        <v>6.225</v>
      </c>
      <c r="EP7" s="422" t="s">
        <v>93</v>
      </c>
      <c r="EQ7" s="513">
        <v>175.913</v>
      </c>
      <c r="ER7" s="422" t="s">
        <v>92</v>
      </c>
      <c r="ES7" s="447">
        <v>6.85</v>
      </c>
      <c r="FF7" s="535"/>
      <c r="FG7" s="536"/>
      <c r="FH7" s="537"/>
      <c r="FI7" s="534"/>
      <c r="FJ7" s="140"/>
      <c r="FK7" s="134"/>
      <c r="FL7" s="533"/>
      <c r="FM7" s="534"/>
      <c r="HJ7" s="127"/>
      <c r="HK7" s="128" t="s">
        <v>5</v>
      </c>
      <c r="HL7" s="105"/>
      <c r="HM7" s="106"/>
      <c r="HN7" s="106"/>
      <c r="HO7" s="145" t="s">
        <v>173</v>
      </c>
      <c r="HP7" s="106"/>
      <c r="HQ7" s="106"/>
      <c r="HR7" s="105"/>
      <c r="HS7" s="105"/>
      <c r="HT7" s="146"/>
      <c r="HV7" s="127"/>
      <c r="HW7" s="128" t="s">
        <v>5</v>
      </c>
      <c r="HX7" s="105"/>
      <c r="HY7" s="106"/>
      <c r="HZ7" s="106"/>
      <c r="IA7" s="145" t="s">
        <v>187</v>
      </c>
      <c r="IB7" s="106"/>
      <c r="IC7" s="106"/>
      <c r="ID7" s="105"/>
      <c r="IE7" s="105"/>
      <c r="IF7" s="146"/>
    </row>
    <row r="8" spans="2:240" ht="21" customHeight="1">
      <c r="B8" s="148"/>
      <c r="C8" s="104"/>
      <c r="D8" s="104"/>
      <c r="E8" s="104"/>
      <c r="F8" s="104"/>
      <c r="G8" s="104"/>
      <c r="H8" s="104"/>
      <c r="I8" s="104"/>
      <c r="J8" s="104"/>
      <c r="K8" s="104"/>
      <c r="L8" s="149"/>
      <c r="M8" s="144"/>
      <c r="N8" s="148"/>
      <c r="O8" s="104"/>
      <c r="P8" s="104"/>
      <c r="Q8" s="104"/>
      <c r="R8" s="104"/>
      <c r="S8" s="104"/>
      <c r="T8" s="104"/>
      <c r="U8" s="104"/>
      <c r="V8" s="104"/>
      <c r="W8" s="104"/>
      <c r="X8" s="149"/>
      <c r="AD8" s="141"/>
      <c r="AE8" s="85"/>
      <c r="AF8" s="515" t="s">
        <v>31</v>
      </c>
      <c r="AG8" s="264">
        <v>165.806</v>
      </c>
      <c r="AH8" s="512"/>
      <c r="AI8" s="263"/>
      <c r="AJ8" s="147"/>
      <c r="AK8" s="421"/>
      <c r="AL8" s="8" t="s">
        <v>127</v>
      </c>
      <c r="AM8" s="142">
        <v>167.454</v>
      </c>
      <c r="AN8" s="8"/>
      <c r="AO8" s="142"/>
      <c r="AP8" s="8"/>
      <c r="AQ8" s="137"/>
      <c r="AR8" s="8"/>
      <c r="AS8" s="137"/>
      <c r="AT8" s="8" t="s">
        <v>52</v>
      </c>
      <c r="AU8" s="439">
        <v>168.136</v>
      </c>
      <c r="AX8" s="522"/>
      <c r="AY8" s="371"/>
      <c r="AZ8" s="525"/>
      <c r="BA8" s="264"/>
      <c r="BB8" s="525"/>
      <c r="BC8" s="264"/>
      <c r="BD8" s="356" t="s">
        <v>63</v>
      </c>
      <c r="BE8" s="264">
        <v>167.449</v>
      </c>
      <c r="BF8" s="9"/>
      <c r="BG8" s="270"/>
      <c r="CC8" s="134"/>
      <c r="CP8" s="141"/>
      <c r="CQ8" s="85"/>
      <c r="CW8" s="409" t="s">
        <v>234</v>
      </c>
      <c r="CX8" s="103" t="s">
        <v>235</v>
      </c>
      <c r="CY8" s="102"/>
      <c r="DC8" s="12" t="s">
        <v>245</v>
      </c>
      <c r="DJ8" s="141"/>
      <c r="DK8" s="85"/>
      <c r="DL8" s="141"/>
      <c r="DM8" s="85"/>
      <c r="DN8" s="141"/>
      <c r="DO8" s="85"/>
      <c r="DP8" s="267"/>
      <c r="DQ8" s="268"/>
      <c r="DR8" s="544" t="s">
        <v>57</v>
      </c>
      <c r="DS8" s="513">
        <v>167.97</v>
      </c>
      <c r="DT8" s="356" t="s">
        <v>56</v>
      </c>
      <c r="DU8" s="264">
        <v>168.123</v>
      </c>
      <c r="DV8" s="356" t="s">
        <v>86</v>
      </c>
      <c r="DW8" s="264">
        <v>168.369</v>
      </c>
      <c r="DX8" s="356" t="s">
        <v>121</v>
      </c>
      <c r="DY8" s="264">
        <v>168.464</v>
      </c>
      <c r="DZ8" s="357" t="s">
        <v>119</v>
      </c>
      <c r="EA8" s="466">
        <v>168.832</v>
      </c>
      <c r="ED8" s="546" t="s">
        <v>80</v>
      </c>
      <c r="EE8" s="142">
        <v>168.295</v>
      </c>
      <c r="EF8" s="8" t="s">
        <v>83</v>
      </c>
      <c r="EG8" s="142">
        <v>168.229</v>
      </c>
      <c r="EH8" s="73"/>
      <c r="EI8" s="142"/>
      <c r="EJ8" s="8"/>
      <c r="EK8" s="142"/>
      <c r="EL8" s="93" t="s">
        <v>100</v>
      </c>
      <c r="EM8" s="137">
        <v>169.705</v>
      </c>
      <c r="EN8" s="90"/>
      <c r="EO8" s="91"/>
      <c r="EP8" s="422"/>
      <c r="EQ8" s="513"/>
      <c r="ER8" s="422" t="s">
        <v>95</v>
      </c>
      <c r="ES8" s="447">
        <v>174.89100000000002</v>
      </c>
      <c r="FF8" s="535"/>
      <c r="FG8" s="536"/>
      <c r="FH8" s="537"/>
      <c r="FI8" s="534"/>
      <c r="FJ8" s="140"/>
      <c r="FK8" s="134"/>
      <c r="FL8" s="533"/>
      <c r="FM8" s="534"/>
      <c r="HJ8" s="148"/>
      <c r="HK8" s="104"/>
      <c r="HL8" s="104"/>
      <c r="HM8" s="104"/>
      <c r="HN8" s="104"/>
      <c r="HO8" s="104"/>
      <c r="HP8" s="104"/>
      <c r="HQ8" s="104"/>
      <c r="HR8" s="104"/>
      <c r="HS8" s="104"/>
      <c r="HT8" s="149"/>
      <c r="HV8" s="148"/>
      <c r="HW8" s="104"/>
      <c r="HX8" s="104"/>
      <c r="HY8" s="104"/>
      <c r="HZ8" s="104"/>
      <c r="IA8" s="104"/>
      <c r="IB8" s="104"/>
      <c r="IC8" s="104"/>
      <c r="ID8" s="104"/>
      <c r="IE8" s="104"/>
      <c r="IF8" s="149"/>
    </row>
    <row r="9" spans="2:240" ht="21" customHeight="1">
      <c r="B9" s="151"/>
      <c r="C9" s="105"/>
      <c r="D9" s="105"/>
      <c r="E9" s="105"/>
      <c r="F9" s="105"/>
      <c r="G9" s="105"/>
      <c r="H9" s="105"/>
      <c r="I9" s="105"/>
      <c r="J9" s="105"/>
      <c r="K9" s="105"/>
      <c r="L9" s="146"/>
      <c r="M9" s="144"/>
      <c r="N9" s="151"/>
      <c r="O9" s="105"/>
      <c r="P9" s="105"/>
      <c r="Q9" s="105"/>
      <c r="R9" s="105"/>
      <c r="S9" s="105"/>
      <c r="T9" s="105"/>
      <c r="U9" s="105"/>
      <c r="V9" s="105"/>
      <c r="W9" s="105"/>
      <c r="X9" s="146"/>
      <c r="AD9" s="82"/>
      <c r="AE9" s="83"/>
      <c r="AF9" s="516" t="s">
        <v>89</v>
      </c>
      <c r="AG9" s="514">
        <v>30.3</v>
      </c>
      <c r="AH9" s="341" t="s">
        <v>91</v>
      </c>
      <c r="AI9" s="365">
        <v>166.74</v>
      </c>
      <c r="AJ9" s="425"/>
      <c r="AK9" s="423"/>
      <c r="AL9" s="73"/>
      <c r="AM9" s="142"/>
      <c r="AN9" s="8" t="s">
        <v>130</v>
      </c>
      <c r="AO9" s="142">
        <v>167.468</v>
      </c>
      <c r="AP9" s="73" t="s">
        <v>132</v>
      </c>
      <c r="AQ9" s="137">
        <v>167.47</v>
      </c>
      <c r="AR9" s="73"/>
      <c r="AS9" s="137"/>
      <c r="AT9" s="8"/>
      <c r="AU9" s="439"/>
      <c r="AX9" s="522" t="s">
        <v>31</v>
      </c>
      <c r="AY9" s="371">
        <v>166.736</v>
      </c>
      <c r="AZ9" s="525" t="s">
        <v>50</v>
      </c>
      <c r="BA9" s="264">
        <v>167.205</v>
      </c>
      <c r="BB9" s="525" t="s">
        <v>203</v>
      </c>
      <c r="BC9" s="264">
        <v>30.822</v>
      </c>
      <c r="BD9" s="356"/>
      <c r="BE9" s="264"/>
      <c r="BF9" s="9" t="s">
        <v>59</v>
      </c>
      <c r="BG9" s="270">
        <v>167.708</v>
      </c>
      <c r="CC9" s="84"/>
      <c r="CE9" s="179" t="s">
        <v>200</v>
      </c>
      <c r="CF9" s="180"/>
      <c r="CG9" s="436"/>
      <c r="CH9" s="180"/>
      <c r="CJ9" s="509" t="s">
        <v>138</v>
      </c>
      <c r="CP9" s="141"/>
      <c r="CQ9" s="85"/>
      <c r="DD9" s="507" t="s">
        <v>198</v>
      </c>
      <c r="DJ9" s="82"/>
      <c r="DK9" s="83"/>
      <c r="DL9" s="141"/>
      <c r="DM9" s="85"/>
      <c r="DN9" s="141"/>
      <c r="DO9" s="85"/>
      <c r="DP9" s="267"/>
      <c r="DQ9" s="268"/>
      <c r="DR9" s="544"/>
      <c r="DS9" s="513"/>
      <c r="DT9" s="356"/>
      <c r="DU9" s="264"/>
      <c r="DV9" s="356"/>
      <c r="DW9" s="264"/>
      <c r="DX9" s="356"/>
      <c r="DY9" s="264"/>
      <c r="DZ9" s="357"/>
      <c r="EA9" s="466"/>
      <c r="ED9" s="420"/>
      <c r="EE9" s="142"/>
      <c r="EF9" s="8"/>
      <c r="EG9" s="142"/>
      <c r="EH9" s="8" t="s">
        <v>106</v>
      </c>
      <c r="EI9" s="142">
        <v>168.174</v>
      </c>
      <c r="EJ9" s="93" t="s">
        <v>207</v>
      </c>
      <c r="EK9" s="142">
        <v>172.932</v>
      </c>
      <c r="EL9" s="367" t="s">
        <v>208</v>
      </c>
      <c r="EM9" s="137">
        <v>5.966</v>
      </c>
      <c r="EN9" s="73" t="s">
        <v>31</v>
      </c>
      <c r="EO9" s="137">
        <v>174.26600000000002</v>
      </c>
      <c r="EP9" s="341" t="s">
        <v>94</v>
      </c>
      <c r="EQ9" s="514">
        <v>174.201</v>
      </c>
      <c r="ER9" s="342" t="s">
        <v>90</v>
      </c>
      <c r="ES9" s="343">
        <v>6.375</v>
      </c>
      <c r="FF9" s="538"/>
      <c r="FG9" s="539"/>
      <c r="FH9" s="528"/>
      <c r="FI9" s="540"/>
      <c r="FJ9" s="140"/>
      <c r="FK9" s="134"/>
      <c r="FL9" s="533"/>
      <c r="FM9" s="534"/>
      <c r="HJ9" s="151"/>
      <c r="HK9" s="105"/>
      <c r="HL9" s="105"/>
      <c r="HM9" s="105"/>
      <c r="HN9" s="105"/>
      <c r="HO9" s="105"/>
      <c r="HP9" s="105"/>
      <c r="HQ9" s="105"/>
      <c r="HR9" s="105"/>
      <c r="HS9" s="105"/>
      <c r="HT9" s="146"/>
      <c r="HV9" s="151"/>
      <c r="HW9" s="105"/>
      <c r="HX9" s="105"/>
      <c r="HY9" s="105"/>
      <c r="HZ9" s="105"/>
      <c r="IA9" s="105"/>
      <c r="IB9" s="105"/>
      <c r="IC9" s="105"/>
      <c r="ID9" s="105"/>
      <c r="IE9" s="105"/>
      <c r="IF9" s="146"/>
    </row>
    <row r="10" spans="2:240" ht="21" customHeight="1">
      <c r="B10" s="127"/>
      <c r="C10" s="152" t="s">
        <v>32</v>
      </c>
      <c r="D10" s="105"/>
      <c r="E10" s="105"/>
      <c r="F10" s="82"/>
      <c r="G10" s="75" t="s">
        <v>163</v>
      </c>
      <c r="H10" s="105"/>
      <c r="I10" s="105"/>
      <c r="J10" s="153" t="s">
        <v>34</v>
      </c>
      <c r="K10" s="154" t="s">
        <v>191</v>
      </c>
      <c r="L10" s="129"/>
      <c r="M10" s="144"/>
      <c r="N10" s="127"/>
      <c r="O10" s="152" t="s">
        <v>32</v>
      </c>
      <c r="P10" s="105"/>
      <c r="Q10" s="105"/>
      <c r="R10" s="82"/>
      <c r="S10" s="75" t="s">
        <v>33</v>
      </c>
      <c r="T10" s="105"/>
      <c r="U10" s="105"/>
      <c r="V10" s="153" t="s">
        <v>34</v>
      </c>
      <c r="W10" s="154">
        <v>90</v>
      </c>
      <c r="X10" s="129"/>
      <c r="AD10" s="141"/>
      <c r="AE10" s="85"/>
      <c r="AF10" s="362" t="s">
        <v>31</v>
      </c>
      <c r="AG10" s="344">
        <v>166.686</v>
      </c>
      <c r="AH10" s="341"/>
      <c r="AI10" s="365"/>
      <c r="AJ10" s="426"/>
      <c r="AK10" s="137"/>
      <c r="AL10" s="73" t="s">
        <v>128</v>
      </c>
      <c r="AM10" s="142">
        <v>167.448</v>
      </c>
      <c r="AN10" s="73"/>
      <c r="AO10" s="142"/>
      <c r="AP10" s="73"/>
      <c r="AQ10" s="137"/>
      <c r="AR10" s="73"/>
      <c r="AS10" s="137"/>
      <c r="AT10" s="8" t="s">
        <v>125</v>
      </c>
      <c r="AU10" s="439">
        <v>168.14</v>
      </c>
      <c r="AX10" s="352"/>
      <c r="AY10" s="264"/>
      <c r="AZ10" s="525" t="s">
        <v>31</v>
      </c>
      <c r="BA10" s="264">
        <v>30.81900000000001</v>
      </c>
      <c r="BB10" s="525" t="s">
        <v>31</v>
      </c>
      <c r="BC10" s="264">
        <v>167.208</v>
      </c>
      <c r="BD10" s="356" t="s">
        <v>62</v>
      </c>
      <c r="BE10" s="264">
        <v>167.496</v>
      </c>
      <c r="BF10" s="9"/>
      <c r="BG10" s="270"/>
      <c r="CC10" s="134"/>
      <c r="CE10" s="179" t="s">
        <v>242</v>
      </c>
      <c r="CF10" s="180"/>
      <c r="CG10" s="436"/>
      <c r="CH10" s="180"/>
      <c r="CJ10" s="14"/>
      <c r="CP10" s="141"/>
      <c r="CQ10" s="85"/>
      <c r="CU10" s="14"/>
      <c r="CV10" s="429"/>
      <c r="CW10" s="429"/>
      <c r="CX10" s="14"/>
      <c r="DA10" s="85"/>
      <c r="DB10" s="429"/>
      <c r="DJ10" s="141"/>
      <c r="DK10" s="85"/>
      <c r="DL10" s="141"/>
      <c r="DM10" s="85"/>
      <c r="DN10" s="141"/>
      <c r="DO10" s="85"/>
      <c r="DP10" s="82"/>
      <c r="DQ10" s="7"/>
      <c r="DR10" s="544" t="s">
        <v>58</v>
      </c>
      <c r="DS10" s="513">
        <v>168.018</v>
      </c>
      <c r="DT10" s="356" t="s">
        <v>53</v>
      </c>
      <c r="DU10" s="264">
        <v>168.134</v>
      </c>
      <c r="DV10" s="356" t="s">
        <v>84</v>
      </c>
      <c r="DW10" s="264">
        <v>168.373</v>
      </c>
      <c r="DX10" s="356" t="s">
        <v>120</v>
      </c>
      <c r="DY10" s="264">
        <v>168.545</v>
      </c>
      <c r="DZ10" s="357"/>
      <c r="EA10" s="466"/>
      <c r="ED10" s="546" t="s">
        <v>81</v>
      </c>
      <c r="EE10" s="142">
        <v>168.217</v>
      </c>
      <c r="EF10" s="8" t="s">
        <v>103</v>
      </c>
      <c r="EG10" s="142">
        <v>168.242</v>
      </c>
      <c r="EH10" s="8" t="s">
        <v>102</v>
      </c>
      <c r="EI10" s="142">
        <v>168.145</v>
      </c>
      <c r="EJ10" s="8" t="s">
        <v>98</v>
      </c>
      <c r="EK10" s="142">
        <v>173.65</v>
      </c>
      <c r="EL10" s="367" t="s">
        <v>31</v>
      </c>
      <c r="EM10" s="137">
        <v>174.007</v>
      </c>
      <c r="EN10" s="90"/>
      <c r="EO10" s="91"/>
      <c r="EP10" s="341"/>
      <c r="EQ10" s="514"/>
      <c r="ER10" s="342" t="s">
        <v>31</v>
      </c>
      <c r="ES10" s="343">
        <v>174.416</v>
      </c>
      <c r="FF10" s="538"/>
      <c r="FG10" s="539"/>
      <c r="FH10" s="528"/>
      <c r="FI10" s="540"/>
      <c r="FJ10" s="140"/>
      <c r="FK10" s="134"/>
      <c r="FL10" s="533"/>
      <c r="FM10" s="534"/>
      <c r="HJ10" s="127"/>
      <c r="HK10" s="152" t="s">
        <v>32</v>
      </c>
      <c r="HL10" s="105"/>
      <c r="HM10" s="105"/>
      <c r="HN10" s="82"/>
      <c r="HO10" s="75" t="s">
        <v>33</v>
      </c>
      <c r="HP10" s="105"/>
      <c r="HQ10" s="105"/>
      <c r="HR10" s="153" t="s">
        <v>34</v>
      </c>
      <c r="HS10" s="154">
        <v>90</v>
      </c>
      <c r="HT10" s="129"/>
      <c r="HV10" s="127"/>
      <c r="HW10" s="152" t="s">
        <v>32</v>
      </c>
      <c r="HX10" s="105"/>
      <c r="HY10" s="105"/>
      <c r="HZ10" s="82"/>
      <c r="IA10" s="75" t="s">
        <v>195</v>
      </c>
      <c r="IB10" s="105"/>
      <c r="IC10" s="105"/>
      <c r="ID10" s="153" t="s">
        <v>34</v>
      </c>
      <c r="IE10" s="504" t="s">
        <v>192</v>
      </c>
      <c r="IF10" s="129"/>
    </row>
    <row r="11" spans="2:240" ht="21" customHeight="1" thickBot="1">
      <c r="B11" s="127"/>
      <c r="C11" s="152" t="s">
        <v>35</v>
      </c>
      <c r="D11" s="105"/>
      <c r="E11" s="105"/>
      <c r="F11" s="82"/>
      <c r="G11" s="75" t="s">
        <v>162</v>
      </c>
      <c r="H11" s="105"/>
      <c r="I11" s="93"/>
      <c r="J11" s="153" t="s">
        <v>37</v>
      </c>
      <c r="K11" s="504" t="s">
        <v>192</v>
      </c>
      <c r="L11" s="129"/>
      <c r="M11" s="111"/>
      <c r="N11" s="127"/>
      <c r="O11" s="152" t="s">
        <v>35</v>
      </c>
      <c r="P11" s="105"/>
      <c r="Q11" s="105"/>
      <c r="R11" s="82"/>
      <c r="S11" s="75" t="s">
        <v>36</v>
      </c>
      <c r="T11" s="105"/>
      <c r="U11" s="93"/>
      <c r="V11" s="153" t="s">
        <v>37</v>
      </c>
      <c r="W11" s="154">
        <v>30</v>
      </c>
      <c r="X11" s="129"/>
      <c r="AD11" s="77"/>
      <c r="AE11" s="90"/>
      <c r="AF11" s="353"/>
      <c r="AG11" s="345"/>
      <c r="AH11" s="304"/>
      <c r="AI11" s="305"/>
      <c r="AJ11" s="427"/>
      <c r="AK11" s="428"/>
      <c r="AL11" s="79"/>
      <c r="AM11" s="519"/>
      <c r="AN11" s="79"/>
      <c r="AO11" s="155"/>
      <c r="AP11" s="79"/>
      <c r="AQ11" s="156"/>
      <c r="AR11" s="79"/>
      <c r="AS11" s="156"/>
      <c r="AT11" s="79"/>
      <c r="AU11" s="440"/>
      <c r="AX11" s="353"/>
      <c r="AY11" s="345"/>
      <c r="AZ11" s="304"/>
      <c r="BA11" s="345"/>
      <c r="BB11" s="304"/>
      <c r="BC11" s="345"/>
      <c r="BD11" s="346"/>
      <c r="BE11" s="345"/>
      <c r="BF11" s="79"/>
      <c r="BG11" s="80"/>
      <c r="CP11" s="77"/>
      <c r="CQ11" s="90"/>
      <c r="CX11" s="508" t="s">
        <v>137</v>
      </c>
      <c r="DJ11" s="77"/>
      <c r="DK11" s="90"/>
      <c r="DL11" s="77"/>
      <c r="DM11" s="90"/>
      <c r="DN11" s="77"/>
      <c r="DO11" s="90"/>
      <c r="DP11" s="77"/>
      <c r="DQ11" s="90"/>
      <c r="DR11" s="353"/>
      <c r="DS11" s="345"/>
      <c r="DT11" s="346"/>
      <c r="DU11" s="345"/>
      <c r="DV11" s="346"/>
      <c r="DW11" s="345"/>
      <c r="DX11" s="346"/>
      <c r="DY11" s="345"/>
      <c r="DZ11" s="79"/>
      <c r="EA11" s="80"/>
      <c r="ED11" s="95"/>
      <c r="EE11" s="158"/>
      <c r="EF11" s="94"/>
      <c r="EG11" s="158"/>
      <c r="EH11" s="94"/>
      <c r="EI11" s="158"/>
      <c r="EJ11" s="94"/>
      <c r="EK11" s="158"/>
      <c r="EL11" s="79"/>
      <c r="EM11" s="78"/>
      <c r="EN11" s="79"/>
      <c r="EO11" s="78"/>
      <c r="EP11" s="304"/>
      <c r="EQ11" s="345"/>
      <c r="ER11" s="346"/>
      <c r="ES11" s="347"/>
      <c r="FF11" s="81"/>
      <c r="FG11" s="81"/>
      <c r="FH11" s="81"/>
      <c r="FI11" s="81"/>
      <c r="FJ11" s="90"/>
      <c r="FK11" s="135"/>
      <c r="FL11" s="81"/>
      <c r="FM11" s="81"/>
      <c r="HJ11" s="127"/>
      <c r="HK11" s="152" t="s">
        <v>35</v>
      </c>
      <c r="HL11" s="105"/>
      <c r="HM11" s="105"/>
      <c r="HN11" s="82"/>
      <c r="HO11" s="75" t="s">
        <v>36</v>
      </c>
      <c r="HP11" s="105"/>
      <c r="HQ11" s="93"/>
      <c r="HR11" s="153" t="s">
        <v>37</v>
      </c>
      <c r="HS11" s="154">
        <v>30</v>
      </c>
      <c r="HT11" s="129"/>
      <c r="HV11" s="127"/>
      <c r="HW11" s="152" t="s">
        <v>35</v>
      </c>
      <c r="HX11" s="105"/>
      <c r="HY11" s="105"/>
      <c r="HZ11" s="82"/>
      <c r="IA11" s="75" t="s">
        <v>166</v>
      </c>
      <c r="IB11" s="105"/>
      <c r="IC11" s="93"/>
      <c r="ID11" s="153" t="s">
        <v>37</v>
      </c>
      <c r="IE11" s="504" t="s">
        <v>192</v>
      </c>
      <c r="IF11" s="129"/>
    </row>
    <row r="12" spans="2:240" ht="21" customHeight="1" thickBo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1"/>
      <c r="M12" s="111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Z12" s="505" t="s">
        <v>199</v>
      </c>
      <c r="AD12" s="111"/>
      <c r="AE12" s="111"/>
      <c r="AF12" s="111"/>
      <c r="AG12" s="111"/>
      <c r="AH12" s="111"/>
      <c r="AI12" s="14"/>
      <c r="AJ12" s="111"/>
      <c r="AK12" s="111"/>
      <c r="AL12" s="111"/>
      <c r="AM12" s="111"/>
      <c r="AN12" s="111"/>
      <c r="AO12" s="111"/>
      <c r="AP12" s="111"/>
      <c r="AR12" s="111"/>
      <c r="AS12" s="111"/>
      <c r="AZ12" s="81"/>
      <c r="BA12" s="81"/>
      <c r="BB12" s="81"/>
      <c r="BD12" s="81"/>
      <c r="BE12" s="81"/>
      <c r="BF12" s="81"/>
      <c r="BW12" s="479">
        <v>167.617</v>
      </c>
      <c r="CG12" s="14"/>
      <c r="CK12" s="14"/>
      <c r="CL12" s="429"/>
      <c r="CM12" s="429"/>
      <c r="CT12" s="101"/>
      <c r="CV12" s="429"/>
      <c r="DD12" s="14"/>
      <c r="EG12" s="162"/>
      <c r="EN12" s="183"/>
      <c r="FF12" s="81"/>
      <c r="FG12" s="81"/>
      <c r="FH12" s="81"/>
      <c r="FI12" s="81"/>
      <c r="FJ12" s="81"/>
      <c r="FK12" s="81"/>
      <c r="FL12" s="81"/>
      <c r="FM12" s="81"/>
      <c r="GP12" s="189"/>
      <c r="GS12" s="189"/>
      <c r="HJ12" s="159"/>
      <c r="HK12" s="160"/>
      <c r="HL12" s="160"/>
      <c r="HM12" s="160"/>
      <c r="HN12" s="160"/>
      <c r="HO12" s="160"/>
      <c r="HP12" s="160"/>
      <c r="HQ12" s="160"/>
      <c r="HR12" s="160"/>
      <c r="HS12" s="160"/>
      <c r="HT12" s="161"/>
      <c r="HV12" s="159"/>
      <c r="HW12" s="160"/>
      <c r="HX12" s="160"/>
      <c r="HY12" s="160"/>
      <c r="HZ12" s="160"/>
      <c r="IA12" s="160"/>
      <c r="IB12" s="160"/>
      <c r="IC12" s="160"/>
      <c r="ID12" s="160"/>
      <c r="IE12" s="160"/>
      <c r="IF12" s="161"/>
    </row>
    <row r="13" spans="2:149" ht="18" customHeight="1" thickTop="1">
      <c r="B13" s="162"/>
      <c r="C13" s="77"/>
      <c r="D13" s="162"/>
      <c r="E13" s="77"/>
      <c r="F13" s="81"/>
      <c r="G13" s="81"/>
      <c r="H13" s="162"/>
      <c r="I13" s="77"/>
      <c r="J13" s="162"/>
      <c r="K13" s="257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N13" s="163"/>
      <c r="BS13" s="14"/>
      <c r="CG13" s="168">
        <v>202</v>
      </c>
      <c r="CT13" s="102"/>
      <c r="DD13" s="167">
        <v>24</v>
      </c>
      <c r="EG13" s="255"/>
      <c r="EH13" s="162"/>
      <c r="EI13" s="77"/>
      <c r="EJ13" s="164"/>
      <c r="EK13" s="258"/>
      <c r="EL13" s="81"/>
      <c r="EM13" s="81"/>
      <c r="EN13" s="162"/>
      <c r="EO13" s="77"/>
      <c r="EP13" s="162"/>
      <c r="EQ13" s="257"/>
      <c r="ER13" s="90"/>
      <c r="ES13" s="157"/>
    </row>
    <row r="14" spans="2:192" ht="18" customHeight="1">
      <c r="B14" s="255"/>
      <c r="C14" s="254"/>
      <c r="D14" s="165"/>
      <c r="E14" s="256"/>
      <c r="F14" s="81"/>
      <c r="G14" s="81"/>
      <c r="H14" s="255"/>
      <c r="I14" s="254"/>
      <c r="J14" s="165"/>
      <c r="K14" s="256"/>
      <c r="Y14" s="479">
        <v>166.938</v>
      </c>
      <c r="AS14" s="163"/>
      <c r="BD14" s="168">
        <v>301</v>
      </c>
      <c r="BM14" s="166" t="s">
        <v>62</v>
      </c>
      <c r="BW14" s="479">
        <v>167.617</v>
      </c>
      <c r="BY14" s="143"/>
      <c r="CN14" s="168">
        <v>203</v>
      </c>
      <c r="CW14" s="14"/>
      <c r="CY14" s="109"/>
      <c r="DT14" s="101"/>
      <c r="DU14" s="177"/>
      <c r="EH14" s="255"/>
      <c r="EI14" s="254"/>
      <c r="EJ14" s="165"/>
      <c r="EK14" s="259"/>
      <c r="EO14" s="269"/>
      <c r="EP14" s="165"/>
      <c r="EQ14" s="256"/>
      <c r="GJ14" s="69"/>
    </row>
    <row r="15" spans="2:195" ht="18" customHeight="1">
      <c r="B15" s="77"/>
      <c r="C15" s="77"/>
      <c r="D15" s="77"/>
      <c r="E15" s="77"/>
      <c r="F15" s="81"/>
      <c r="G15" s="81"/>
      <c r="H15" s="77"/>
      <c r="I15" s="77"/>
      <c r="J15" s="77"/>
      <c r="K15" s="77"/>
      <c r="AD15" s="111"/>
      <c r="AE15" s="111"/>
      <c r="AF15" s="111"/>
      <c r="AG15" s="111"/>
      <c r="AH15" s="111"/>
      <c r="AI15" s="14"/>
      <c r="AM15" s="14"/>
      <c r="AW15" s="100"/>
      <c r="BI15" s="14"/>
      <c r="BM15" s="14"/>
      <c r="BO15" s="14"/>
      <c r="BS15" s="14"/>
      <c r="CB15" s="168">
        <v>201</v>
      </c>
      <c r="CI15" s="14"/>
      <c r="CJ15" s="429"/>
      <c r="CK15" s="429"/>
      <c r="CN15" s="14"/>
      <c r="CW15" s="14"/>
      <c r="CY15" s="166"/>
      <c r="CZ15" s="14"/>
      <c r="DC15" s="168" t="s">
        <v>107</v>
      </c>
      <c r="DH15" s="563" t="s">
        <v>230</v>
      </c>
      <c r="DT15" s="102"/>
      <c r="EH15" s="77"/>
      <c r="EI15" s="77"/>
      <c r="EJ15" s="77"/>
      <c r="EK15" s="77"/>
      <c r="EO15" s="269"/>
      <c r="EP15" s="77"/>
      <c r="EQ15" s="77"/>
      <c r="GM15" s="481"/>
    </row>
    <row r="16" spans="62:147" ht="18" customHeight="1">
      <c r="BJ16" s="102" t="s">
        <v>64</v>
      </c>
      <c r="BM16" s="167" t="s">
        <v>197</v>
      </c>
      <c r="BN16" s="167"/>
      <c r="BO16" s="167"/>
      <c r="CB16" s="14"/>
      <c r="CJ16" s="168"/>
      <c r="CO16" s="6"/>
      <c r="CQ16" s="108"/>
      <c r="CR16" s="108"/>
      <c r="CU16" s="109"/>
      <c r="CW16" s="170">
        <v>167.982</v>
      </c>
      <c r="DC16" s="168" t="s">
        <v>108</v>
      </c>
      <c r="EH16" s="25"/>
      <c r="EI16" s="81"/>
      <c r="EJ16" s="81"/>
      <c r="EK16" s="81"/>
      <c r="EO16" s="81"/>
      <c r="EP16" s="81"/>
      <c r="EQ16" s="260"/>
    </row>
    <row r="17" spans="1:240" ht="18" customHeight="1">
      <c r="A17" s="13"/>
      <c r="B17" s="429"/>
      <c r="C17" s="429"/>
      <c r="D17" s="429"/>
      <c r="E17" s="429"/>
      <c r="F17" s="429"/>
      <c r="G17" s="429"/>
      <c r="H17" s="429"/>
      <c r="I17" s="429"/>
      <c r="J17" s="429"/>
      <c r="P17" s="429"/>
      <c r="Q17" s="168">
        <v>104</v>
      </c>
      <c r="R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R17" s="478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Y17" s="429"/>
      <c r="BZ17" s="429"/>
      <c r="CA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14"/>
      <c r="CV17" s="429"/>
      <c r="CW17" s="429"/>
      <c r="CX17" s="429"/>
      <c r="CZ17" s="429"/>
      <c r="DB17" s="429"/>
      <c r="DC17" s="429"/>
      <c r="DD17" s="429"/>
      <c r="DE17" s="429"/>
      <c r="DH17" s="562"/>
      <c r="DI17" s="562" t="s">
        <v>231</v>
      </c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177"/>
      <c r="DV17" s="429"/>
      <c r="DW17" s="429"/>
      <c r="DX17" s="429"/>
      <c r="DY17" s="429"/>
      <c r="DZ17" s="429"/>
      <c r="EA17" s="429"/>
      <c r="EB17" s="429"/>
      <c r="EC17" s="409"/>
      <c r="ED17" s="429"/>
      <c r="EE17" s="429"/>
      <c r="EF17" s="429"/>
      <c r="EG17" s="429"/>
      <c r="EH17" s="429"/>
      <c r="EI17" s="429"/>
      <c r="EJ17" s="429"/>
      <c r="EK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15"/>
      <c r="GL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  <c r="HT17" s="429"/>
      <c r="HX17" s="429"/>
      <c r="HY17" s="429"/>
      <c r="HZ17" s="429"/>
      <c r="IA17" s="429"/>
      <c r="IB17" s="429"/>
      <c r="IC17" s="429"/>
      <c r="ID17" s="429"/>
      <c r="IE17" s="429"/>
      <c r="IF17" s="429"/>
    </row>
    <row r="18" spans="1:240" ht="18" customHeight="1">
      <c r="A18" s="13"/>
      <c r="B18" s="13"/>
      <c r="C18" s="13"/>
      <c r="D18" s="13"/>
      <c r="F18" s="13"/>
      <c r="G18" s="13"/>
      <c r="H18" s="13"/>
      <c r="I18" s="13"/>
      <c r="J18" s="13"/>
      <c r="K18" s="143">
        <v>30.366</v>
      </c>
      <c r="L18" s="101"/>
      <c r="N18" s="101"/>
      <c r="O18" s="168">
        <v>103</v>
      </c>
      <c r="P18" s="13"/>
      <c r="Q18" s="14"/>
      <c r="R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5"/>
      <c r="AL18" s="13"/>
      <c r="AM18" s="13"/>
      <c r="AN18" s="98"/>
      <c r="AO18" s="13"/>
      <c r="AP18" s="13"/>
      <c r="AQ18" s="14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30"/>
      <c r="BI18" s="13"/>
      <c r="BJ18" s="166" t="s">
        <v>63</v>
      </c>
      <c r="BK18" s="13"/>
      <c r="BL18" s="13"/>
      <c r="BM18" s="13"/>
      <c r="BN18" s="13"/>
      <c r="BO18" s="15"/>
      <c r="BP18" s="13"/>
      <c r="BQ18" s="13"/>
      <c r="BR18" s="13"/>
      <c r="BS18" s="108">
        <v>15</v>
      </c>
      <c r="BT18" s="13"/>
      <c r="BU18" s="13"/>
      <c r="BY18" s="13"/>
      <c r="BZ18" s="13"/>
      <c r="CA18" s="13"/>
      <c r="CB18" s="13"/>
      <c r="CC18" s="431"/>
      <c r="CD18" s="13"/>
      <c r="CE18" s="108">
        <v>17</v>
      </c>
      <c r="CF18" s="13"/>
      <c r="CG18" s="13"/>
      <c r="CH18" s="432"/>
      <c r="CI18" s="433"/>
      <c r="CJ18" s="13"/>
      <c r="CK18" s="13"/>
      <c r="CL18" s="13"/>
      <c r="CM18" s="434"/>
      <c r="CN18" s="13"/>
      <c r="CO18" s="13"/>
      <c r="CP18" s="13"/>
      <c r="CQ18" s="108">
        <v>20</v>
      </c>
      <c r="CR18" s="108">
        <v>21</v>
      </c>
      <c r="CS18" s="13"/>
      <c r="CT18" s="15"/>
      <c r="CU18" s="15"/>
      <c r="CV18" s="15"/>
      <c r="CW18" s="13"/>
      <c r="CX18" s="13"/>
      <c r="CY18" s="431"/>
      <c r="CZ18" s="13"/>
      <c r="DB18" s="13"/>
      <c r="DC18" s="13"/>
      <c r="DD18" s="13"/>
      <c r="DE18" s="13"/>
      <c r="DH18" s="566" t="s">
        <v>56</v>
      </c>
      <c r="DI18" s="562"/>
      <c r="DJ18" s="85"/>
      <c r="DK18" s="13"/>
      <c r="DL18" s="13"/>
      <c r="DM18" s="424"/>
      <c r="DN18" s="13"/>
      <c r="DO18" s="13"/>
      <c r="DP18" s="13"/>
      <c r="DQ18" s="13"/>
      <c r="DR18" s="13"/>
      <c r="DS18" s="13"/>
      <c r="DT18" s="101"/>
      <c r="DU18" s="13"/>
      <c r="DV18" s="13"/>
      <c r="DW18" s="435"/>
      <c r="DX18" s="13"/>
      <c r="DY18" s="13"/>
      <c r="DZ18" s="13"/>
      <c r="EA18" s="13"/>
      <c r="EB18" s="13"/>
      <c r="EC18" s="13"/>
      <c r="ED18" s="13"/>
      <c r="EE18" s="13"/>
      <c r="EF18" s="13"/>
      <c r="EG18" s="15"/>
      <c r="EH18" s="85"/>
      <c r="EI18" s="85"/>
      <c r="EJ18" s="85"/>
      <c r="EK18" s="85"/>
      <c r="EQ18" s="85"/>
      <c r="ER18" s="15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S18" s="429"/>
      <c r="FV18" s="429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X18" s="13"/>
      <c r="HY18" s="13"/>
      <c r="HZ18" s="13"/>
      <c r="IA18" s="13"/>
      <c r="IB18" s="13"/>
      <c r="IC18" s="13"/>
      <c r="ID18" s="13"/>
      <c r="IE18" s="13"/>
      <c r="IF18" s="13"/>
    </row>
    <row r="19" spans="15:196" ht="18" customHeight="1">
      <c r="O19" s="14"/>
      <c r="Q19" s="98"/>
      <c r="AC19" s="576" t="s">
        <v>241</v>
      </c>
      <c r="AQ19" s="180"/>
      <c r="AR19" s="180"/>
      <c r="BH19" s="14"/>
      <c r="BI19" s="510" t="s">
        <v>134</v>
      </c>
      <c r="BS19" s="14"/>
      <c r="BY19" s="14"/>
      <c r="CE19" s="14"/>
      <c r="CF19" s="14"/>
      <c r="CG19" s="14"/>
      <c r="CH19" s="14"/>
      <c r="CQ19" s="14"/>
      <c r="CR19" s="14"/>
      <c r="CV19" s="14"/>
      <c r="DC19" s="14"/>
      <c r="DI19" s="85"/>
      <c r="DJ19" s="85"/>
      <c r="DL19" s="108">
        <v>26</v>
      </c>
      <c r="DM19" s="14"/>
      <c r="DS19" s="14"/>
      <c r="EH19" s="85"/>
      <c r="EI19" s="85"/>
      <c r="EJ19" s="85"/>
      <c r="EK19" s="85"/>
      <c r="EQ19" s="85"/>
      <c r="GN19" s="271"/>
    </row>
    <row r="20" spans="11:184" ht="18" customHeight="1">
      <c r="K20" s="501">
        <v>166.752</v>
      </c>
      <c r="M20" s="14"/>
      <c r="X20" s="172"/>
      <c r="AC20" s="14"/>
      <c r="AK20" s="483"/>
      <c r="AL20" s="271"/>
      <c r="AW20" s="13"/>
      <c r="AX20" s="13"/>
      <c r="AY20" s="13"/>
      <c r="AZ20" s="13"/>
      <c r="BA20" s="13"/>
      <c r="BB20" s="13"/>
      <c r="BC20" s="101"/>
      <c r="BK20" s="177" t="s">
        <v>132</v>
      </c>
      <c r="CE20" s="109"/>
      <c r="CF20" s="167"/>
      <c r="CH20" s="14"/>
      <c r="CI20" s="14"/>
      <c r="CJ20" s="14"/>
      <c r="CN20" s="172"/>
      <c r="CO20" s="172"/>
      <c r="CT20" s="14"/>
      <c r="CU20" s="14"/>
      <c r="CV20" s="14"/>
      <c r="DC20" s="429"/>
      <c r="DD20" s="14"/>
      <c r="DF20" s="429"/>
      <c r="DH20" s="429"/>
      <c r="DI20" s="261"/>
      <c r="DJ20" s="81"/>
      <c r="DL20" s="14"/>
      <c r="DM20" s="16"/>
      <c r="EA20" s="69"/>
      <c r="EF20" s="14"/>
      <c r="EH20" s="81"/>
      <c r="EI20" s="81"/>
      <c r="EJ20" s="81"/>
      <c r="EK20" s="81"/>
      <c r="EQ20" s="81"/>
      <c r="GB20" s="171"/>
    </row>
    <row r="21" spans="2:184" ht="18" customHeight="1">
      <c r="B21" s="15"/>
      <c r="H21" s="484"/>
      <c r="M21" s="168">
        <v>101</v>
      </c>
      <c r="O21" s="14"/>
      <c r="X21" s="14"/>
      <c r="AW21" s="25"/>
      <c r="AX21" s="25"/>
      <c r="AY21" s="25"/>
      <c r="AZ21" s="25"/>
      <c r="BA21" s="25"/>
      <c r="BB21" s="101"/>
      <c r="BC21" s="102"/>
      <c r="CH21" s="14"/>
      <c r="CI21" s="14"/>
      <c r="CK21" s="98"/>
      <c r="CM21" s="97"/>
      <c r="CN21" s="14"/>
      <c r="CO21" s="14"/>
      <c r="DE21" s="14"/>
      <c r="DI21" s="566" t="s">
        <v>53</v>
      </c>
      <c r="DJ21" s="81"/>
      <c r="DM21" s="16"/>
      <c r="DW21" s="14"/>
      <c r="EA21" s="14"/>
      <c r="ED21" s="168"/>
      <c r="EE21" s="14"/>
      <c r="EH21" s="81"/>
      <c r="EI21" s="81"/>
      <c r="EJ21" s="81"/>
      <c r="EK21" s="81"/>
      <c r="EQ21" s="81"/>
      <c r="FX21" s="429"/>
      <c r="GA21" s="429"/>
      <c r="GB21" s="429"/>
    </row>
    <row r="22" spans="9:236" ht="18" customHeight="1">
      <c r="I22" s="189" t="s">
        <v>47</v>
      </c>
      <c r="N22" s="14"/>
      <c r="O22" s="168">
        <v>102</v>
      </c>
      <c r="Q22" s="14"/>
      <c r="S22" s="14"/>
      <c r="AB22" s="187"/>
      <c r="AC22" s="14"/>
      <c r="AH22" s="14"/>
      <c r="AL22" s="98"/>
      <c r="AZ22" s="272"/>
      <c r="BA22" s="25"/>
      <c r="BB22" s="273"/>
      <c r="BK22" s="177"/>
      <c r="BL22" s="14"/>
      <c r="BM22" s="98"/>
      <c r="BT22" s="187"/>
      <c r="CC22" s="98"/>
      <c r="CE22" s="98"/>
      <c r="CJ22" s="14"/>
      <c r="CT22" s="175"/>
      <c r="DC22" s="16"/>
      <c r="DE22" s="177"/>
      <c r="DI22" s="81"/>
      <c r="DJ22" s="81"/>
      <c r="DM22" s="14"/>
      <c r="DN22" s="171">
        <v>27</v>
      </c>
      <c r="DS22" s="177"/>
      <c r="DT22" s="108"/>
      <c r="EC22" s="14"/>
      <c r="EH22" s="81"/>
      <c r="EI22" s="81"/>
      <c r="EJ22" s="81"/>
      <c r="EK22" s="25"/>
      <c r="EQ22" s="81"/>
      <c r="ES22" s="187"/>
      <c r="GL22" s="166"/>
      <c r="HI22" s="182"/>
      <c r="HQ22" s="185"/>
      <c r="HR22" s="166"/>
      <c r="IB22" s="189"/>
    </row>
    <row r="23" spans="2:225" ht="18" customHeight="1">
      <c r="B23" s="180"/>
      <c r="C23" s="180"/>
      <c r="L23" s="478"/>
      <c r="T23" s="176"/>
      <c r="AB23" s="187"/>
      <c r="AE23" s="14"/>
      <c r="AM23" s="98"/>
      <c r="AV23" s="177"/>
      <c r="AZ23" s="274"/>
      <c r="BA23" s="25"/>
      <c r="BB23" s="13"/>
      <c r="BC23" s="14"/>
      <c r="BE23" s="14"/>
      <c r="BM23" s="98" t="s">
        <v>131</v>
      </c>
      <c r="CI23" s="181"/>
      <c r="CL23" s="14"/>
      <c r="CX23" s="171"/>
      <c r="CY23" s="14"/>
      <c r="DE23" s="166"/>
      <c r="DI23" s="81"/>
      <c r="DJ23" s="81"/>
      <c r="DM23" s="14"/>
      <c r="DN23" s="14"/>
      <c r="DP23" s="103"/>
      <c r="DT23" s="14"/>
      <c r="EA23" s="16"/>
      <c r="EC23" s="14"/>
      <c r="EH23" s="81"/>
      <c r="EI23" s="81"/>
      <c r="EJ23" s="81"/>
      <c r="EK23" s="81"/>
      <c r="EQ23" s="81"/>
      <c r="ER23" s="178"/>
      <c r="ES23" s="187"/>
      <c r="ET23" s="90"/>
      <c r="GF23" s="171"/>
      <c r="GG23" s="171"/>
      <c r="GY23" s="171"/>
      <c r="HE23" s="166"/>
      <c r="HJ23" s="171"/>
      <c r="HQ23" s="171"/>
    </row>
    <row r="24" spans="6:225" ht="18" customHeight="1">
      <c r="F24" s="276" t="s">
        <v>89</v>
      </c>
      <c r="W24" s="272"/>
      <c r="AB24" s="14"/>
      <c r="AC24" s="14"/>
      <c r="AG24" s="180"/>
      <c r="AI24" s="14"/>
      <c r="AL24" s="272"/>
      <c r="AM24" s="99"/>
      <c r="AZ24" s="13"/>
      <c r="BA24" s="15"/>
      <c r="BB24" s="13"/>
      <c r="BD24" s="171"/>
      <c r="BE24" s="272"/>
      <c r="BG24" s="171"/>
      <c r="BT24" s="14"/>
      <c r="BW24" s="272"/>
      <c r="CK24" s="14"/>
      <c r="CX24" s="14"/>
      <c r="DJ24" s="97" t="s">
        <v>102</v>
      </c>
      <c r="DM24" s="14"/>
      <c r="DR24" s="171"/>
      <c r="DX24" s="100"/>
      <c r="EC24" s="14"/>
      <c r="EG24" s="14"/>
      <c r="EH24" s="14"/>
      <c r="EK24" s="14"/>
      <c r="ER24" s="14"/>
      <c r="GF24" s="14"/>
      <c r="GG24" s="14"/>
      <c r="GY24" s="14"/>
      <c r="HQ24" s="14"/>
    </row>
    <row r="25" spans="11:240" ht="18" customHeight="1">
      <c r="K25" s="272"/>
      <c r="M25" s="16"/>
      <c r="N25" s="14"/>
      <c r="AB25" s="172"/>
      <c r="AG25" s="180"/>
      <c r="AL25" s="97"/>
      <c r="AM25" s="99"/>
      <c r="AZ25" s="13"/>
      <c r="BA25" s="15"/>
      <c r="BB25" s="13"/>
      <c r="BD25" s="14"/>
      <c r="BG25" s="14"/>
      <c r="BK25" s="108"/>
      <c r="CQ25" s="14"/>
      <c r="CR25" s="14"/>
      <c r="CS25" s="14"/>
      <c r="DC25" s="16"/>
      <c r="DI25" s="150"/>
      <c r="DM25" s="14"/>
      <c r="DP25" s="171">
        <v>29</v>
      </c>
      <c r="DR25" s="14"/>
      <c r="DW25" s="14"/>
      <c r="EA25" s="14"/>
      <c r="EB25" s="180"/>
      <c r="EF25" s="14"/>
      <c r="EG25" s="14"/>
      <c r="EK25" s="14"/>
      <c r="EW25" s="14"/>
      <c r="GY25" s="185"/>
      <c r="HR25" s="166"/>
      <c r="IF25" s="193"/>
    </row>
    <row r="26" spans="20:240" ht="18" customHeight="1">
      <c r="T26" s="103"/>
      <c r="Z26" s="108"/>
      <c r="AB26" s="14"/>
      <c r="AC26" s="14"/>
      <c r="AD26" s="108"/>
      <c r="AM26" s="99"/>
      <c r="AP26" s="168">
        <v>107</v>
      </c>
      <c r="AS26" s="168"/>
      <c r="AZ26" s="183"/>
      <c r="BE26" s="171">
        <v>10</v>
      </c>
      <c r="BH26" s="14"/>
      <c r="BK26" s="177" t="s">
        <v>130</v>
      </c>
      <c r="CD26" s="309"/>
      <c r="CV26" s="97"/>
      <c r="CY26" s="163"/>
      <c r="DM26" s="109"/>
      <c r="DN26" s="182"/>
      <c r="DP26" s="14"/>
      <c r="DQ26" s="181"/>
      <c r="EA26" s="14"/>
      <c r="EB26" s="277"/>
      <c r="EV26" s="171"/>
      <c r="EW26" s="101"/>
      <c r="GT26" s="103"/>
      <c r="HF26" s="97"/>
      <c r="IF26" s="193"/>
    </row>
    <row r="27" spans="2:240" ht="18" customHeight="1">
      <c r="B27" s="15"/>
      <c r="D27" s="180"/>
      <c r="G27" s="180"/>
      <c r="H27" s="180"/>
      <c r="I27" s="180"/>
      <c r="P27" s="14"/>
      <c r="Q27" s="180"/>
      <c r="S27" s="180"/>
      <c r="T27" s="180"/>
      <c r="U27" s="180"/>
      <c r="V27" s="180"/>
      <c r="W27" s="272"/>
      <c r="Z27" s="16"/>
      <c r="AB27" s="14"/>
      <c r="AC27" s="14"/>
      <c r="AD27" s="16"/>
      <c r="AG27" s="180"/>
      <c r="AH27" s="180"/>
      <c r="AI27" s="180"/>
      <c r="AJ27" s="180"/>
      <c r="AK27" s="288"/>
      <c r="AL27" s="272"/>
      <c r="AM27" s="99"/>
      <c r="AP27" s="14"/>
      <c r="AQ27" s="180"/>
      <c r="AS27" s="14"/>
      <c r="AV27" s="180"/>
      <c r="AZ27" s="180"/>
      <c r="BA27" s="16"/>
      <c r="BB27" s="180"/>
      <c r="BD27" s="297"/>
      <c r="BE27" s="14"/>
      <c r="BF27" s="180"/>
      <c r="BG27" s="180"/>
      <c r="BH27" s="180"/>
      <c r="BN27" s="180"/>
      <c r="BO27" s="16"/>
      <c r="BP27" s="180"/>
      <c r="BQ27" s="180"/>
      <c r="BR27" s="180"/>
      <c r="BS27" s="180"/>
      <c r="BT27" s="14"/>
      <c r="BW27" s="272"/>
      <c r="BY27" s="180"/>
      <c r="CD27" s="31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S27" s="14"/>
      <c r="CT27" s="16"/>
      <c r="CU27" s="180"/>
      <c r="CV27" s="180"/>
      <c r="CW27" s="180"/>
      <c r="CX27" s="180"/>
      <c r="CY27" s="180"/>
      <c r="CZ27" s="180"/>
      <c r="DA27" s="16"/>
      <c r="DB27" s="180"/>
      <c r="DD27" s="292"/>
      <c r="DE27" s="180"/>
      <c r="DK27" s="180"/>
      <c r="DL27" s="175" t="s">
        <v>106</v>
      </c>
      <c r="DM27" s="180"/>
      <c r="DN27" s="180"/>
      <c r="DO27" s="180"/>
      <c r="DP27" s="180"/>
      <c r="DQ27" s="180"/>
      <c r="DS27" s="180"/>
      <c r="DT27" s="180"/>
      <c r="DU27" s="101" t="s">
        <v>122</v>
      </c>
      <c r="DV27" s="180"/>
      <c r="DW27" s="171"/>
      <c r="EA27" s="14"/>
      <c r="EB27" s="277"/>
      <c r="EC27" s="109"/>
      <c r="ED27" s="14"/>
      <c r="EV27" s="14"/>
      <c r="EW27" s="503"/>
      <c r="GH27" s="14"/>
      <c r="GM27" s="14"/>
      <c r="GN27" s="14"/>
      <c r="GP27" s="14"/>
      <c r="GS27" s="14"/>
      <c r="HP27" s="14"/>
      <c r="IE27" s="69"/>
      <c r="IF27" s="193"/>
    </row>
    <row r="28" spans="2:224" ht="18" customHeight="1">
      <c r="B28" s="188"/>
      <c r="H28" s="271"/>
      <c r="J28" s="14"/>
      <c r="P28" s="184"/>
      <c r="U28" s="187"/>
      <c r="Z28" s="177"/>
      <c r="AB28" s="187"/>
      <c r="AD28" s="171"/>
      <c r="AK28" s="14"/>
      <c r="AL28" s="97"/>
      <c r="BR28" s="14"/>
      <c r="BS28" s="14"/>
      <c r="BT28" s="187"/>
      <c r="BZ28" s="14"/>
      <c r="CO28" s="275"/>
      <c r="CP28" s="177"/>
      <c r="CS28" s="171"/>
      <c r="DC28" s="16"/>
      <c r="DD28" s="14"/>
      <c r="DE28" s="14"/>
      <c r="DK28" s="14"/>
      <c r="DL28" s="180"/>
      <c r="DM28" s="292"/>
      <c r="DN28" s="16"/>
      <c r="DO28" s="180"/>
      <c r="DP28" s="180"/>
      <c r="DQ28" s="16"/>
      <c r="DR28" s="171">
        <v>30</v>
      </c>
      <c r="DS28" s="180"/>
      <c r="DT28" s="16"/>
      <c r="DU28" s="102" t="s">
        <v>184</v>
      </c>
      <c r="DV28" s="180"/>
      <c r="DW28" s="14"/>
      <c r="EB28" s="277"/>
      <c r="EV28" s="14"/>
      <c r="EW28" s="14"/>
      <c r="GG28" s="163"/>
      <c r="GH28" s="171"/>
      <c r="GM28" s="171"/>
      <c r="GN28" s="171"/>
      <c r="GP28" s="171"/>
      <c r="GS28" s="171"/>
      <c r="GV28" s="166"/>
      <c r="HP28" s="171"/>
    </row>
    <row r="29" spans="10:239" ht="18" customHeight="1">
      <c r="J29" s="184"/>
      <c r="K29" s="14"/>
      <c r="M29" s="14"/>
      <c r="N29" s="14"/>
      <c r="O29" s="14"/>
      <c r="Q29" s="16"/>
      <c r="T29" s="103"/>
      <c r="U29" s="187"/>
      <c r="AB29" s="187"/>
      <c r="AC29" s="14"/>
      <c r="AD29" s="14"/>
      <c r="AI29" s="16"/>
      <c r="AJ29" s="14"/>
      <c r="AM29" s="97"/>
      <c r="AN29" s="14"/>
      <c r="BE29" s="14"/>
      <c r="BK29" s="175"/>
      <c r="BM29" s="98" t="s">
        <v>129</v>
      </c>
      <c r="BQ29" s="14"/>
      <c r="BS29" s="14"/>
      <c r="BT29" s="187"/>
      <c r="CC29" s="97"/>
      <c r="CE29" s="97"/>
      <c r="CM29" s="109"/>
      <c r="CW29" s="14"/>
      <c r="CY29" s="14"/>
      <c r="DK29" s="171"/>
      <c r="DL29" s="16"/>
      <c r="DM29" s="16"/>
      <c r="DN29" s="292"/>
      <c r="DO29" s="180"/>
      <c r="DP29" s="16"/>
      <c r="DQ29" s="294"/>
      <c r="DR29" s="14"/>
      <c r="DS29" s="177"/>
      <c r="DT29" s="180"/>
      <c r="DV29" s="180"/>
      <c r="DY29" s="171"/>
      <c r="EB29" s="277"/>
      <c r="EE29" s="170"/>
      <c r="EI29" s="163"/>
      <c r="EW29" s="181"/>
      <c r="FZ29" s="171"/>
      <c r="HF29" s="97"/>
      <c r="HQ29" s="323"/>
      <c r="HY29" s="185"/>
      <c r="IB29" s="323"/>
      <c r="IE29" s="188"/>
    </row>
    <row r="30" spans="11:198" ht="18" customHeight="1">
      <c r="K30" s="184"/>
      <c r="N30" s="185"/>
      <c r="Y30" s="16"/>
      <c r="AF30" s="14"/>
      <c r="AG30" s="14"/>
      <c r="AI30" s="14"/>
      <c r="AJ30" s="14"/>
      <c r="AM30" s="177"/>
      <c r="AN30" s="168">
        <v>105</v>
      </c>
      <c r="AO30" s="16"/>
      <c r="AP30" s="14"/>
      <c r="AR30" s="168">
        <v>108</v>
      </c>
      <c r="AS30" s="521" t="s">
        <v>133</v>
      </c>
      <c r="AW30" s="180"/>
      <c r="AX30" s="180"/>
      <c r="AY30" s="184"/>
      <c r="AZ30" s="180"/>
      <c r="BC30" s="171">
        <v>6</v>
      </c>
      <c r="BE30" s="171">
        <v>11</v>
      </c>
      <c r="BF30" s="180"/>
      <c r="BG30" s="171">
        <v>12</v>
      </c>
      <c r="CA30" s="14"/>
      <c r="CT30" s="173"/>
      <c r="DC30" s="174"/>
      <c r="DF30" s="81"/>
      <c r="DH30" s="81"/>
      <c r="DL30" s="180"/>
      <c r="DN30" s="295"/>
      <c r="DO30" s="97" t="s">
        <v>104</v>
      </c>
      <c r="DP30" s="180"/>
      <c r="DQ30" s="180"/>
      <c r="DR30" s="16"/>
      <c r="DS30" s="180"/>
      <c r="DV30" s="180"/>
      <c r="DW30" s="180"/>
      <c r="DX30" s="180"/>
      <c r="DY30" s="180"/>
      <c r="DZ30" s="180"/>
      <c r="EA30" s="180"/>
      <c r="EB30" s="180"/>
      <c r="EG30" s="163"/>
      <c r="EI30" s="108"/>
      <c r="EJ30" s="108"/>
      <c r="ER30" s="14"/>
      <c r="FS30" s="429"/>
      <c r="FV30" s="429"/>
      <c r="FZ30" s="429"/>
      <c r="GP30" s="14"/>
    </row>
    <row r="31" spans="21:218" ht="18" customHeight="1">
      <c r="U31" s="171"/>
      <c r="V31" s="98"/>
      <c r="AK31" s="14"/>
      <c r="AP31" s="168">
        <v>106</v>
      </c>
      <c r="AQ31" s="14"/>
      <c r="AR31" s="14"/>
      <c r="AS31" s="14"/>
      <c r="AU31" s="168"/>
      <c r="AW31" s="97"/>
      <c r="AX31" s="180"/>
      <c r="AZ31" s="180"/>
      <c r="BA31" s="14"/>
      <c r="BC31" s="14"/>
      <c r="BF31" s="180"/>
      <c r="BG31" s="14"/>
      <c r="BI31" s="14"/>
      <c r="BK31" s="16"/>
      <c r="BP31" s="97"/>
      <c r="BS31" s="14"/>
      <c r="CA31" s="184"/>
      <c r="CT31" s="186"/>
      <c r="DC31" s="16"/>
      <c r="DD31" s="14"/>
      <c r="DE31" s="14"/>
      <c r="DM31" s="171"/>
      <c r="DO31" s="187"/>
      <c r="DT31" s="171">
        <v>32</v>
      </c>
      <c r="DW31" s="296"/>
      <c r="DY31" s="180"/>
      <c r="DZ31" s="180"/>
      <c r="EA31" s="180"/>
      <c r="EB31" s="180"/>
      <c r="EC31" s="180"/>
      <c r="ED31" s="180"/>
      <c r="EE31" s="291"/>
      <c r="EF31" s="180"/>
      <c r="EG31" s="180"/>
      <c r="EH31" s="16"/>
      <c r="EI31" s="16"/>
      <c r="EJ31" s="16"/>
      <c r="EK31" s="180"/>
      <c r="FZ31" s="171"/>
      <c r="GG31" s="167"/>
      <c r="GP31" s="167"/>
      <c r="GS31" s="167"/>
      <c r="GW31" s="163"/>
      <c r="HH31" s="25"/>
      <c r="HJ31" s="152"/>
    </row>
    <row r="32" spans="1:235" ht="18" customHeight="1">
      <c r="A32" s="14"/>
      <c r="D32" s="189"/>
      <c r="K32" s="14"/>
      <c r="L32" s="14"/>
      <c r="N32" s="502"/>
      <c r="R32" s="14"/>
      <c r="S32" s="14"/>
      <c r="T32" s="14"/>
      <c r="U32" s="14"/>
      <c r="V32" s="14"/>
      <c r="Z32" s="177"/>
      <c r="AA32" s="14"/>
      <c r="AC32" s="14"/>
      <c r="AN32" s="14"/>
      <c r="AQ32" s="14"/>
      <c r="AR32" s="16"/>
      <c r="AS32" s="168"/>
      <c r="AU32" s="14"/>
      <c r="AW32" s="14"/>
      <c r="BA32" s="184"/>
      <c r="BE32" s="109"/>
      <c r="BJ32" s="177" t="s">
        <v>128</v>
      </c>
      <c r="BQ32" s="16"/>
      <c r="BS32" s="14"/>
      <c r="BY32" s="181"/>
      <c r="CU32" s="163"/>
      <c r="DC32" s="174"/>
      <c r="DE32" s="171"/>
      <c r="DF32" s="81"/>
      <c r="DH32" s="81"/>
      <c r="DI32" s="177"/>
      <c r="DL32" s="14"/>
      <c r="DO32" s="187"/>
      <c r="DP32" s="14"/>
      <c r="DQ32" s="14"/>
      <c r="DR32" s="97"/>
      <c r="DT32" s="14"/>
      <c r="DY32" s="564" t="s">
        <v>54</v>
      </c>
      <c r="DZ32" s="562" t="s">
        <v>232</v>
      </c>
      <c r="EA32" s="180"/>
      <c r="EB32" s="16"/>
      <c r="EC32" s="16"/>
      <c r="ED32" s="180"/>
      <c r="EE32" s="292"/>
      <c r="EF32" s="180"/>
      <c r="EG32" s="293"/>
      <c r="EH32" s="180"/>
      <c r="EI32" s="293"/>
      <c r="EJ32" s="180"/>
      <c r="EK32" s="180"/>
      <c r="EP32" s="190"/>
      <c r="ER32" s="193"/>
      <c r="ET32" s="15"/>
      <c r="GL32" s="103"/>
      <c r="HH32" s="25"/>
      <c r="HJ32" s="7"/>
      <c r="HY32" s="108"/>
      <c r="IA32" s="479"/>
    </row>
    <row r="33" spans="6:237" ht="18" customHeight="1">
      <c r="F33" s="171"/>
      <c r="N33" s="502"/>
      <c r="T33" s="25"/>
      <c r="U33" s="272"/>
      <c r="V33" s="152"/>
      <c r="X33" s="25"/>
      <c r="AB33" s="102"/>
      <c r="AF33" s="14"/>
      <c r="AQ33" s="14"/>
      <c r="AR33" s="109" t="s">
        <v>124</v>
      </c>
      <c r="AU33" s="185"/>
      <c r="AV33" s="171">
        <v>2</v>
      </c>
      <c r="AX33" s="171" t="s">
        <v>175</v>
      </c>
      <c r="AZ33" s="171">
        <v>5</v>
      </c>
      <c r="BC33" s="171">
        <v>7</v>
      </c>
      <c r="BE33" s="14"/>
      <c r="BF33" s="180"/>
      <c r="CK33" s="171"/>
      <c r="CO33" s="14"/>
      <c r="CU33" s="171"/>
      <c r="CV33" s="171"/>
      <c r="CY33" s="175"/>
      <c r="DD33" s="187"/>
      <c r="DE33" s="191"/>
      <c r="DQ33" s="97" t="s">
        <v>83</v>
      </c>
      <c r="DU33" s="14"/>
      <c r="DV33" s="171">
        <v>34</v>
      </c>
      <c r="DZ33" s="180"/>
      <c r="EA33" s="180"/>
      <c r="EB33" s="180"/>
      <c r="EC33" s="180"/>
      <c r="ED33" s="180"/>
      <c r="EE33" s="16"/>
      <c r="EO33" s="180"/>
      <c r="EQ33" s="479">
        <v>168.578</v>
      </c>
      <c r="GL33" s="14"/>
      <c r="GS33" s="14"/>
      <c r="GW33" s="14"/>
      <c r="HM33" s="14"/>
      <c r="HY33" s="14"/>
      <c r="IC33" s="275"/>
    </row>
    <row r="34" spans="6:235" ht="18" customHeight="1">
      <c r="F34" s="14"/>
      <c r="I34" s="166"/>
      <c r="Q34" s="14"/>
      <c r="R34" s="14"/>
      <c r="AG34" s="102"/>
      <c r="AO34" s="14"/>
      <c r="AP34" s="14"/>
      <c r="AQ34" s="14"/>
      <c r="AR34" s="180"/>
      <c r="AS34" s="180"/>
      <c r="AV34" s="14"/>
      <c r="AX34" s="14"/>
      <c r="AZ34" s="14"/>
      <c r="BC34" s="14"/>
      <c r="BE34" s="184"/>
      <c r="BF34" s="14"/>
      <c r="CA34" s="180"/>
      <c r="CI34" s="98"/>
      <c r="CK34" s="14"/>
      <c r="CO34" s="171"/>
      <c r="CU34" s="14"/>
      <c r="CV34" s="14"/>
      <c r="DC34" s="16"/>
      <c r="DD34" s="14"/>
      <c r="DE34" s="192"/>
      <c r="DG34" s="180"/>
      <c r="DH34" s="180"/>
      <c r="DI34" s="180"/>
      <c r="DM34" s="14"/>
      <c r="DP34" s="14"/>
      <c r="DT34" s="14"/>
      <c r="EA34" s="16"/>
      <c r="EB34" s="180"/>
      <c r="EC34" s="180"/>
      <c r="ED34" s="180"/>
      <c r="EE34" s="180"/>
      <c r="EI34" s="14"/>
      <c r="EK34" s="16"/>
      <c r="EO34" s="180"/>
      <c r="EP34" s="15"/>
      <c r="ER34" s="193"/>
      <c r="GL34" s="167"/>
      <c r="GW34" s="167"/>
      <c r="HJ34" s="13"/>
      <c r="IA34" s="194"/>
    </row>
    <row r="35" spans="6:237" ht="18" customHeight="1">
      <c r="F35" s="103"/>
      <c r="N35" s="484"/>
      <c r="Q35" s="14"/>
      <c r="R35" s="14"/>
      <c r="U35" s="14"/>
      <c r="V35" s="14"/>
      <c r="Y35" s="166"/>
      <c r="Z35" s="177"/>
      <c r="AB35" s="14"/>
      <c r="AC35" s="14"/>
      <c r="AD35" s="163" t="s">
        <v>49</v>
      </c>
      <c r="AH35" s="14"/>
      <c r="AI35" s="14"/>
      <c r="AL35" s="14"/>
      <c r="AP35" s="171"/>
      <c r="AQ35" s="14"/>
      <c r="AR35" s="16"/>
      <c r="AS35" s="14"/>
      <c r="BA35" s="16"/>
      <c r="BF35" s="184"/>
      <c r="BI35" s="185" t="s">
        <v>126</v>
      </c>
      <c r="BS35" s="14"/>
      <c r="BY35" s="180"/>
      <c r="CA35" s="16"/>
      <c r="CD35" s="311"/>
      <c r="CI35" s="163"/>
      <c r="CU35" s="171"/>
      <c r="CW35" s="182"/>
      <c r="DC35" s="173"/>
      <c r="DD35" s="187"/>
      <c r="DE35" s="14"/>
      <c r="DG35" s="180"/>
      <c r="DH35" s="16"/>
      <c r="DI35" s="180"/>
      <c r="DO35" s="181" t="s">
        <v>81</v>
      </c>
      <c r="DR35" s="97"/>
      <c r="DS35" s="14"/>
      <c r="DT35" s="171">
        <v>31</v>
      </c>
      <c r="DU35" s="14"/>
      <c r="DV35" s="14"/>
      <c r="DZ35" s="180"/>
      <c r="EA35" s="567" t="s">
        <v>84</v>
      </c>
      <c r="EC35" s="180"/>
      <c r="ED35" s="180"/>
      <c r="EE35" s="180"/>
      <c r="EF35" s="180"/>
      <c r="EG35" s="180"/>
      <c r="EH35" s="16"/>
      <c r="EI35" s="180"/>
      <c r="EJ35" s="180"/>
      <c r="EK35" s="180"/>
      <c r="EN35" s="565" t="s">
        <v>120</v>
      </c>
      <c r="ER35" s="193"/>
      <c r="ES35" s="69"/>
      <c r="EV35" s="98" t="s">
        <v>169</v>
      </c>
      <c r="EW35" s="572" t="s">
        <v>101</v>
      </c>
      <c r="FA35" s="572" t="s">
        <v>100</v>
      </c>
      <c r="FJ35" s="187" t="s">
        <v>77</v>
      </c>
      <c r="GK35" s="182"/>
      <c r="GQ35" s="190" t="s">
        <v>94</v>
      </c>
      <c r="HS35" s="572" t="s">
        <v>93</v>
      </c>
      <c r="IC35" s="14"/>
    </row>
    <row r="36" spans="4:237" ht="18" customHeight="1">
      <c r="D36" s="169"/>
      <c r="L36" s="14"/>
      <c r="R36" s="103"/>
      <c r="AO36" s="14"/>
      <c r="AQ36" s="98"/>
      <c r="AR36" s="102" t="s">
        <v>50</v>
      </c>
      <c r="AU36" s="180"/>
      <c r="AW36" s="177"/>
      <c r="BG36" s="14"/>
      <c r="BZ36" s="14"/>
      <c r="CE36" s="14"/>
      <c r="CF36" s="16"/>
      <c r="CG36" s="14"/>
      <c r="CK36" s="98"/>
      <c r="DD36" s="187"/>
      <c r="DE36" s="191"/>
      <c r="DH36" s="184"/>
      <c r="DN36" s="97"/>
      <c r="DO36" s="171">
        <v>28</v>
      </c>
      <c r="DZ36" s="180"/>
      <c r="EA36" s="171">
        <v>37</v>
      </c>
      <c r="EB36" s="180"/>
      <c r="EC36" s="180"/>
      <c r="ED36" s="180"/>
      <c r="EE36" s="16"/>
      <c r="EF36" s="180"/>
      <c r="EG36" s="180"/>
      <c r="EI36" s="14"/>
      <c r="EK36" s="180"/>
      <c r="EO36" s="180"/>
      <c r="EP36" s="180"/>
      <c r="EQ36" s="180"/>
      <c r="ER36" s="193"/>
      <c r="ES36" s="180"/>
      <c r="FJ36" s="187" t="s">
        <v>78</v>
      </c>
      <c r="FZ36" s="103"/>
      <c r="GG36" s="14"/>
      <c r="IB36" s="171"/>
      <c r="IC36" s="101"/>
    </row>
    <row r="37" spans="2:240" ht="18" customHeight="1">
      <c r="B37" s="15"/>
      <c r="L37" s="171"/>
      <c r="P37" s="14"/>
      <c r="AA37" s="14"/>
      <c r="AB37" s="14"/>
      <c r="AC37" s="14"/>
      <c r="AF37" s="14"/>
      <c r="AR37" s="180"/>
      <c r="AS37" s="14"/>
      <c r="AU37" s="180"/>
      <c r="BC37" s="14"/>
      <c r="BD37" s="14"/>
      <c r="BE37" s="14"/>
      <c r="BG37" s="184"/>
      <c r="BP37" s="180"/>
      <c r="CA37" s="180"/>
      <c r="CC37" s="309"/>
      <c r="CI37" s="14"/>
      <c r="CP37" s="14"/>
      <c r="CR37" s="14"/>
      <c r="CS37" s="14"/>
      <c r="DC37" s="16"/>
      <c r="DD37" s="14"/>
      <c r="DE37" s="192"/>
      <c r="DM37" s="14"/>
      <c r="DO37" s="14"/>
      <c r="DP37" s="14"/>
      <c r="DQ37" s="14"/>
      <c r="DS37" s="14"/>
      <c r="DT37" s="14"/>
      <c r="DU37" s="171"/>
      <c r="DZ37" s="180"/>
      <c r="EA37" s="14"/>
      <c r="EB37" s="180"/>
      <c r="EC37" s="16"/>
      <c r="ED37" s="180"/>
      <c r="EE37" s="180"/>
      <c r="EF37" s="180"/>
      <c r="EG37" s="180"/>
      <c r="EH37" s="180"/>
      <c r="EI37" s="180"/>
      <c r="EJ37" s="180"/>
      <c r="EK37" s="180"/>
      <c r="EN37" s="14"/>
      <c r="EO37" s="180"/>
      <c r="EP37" s="288"/>
      <c r="EQ37" s="288"/>
      <c r="ER37" s="193"/>
      <c r="ES37" s="180"/>
      <c r="EX37" s="14"/>
      <c r="FA37" s="13"/>
      <c r="FE37" s="14"/>
      <c r="FN37" s="14"/>
      <c r="FQ37" s="14"/>
      <c r="FU37" s="14"/>
      <c r="HH37" s="181"/>
      <c r="IB37" s="14"/>
      <c r="IC37" s="503"/>
      <c r="IF37" s="15"/>
    </row>
    <row r="38" spans="2:237" ht="18" customHeight="1">
      <c r="B38" s="187"/>
      <c r="D38" s="188"/>
      <c r="E38" s="175"/>
      <c r="P38" s="171"/>
      <c r="AE38" s="103"/>
      <c r="AJ38" s="171"/>
      <c r="AK38" s="14"/>
      <c r="AL38" s="14"/>
      <c r="AS38" s="171">
        <v>1</v>
      </c>
      <c r="AV38" s="14"/>
      <c r="BA38" s="14"/>
      <c r="BC38" s="171"/>
      <c r="BD38" s="171">
        <v>8</v>
      </c>
      <c r="BE38" s="171">
        <v>9</v>
      </c>
      <c r="BG38" s="16"/>
      <c r="BK38" s="98" t="s">
        <v>127</v>
      </c>
      <c r="CA38" s="14"/>
      <c r="CC38" s="163" t="s">
        <v>59</v>
      </c>
      <c r="CD38" s="312"/>
      <c r="CF38" s="14"/>
      <c r="CG38" s="14"/>
      <c r="CI38" s="171"/>
      <c r="CJ38" s="14"/>
      <c r="CM38" s="98"/>
      <c r="CP38" s="171"/>
      <c r="CR38" s="171"/>
      <c r="CS38" s="171"/>
      <c r="CW38" s="166"/>
      <c r="CY38" s="185"/>
      <c r="DD38" s="187"/>
      <c r="DE38" s="14"/>
      <c r="DM38" s="14"/>
      <c r="DN38" s="14"/>
      <c r="DO38" s="97"/>
      <c r="DS38" s="14"/>
      <c r="DT38" s="14"/>
      <c r="DU38" s="14"/>
      <c r="DW38" s="14"/>
      <c r="DY38" s="16"/>
      <c r="EA38" s="565" t="s">
        <v>86</v>
      </c>
      <c r="EK38" s="180"/>
      <c r="EN38" s="171">
        <v>38</v>
      </c>
      <c r="EO38" s="180"/>
      <c r="EP38" s="289"/>
      <c r="EQ38" s="180"/>
      <c r="ER38" s="290"/>
      <c r="ES38" s="180"/>
      <c r="EY38" s="181" t="s">
        <v>99</v>
      </c>
      <c r="FJ38" s="187" t="s">
        <v>111</v>
      </c>
      <c r="FQ38" s="184">
        <v>401</v>
      </c>
      <c r="HJ38" s="14"/>
      <c r="IB38" s="14"/>
      <c r="IC38" s="14"/>
    </row>
    <row r="39" spans="2:237" ht="18" customHeight="1">
      <c r="B39" s="14"/>
      <c r="J39" s="276" t="s">
        <v>91</v>
      </c>
      <c r="Z39" s="109" t="s">
        <v>48</v>
      </c>
      <c r="AJ39" s="171"/>
      <c r="BA39" s="14"/>
      <c r="BK39" s="14"/>
      <c r="BT39" s="171"/>
      <c r="BY39" s="16"/>
      <c r="BZ39" s="175"/>
      <c r="DE39" s="14"/>
      <c r="DO39" s="181"/>
      <c r="DR39" s="14"/>
      <c r="DT39" s="14"/>
      <c r="DU39" s="14"/>
      <c r="DW39" s="181"/>
      <c r="DX39" s="180"/>
      <c r="EH39" s="566" t="s">
        <v>85</v>
      </c>
      <c r="EK39" s="180"/>
      <c r="EO39" s="180"/>
      <c r="EP39" s="180"/>
      <c r="EQ39" s="180"/>
      <c r="ER39" s="180"/>
      <c r="ES39" s="569" t="s">
        <v>206</v>
      </c>
      <c r="ET39" s="570" t="s">
        <v>119</v>
      </c>
      <c r="FH39" s="272"/>
      <c r="FJ39" s="187" t="s">
        <v>112</v>
      </c>
      <c r="FL39" s="569" t="s">
        <v>207</v>
      </c>
      <c r="FO39" s="175" t="s">
        <v>98</v>
      </c>
      <c r="FS39" s="170">
        <v>173.874</v>
      </c>
      <c r="GA39" s="14"/>
      <c r="GI39" s="568"/>
      <c r="IC39" s="181"/>
    </row>
    <row r="40" spans="29:185" ht="18" customHeight="1">
      <c r="AC40" s="14"/>
      <c r="AD40" s="14"/>
      <c r="AG40" s="14"/>
      <c r="AN40" s="14"/>
      <c r="AO40" s="14"/>
      <c r="AR40" s="180"/>
      <c r="AS40" s="102" t="s">
        <v>65</v>
      </c>
      <c r="AT40" s="180"/>
      <c r="AV40" s="14"/>
      <c r="AW40" s="180"/>
      <c r="AX40" s="180"/>
      <c r="AZ40" s="180"/>
      <c r="BK40" s="171"/>
      <c r="BS40" s="181"/>
      <c r="CA40" s="14"/>
      <c r="CC40" s="14"/>
      <c r="CL40" s="180"/>
      <c r="CO40" s="14"/>
      <c r="CQ40" s="16"/>
      <c r="CT40" s="6"/>
      <c r="CU40" s="14"/>
      <c r="CW40" s="14"/>
      <c r="DC40" s="16"/>
      <c r="DD40" s="179"/>
      <c r="DE40" s="167"/>
      <c r="DL40" s="14"/>
      <c r="DO40" s="14"/>
      <c r="DW40" s="182"/>
      <c r="EA40" s="14"/>
      <c r="EK40" s="180"/>
      <c r="EO40" s="180"/>
      <c r="EP40" s="180"/>
      <c r="EQ40" s="180"/>
      <c r="ER40" s="180"/>
      <c r="ES40" s="180"/>
      <c r="FU40" s="14"/>
      <c r="FX40" s="14"/>
      <c r="FY40" s="14"/>
      <c r="GA40" s="168"/>
      <c r="GC40" s="175" t="s">
        <v>97</v>
      </c>
    </row>
    <row r="41" spans="9:236" ht="18" customHeight="1">
      <c r="I41" s="14"/>
      <c r="AC41" s="14"/>
      <c r="AD41" s="14"/>
      <c r="AH41" s="14"/>
      <c r="AJ41" s="14"/>
      <c r="AP41" s="14"/>
      <c r="AQ41" s="14"/>
      <c r="AR41" s="14"/>
      <c r="AS41" s="14"/>
      <c r="AV41" s="171"/>
      <c r="AW41" s="14"/>
      <c r="BK41" s="102"/>
      <c r="BN41" s="14"/>
      <c r="BR41" s="14"/>
      <c r="BS41" s="14"/>
      <c r="CA41" s="171"/>
      <c r="CC41" s="171"/>
      <c r="CH41" s="14"/>
      <c r="CI41" s="14"/>
      <c r="CM41" s="14"/>
      <c r="CO41" s="171">
        <v>19</v>
      </c>
      <c r="CR41" s="14"/>
      <c r="CU41" s="171">
        <v>22</v>
      </c>
      <c r="CW41" s="167"/>
      <c r="CZ41" s="163" t="s">
        <v>58</v>
      </c>
      <c r="DI41" s="177"/>
      <c r="DL41" s="171"/>
      <c r="DM41" s="181"/>
      <c r="DN41" s="14"/>
      <c r="EA41" s="171">
        <v>36</v>
      </c>
      <c r="EK41" s="180"/>
      <c r="EO41" s="180"/>
      <c r="EP41" s="180"/>
      <c r="EQ41" s="180"/>
      <c r="ER41" s="180"/>
      <c r="ES41" s="180"/>
      <c r="FM41" s="16"/>
      <c r="FS41" s="482">
        <v>5.833</v>
      </c>
      <c r="FX41" s="184">
        <v>402</v>
      </c>
      <c r="FY41" s="184">
        <v>403</v>
      </c>
      <c r="IB41" s="14"/>
    </row>
    <row r="42" spans="2:169" ht="18" customHeight="1">
      <c r="B42" s="15"/>
      <c r="AF42" s="14"/>
      <c r="AK42" s="14"/>
      <c r="AL42" s="14"/>
      <c r="AQ42" s="14"/>
      <c r="AR42" s="16"/>
      <c r="AY42" s="14"/>
      <c r="BC42" s="506" t="s">
        <v>123</v>
      </c>
      <c r="BQ42" s="14"/>
      <c r="BS42" s="14"/>
      <c r="BT42" s="14"/>
      <c r="BX42" s="102" t="s">
        <v>61</v>
      </c>
      <c r="BZ42" s="175"/>
      <c r="CA42" s="313"/>
      <c r="CH42" s="14"/>
      <c r="CJ42" s="108">
        <v>18</v>
      </c>
      <c r="CK42" s="14"/>
      <c r="CT42" s="16"/>
      <c r="CU42" s="182" t="s">
        <v>60</v>
      </c>
      <c r="DM42" s="179"/>
      <c r="DU42" s="175" t="s">
        <v>80</v>
      </c>
      <c r="EH42" s="566" t="s">
        <v>121</v>
      </c>
      <c r="FM42" s="14"/>
    </row>
    <row r="43" spans="9:237" ht="18" customHeight="1">
      <c r="I43" s="171"/>
      <c r="AC43" s="14"/>
      <c r="AD43" s="14"/>
      <c r="AG43" s="14"/>
      <c r="AH43" s="14"/>
      <c r="BA43" s="16"/>
      <c r="BB43" s="103" t="s">
        <v>183</v>
      </c>
      <c r="BE43" s="179"/>
      <c r="BQ43" s="171"/>
      <c r="BT43" s="171"/>
      <c r="CA43" s="14"/>
      <c r="CE43" s="171"/>
      <c r="CG43" s="14"/>
      <c r="CH43" s="171"/>
      <c r="CJ43" s="14"/>
      <c r="CK43" s="171"/>
      <c r="CN43" s="97"/>
      <c r="CP43" s="182"/>
      <c r="CS43" s="14"/>
      <c r="CZ43" s="14"/>
      <c r="DE43" s="14"/>
      <c r="DI43" s="97"/>
      <c r="DO43" s="16"/>
      <c r="DU43" s="14"/>
      <c r="DX43" s="14"/>
      <c r="EL43" s="14"/>
      <c r="FG43" s="194"/>
      <c r="GI43" s="16"/>
      <c r="GK43" s="16"/>
      <c r="IC43" s="14"/>
    </row>
    <row r="44" spans="24:185" ht="18" customHeight="1">
      <c r="X44" s="195"/>
      <c r="AA44" s="14"/>
      <c r="AJ44" s="195"/>
      <c r="AM44" s="14"/>
      <c r="AY44" s="171"/>
      <c r="BK44" s="102"/>
      <c r="CA44" s="168"/>
      <c r="CZ44" s="171">
        <v>23</v>
      </c>
      <c r="DE44" s="171">
        <v>25</v>
      </c>
      <c r="DI44" s="179"/>
      <c r="DJ44" s="98" t="s">
        <v>125</v>
      </c>
      <c r="DQ44" s="409"/>
      <c r="DX44" s="171">
        <v>35</v>
      </c>
      <c r="EJ44" s="81"/>
      <c r="EK44" s="25"/>
      <c r="EL44" s="81"/>
      <c r="EM44" s="500"/>
      <c r="EN44" s="81"/>
      <c r="EO44" s="81"/>
      <c r="EP44" s="81"/>
      <c r="FM44" s="14"/>
      <c r="FY44" s="101" t="s">
        <v>143</v>
      </c>
      <c r="GC44" s="574" t="s">
        <v>225</v>
      </c>
    </row>
    <row r="45" spans="19:191" ht="18" customHeight="1">
      <c r="S45" s="81"/>
      <c r="BJ45" s="81"/>
      <c r="BK45" s="81"/>
      <c r="BL45" s="81"/>
      <c r="BM45" s="81"/>
      <c r="BN45" s="81"/>
      <c r="BO45" s="81"/>
      <c r="BP45" s="81"/>
      <c r="BQ45" s="81"/>
      <c r="BR45" s="81"/>
      <c r="BT45" s="81"/>
      <c r="BU45" s="81"/>
      <c r="BV45" s="102"/>
      <c r="BW45" s="511"/>
      <c r="BY45" s="81"/>
      <c r="CB45" s="14"/>
      <c r="CG45" s="150"/>
      <c r="CN45" s="176"/>
      <c r="CO45" s="103"/>
      <c r="CP45" s="14"/>
      <c r="CV45" s="563" t="s">
        <v>213</v>
      </c>
      <c r="CW45" s="103" t="s">
        <v>57</v>
      </c>
      <c r="DQ45" s="163"/>
      <c r="DS45" s="181" t="s">
        <v>82</v>
      </c>
      <c r="DV45" s="14"/>
      <c r="DZ45" s="81"/>
      <c r="EC45" s="82"/>
      <c r="ED45" s="81"/>
      <c r="EE45" s="81"/>
      <c r="EF45" s="81"/>
      <c r="EG45" s="81"/>
      <c r="EH45" s="81"/>
      <c r="EI45" s="81"/>
      <c r="EJ45" s="81"/>
      <c r="EK45" s="81"/>
      <c r="EL45" s="81"/>
      <c r="EM45" s="499"/>
      <c r="EN45" s="81"/>
      <c r="EO45" s="81"/>
      <c r="EP45" s="81"/>
      <c r="EQ45" s="81"/>
      <c r="ER45" s="81"/>
      <c r="FY45" s="503" t="s">
        <v>185</v>
      </c>
      <c r="GB45" s="101" t="s">
        <v>227</v>
      </c>
      <c r="GI45" s="14"/>
    </row>
    <row r="46" spans="62:201" ht="18" customHeight="1">
      <c r="BJ46" s="505"/>
      <c r="BO46" s="81"/>
      <c r="BP46" s="81"/>
      <c r="BQ46" s="81"/>
      <c r="BR46" s="81"/>
      <c r="BT46" s="81"/>
      <c r="BU46" s="81"/>
      <c r="BV46" s="81"/>
      <c r="BW46" s="81"/>
      <c r="BX46" s="81"/>
      <c r="BY46" s="81"/>
      <c r="CB46" s="167"/>
      <c r="CG46" s="14"/>
      <c r="CH46" s="14"/>
      <c r="CI46" s="14"/>
      <c r="CJ46" s="101" t="s">
        <v>227</v>
      </c>
      <c r="CU46" s="14"/>
      <c r="CV46" s="14"/>
      <c r="CW46" s="14"/>
      <c r="CZ46" s="96"/>
      <c r="DE46" s="102" t="s">
        <v>55</v>
      </c>
      <c r="DK46" s="16"/>
      <c r="DO46" s="16"/>
      <c r="DQ46" s="103"/>
      <c r="DV46" s="171">
        <v>33</v>
      </c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499"/>
      <c r="EN46" s="81"/>
      <c r="EO46" s="81"/>
      <c r="EP46" s="81"/>
      <c r="EQ46" s="276"/>
      <c r="ER46" s="81"/>
      <c r="FG46" s="194"/>
      <c r="GB46" s="102" t="s">
        <v>228</v>
      </c>
      <c r="GQ46" s="14"/>
      <c r="GS46" s="14"/>
    </row>
    <row r="47" spans="20:240" ht="18" customHeight="1" thickBot="1">
      <c r="T47" s="372" t="s">
        <v>11</v>
      </c>
      <c r="U47" s="373" t="s">
        <v>25</v>
      </c>
      <c r="V47" s="374" t="s">
        <v>26</v>
      </c>
      <c r="W47" s="17" t="s">
        <v>27</v>
      </c>
      <c r="X47" s="375" t="s">
        <v>28</v>
      </c>
      <c r="Y47" s="471"/>
      <c r="Z47" s="471"/>
      <c r="AA47" s="376" t="s">
        <v>73</v>
      </c>
      <c r="AB47" s="376"/>
      <c r="AC47" s="471"/>
      <c r="AD47" s="472"/>
      <c r="AF47" s="372" t="s">
        <v>11</v>
      </c>
      <c r="AG47" s="373" t="s">
        <v>25</v>
      </c>
      <c r="AH47" s="374" t="s">
        <v>26</v>
      </c>
      <c r="AI47" s="17" t="s">
        <v>27</v>
      </c>
      <c r="AJ47" s="375" t="s">
        <v>28</v>
      </c>
      <c r="AK47" s="471"/>
      <c r="AL47" s="471"/>
      <c r="AM47" s="376" t="s">
        <v>73</v>
      </c>
      <c r="AN47" s="376"/>
      <c r="AO47" s="471"/>
      <c r="AP47" s="472"/>
      <c r="BI47" s="13"/>
      <c r="BU47" s="81"/>
      <c r="BV47" s="163"/>
      <c r="BW47" s="511"/>
      <c r="BX47" s="81"/>
      <c r="BY47" s="81"/>
      <c r="CJ47" s="102" t="s">
        <v>240</v>
      </c>
      <c r="CL47" s="16"/>
      <c r="CM47" s="103"/>
      <c r="DS47" s="14"/>
      <c r="GS47" s="184">
        <v>404</v>
      </c>
      <c r="HV47" s="372" t="s">
        <v>11</v>
      </c>
      <c r="HW47" s="373" t="s">
        <v>25</v>
      </c>
      <c r="HX47" s="374" t="s">
        <v>26</v>
      </c>
      <c r="HY47" s="17" t="s">
        <v>27</v>
      </c>
      <c r="HZ47" s="375" t="s">
        <v>28</v>
      </c>
      <c r="IA47" s="471"/>
      <c r="IB47" s="471"/>
      <c r="IC47" s="376" t="s">
        <v>73</v>
      </c>
      <c r="ID47" s="376"/>
      <c r="IE47" s="471"/>
      <c r="IF47" s="472"/>
    </row>
    <row r="48" spans="2:240" ht="18" customHeight="1" thickBot="1" thickTop="1">
      <c r="B48" s="196" t="s">
        <v>11</v>
      </c>
      <c r="C48" s="17" t="s">
        <v>25</v>
      </c>
      <c r="D48" s="17" t="s">
        <v>26</v>
      </c>
      <c r="E48" s="17" t="s">
        <v>27</v>
      </c>
      <c r="F48" s="397" t="s">
        <v>28</v>
      </c>
      <c r="G48" s="399"/>
      <c r="H48" s="17" t="s">
        <v>11</v>
      </c>
      <c r="I48" s="17" t="s">
        <v>25</v>
      </c>
      <c r="J48" s="397" t="s">
        <v>28</v>
      </c>
      <c r="K48" s="407"/>
      <c r="L48" s="17" t="s">
        <v>11</v>
      </c>
      <c r="M48" s="17" t="s">
        <v>25</v>
      </c>
      <c r="N48" s="397" t="s">
        <v>28</v>
      </c>
      <c r="O48" s="407"/>
      <c r="P48" s="17" t="s">
        <v>11</v>
      </c>
      <c r="Q48" s="17" t="s">
        <v>25</v>
      </c>
      <c r="R48" s="467" t="s">
        <v>28</v>
      </c>
      <c r="T48" s="377"/>
      <c r="U48" s="378"/>
      <c r="V48" s="378"/>
      <c r="W48" s="379"/>
      <c r="X48" s="378"/>
      <c r="Y48" s="379" t="s">
        <v>214</v>
      </c>
      <c r="Z48" s="378"/>
      <c r="AA48" s="379"/>
      <c r="AB48" s="378"/>
      <c r="AC48" s="379"/>
      <c r="AD48" s="393"/>
      <c r="AF48" s="377"/>
      <c r="AG48" s="378"/>
      <c r="AH48" s="378"/>
      <c r="AI48" s="379"/>
      <c r="AJ48" s="378"/>
      <c r="AK48" s="379" t="s">
        <v>214</v>
      </c>
      <c r="AL48" s="378"/>
      <c r="AM48" s="379"/>
      <c r="AN48" s="378"/>
      <c r="AO48" s="379"/>
      <c r="AP48" s="393"/>
      <c r="AZ48" s="372" t="s">
        <v>11</v>
      </c>
      <c r="BA48" s="373" t="s">
        <v>25</v>
      </c>
      <c r="BB48" s="374" t="s">
        <v>26</v>
      </c>
      <c r="BC48" s="17" t="s">
        <v>27</v>
      </c>
      <c r="BD48" s="556" t="s">
        <v>28</v>
      </c>
      <c r="BI48" s="13"/>
      <c r="CS48" s="81"/>
      <c r="CT48" s="81"/>
      <c r="CU48" s="81"/>
      <c r="CV48" s="81"/>
      <c r="CW48" s="81"/>
      <c r="CX48" s="81"/>
      <c r="DA48" s="170"/>
      <c r="DE48" s="179"/>
      <c r="DK48" s="16"/>
      <c r="DQ48" s="175" t="s">
        <v>103</v>
      </c>
      <c r="DR48" s="70"/>
      <c r="DS48" s="199"/>
      <c r="DT48" s="199"/>
      <c r="DU48" s="7"/>
      <c r="DV48" s="70"/>
      <c r="DW48" s="199"/>
      <c r="DX48" s="199"/>
      <c r="DY48" s="7"/>
      <c r="FH48" s="196" t="s">
        <v>11</v>
      </c>
      <c r="FI48" s="17" t="s">
        <v>25</v>
      </c>
      <c r="FJ48" s="397" t="s">
        <v>28</v>
      </c>
      <c r="FK48" s="407"/>
      <c r="FL48" s="17" t="s">
        <v>11</v>
      </c>
      <c r="FM48" s="17" t="s">
        <v>25</v>
      </c>
      <c r="FN48" s="397" t="s">
        <v>28</v>
      </c>
      <c r="FO48" s="407"/>
      <c r="FP48" s="17" t="s">
        <v>11</v>
      </c>
      <c r="FQ48" s="17" t="s">
        <v>25</v>
      </c>
      <c r="FR48" s="397" t="s">
        <v>28</v>
      </c>
      <c r="FS48" s="407"/>
      <c r="FT48" s="17" t="s">
        <v>11</v>
      </c>
      <c r="FU48" s="17" t="s">
        <v>25</v>
      </c>
      <c r="FV48" s="17" t="s">
        <v>26</v>
      </c>
      <c r="FW48" s="17" t="s">
        <v>27</v>
      </c>
      <c r="FX48" s="197" t="s">
        <v>28</v>
      </c>
      <c r="GN48" s="101"/>
      <c r="GO48" s="573" t="s">
        <v>226</v>
      </c>
      <c r="HV48" s="377"/>
      <c r="HW48" s="378"/>
      <c r="HX48" s="378"/>
      <c r="HY48" s="379"/>
      <c r="HZ48" s="378"/>
      <c r="IA48" s="379" t="s">
        <v>74</v>
      </c>
      <c r="IB48" s="378"/>
      <c r="IC48" s="379"/>
      <c r="ID48" s="378"/>
      <c r="IE48" s="379"/>
      <c r="IF48" s="393"/>
    </row>
    <row r="49" spans="2:240" ht="18" customHeight="1" thickBot="1" thickTop="1">
      <c r="B49" s="5"/>
      <c r="C49" s="2"/>
      <c r="D49" s="1"/>
      <c r="E49" s="2"/>
      <c r="F49" s="2"/>
      <c r="G49" s="2"/>
      <c r="H49" s="1"/>
      <c r="I49" s="2"/>
      <c r="J49" s="1" t="s">
        <v>71</v>
      </c>
      <c r="K49" s="2"/>
      <c r="L49" s="1"/>
      <c r="M49" s="2"/>
      <c r="N49" s="2"/>
      <c r="O49" s="2"/>
      <c r="P49" s="1"/>
      <c r="Q49" s="2"/>
      <c r="R49" s="3"/>
      <c r="T49" s="386">
        <v>101</v>
      </c>
      <c r="U49" s="21">
        <v>30.392</v>
      </c>
      <c r="V49" s="381">
        <v>51</v>
      </c>
      <c r="W49" s="382">
        <f aca="true" t="shared" si="0" ref="W49:W56">U49+(V49/1000)</f>
        <v>30.442999999999998</v>
      </c>
      <c r="X49" s="383" t="s">
        <v>75</v>
      </c>
      <c r="Y49" s="385" t="s">
        <v>76</v>
      </c>
      <c r="Z49" s="473"/>
      <c r="AA49" s="474"/>
      <c r="AB49" s="473"/>
      <c r="AC49" s="474"/>
      <c r="AD49" s="394"/>
      <c r="AF49" s="386">
        <v>105</v>
      </c>
      <c r="AG49" s="21">
        <v>30.762</v>
      </c>
      <c r="AH49" s="381">
        <v>-51</v>
      </c>
      <c r="AI49" s="382">
        <f aca="true" t="shared" si="1" ref="AI49:AI56">AG49+(AH49/1000)</f>
        <v>30.711000000000002</v>
      </c>
      <c r="AJ49" s="383" t="s">
        <v>75</v>
      </c>
      <c r="AK49" s="385" t="s">
        <v>211</v>
      </c>
      <c r="AL49" s="473"/>
      <c r="AM49" s="474"/>
      <c r="AN49" s="473"/>
      <c r="AO49" s="474"/>
      <c r="AP49" s="394"/>
      <c r="AQ49" s="81"/>
      <c r="AZ49" s="377"/>
      <c r="BA49" s="378"/>
      <c r="BB49" s="379" t="s">
        <v>212</v>
      </c>
      <c r="BC49" s="379"/>
      <c r="BD49" s="393"/>
      <c r="BI49" s="13"/>
      <c r="CS49" s="81"/>
      <c r="CT49" s="81"/>
      <c r="CU49" s="81"/>
      <c r="CV49" s="81"/>
      <c r="CW49" s="81"/>
      <c r="CX49" s="81"/>
      <c r="CZ49" s="13"/>
      <c r="DB49" s="245"/>
      <c r="DC49" s="198" t="s">
        <v>22</v>
      </c>
      <c r="DD49" s="13"/>
      <c r="DI49" s="81"/>
      <c r="DM49" s="81"/>
      <c r="DO49" s="16"/>
      <c r="FH49" s="410"/>
      <c r="FI49" s="2"/>
      <c r="FJ49" s="2"/>
      <c r="FK49" s="1"/>
      <c r="FL49" s="1"/>
      <c r="FM49" s="2"/>
      <c r="FN49" s="1"/>
      <c r="FO49" s="2"/>
      <c r="FP49" s="1" t="s">
        <v>71</v>
      </c>
      <c r="FQ49" s="2"/>
      <c r="FR49" s="2"/>
      <c r="FS49" s="1"/>
      <c r="FT49" s="378"/>
      <c r="FU49" s="2"/>
      <c r="FV49" s="1"/>
      <c r="FW49" s="2"/>
      <c r="FX49" s="3"/>
      <c r="GN49" s="101" t="s">
        <v>227</v>
      </c>
      <c r="GP49" s="180"/>
      <c r="GQ49" s="180"/>
      <c r="GR49" s="180"/>
      <c r="GS49" s="180"/>
      <c r="GT49" s="180"/>
      <c r="GU49" s="180"/>
      <c r="GV49" s="97" t="s">
        <v>96</v>
      </c>
      <c r="GW49" s="180"/>
      <c r="HP49" s="196" t="s">
        <v>11</v>
      </c>
      <c r="HQ49" s="17" t="s">
        <v>25</v>
      </c>
      <c r="HR49" s="17" t="s">
        <v>26</v>
      </c>
      <c r="HS49" s="17" t="s">
        <v>27</v>
      </c>
      <c r="HT49" s="467" t="s">
        <v>28</v>
      </c>
      <c r="HV49" s="380"/>
      <c r="HW49" s="18"/>
      <c r="HX49" s="381"/>
      <c r="HY49" s="382"/>
      <c r="HZ49" s="383"/>
      <c r="IA49" s="384"/>
      <c r="IB49" s="473"/>
      <c r="IC49" s="474"/>
      <c r="ID49" s="473"/>
      <c r="IE49" s="474"/>
      <c r="IF49" s="394"/>
    </row>
    <row r="50" spans="2:240" ht="21" customHeight="1" thickBot="1" thickTop="1">
      <c r="B50" s="201"/>
      <c r="C50" s="19"/>
      <c r="D50" s="20"/>
      <c r="E50" s="21">
        <f>C50+D50*0.001</f>
        <v>0</v>
      </c>
      <c r="F50" s="406"/>
      <c r="G50" s="403"/>
      <c r="H50" s="400"/>
      <c r="I50" s="18"/>
      <c r="J50" s="406"/>
      <c r="K50" s="405"/>
      <c r="L50" s="400"/>
      <c r="M50" s="18"/>
      <c r="N50" s="477"/>
      <c r="O50" s="405"/>
      <c r="P50" s="400"/>
      <c r="Q50" s="18"/>
      <c r="R50" s="468"/>
      <c r="T50" s="386" t="s">
        <v>31</v>
      </c>
      <c r="U50" s="21">
        <v>166.778</v>
      </c>
      <c r="V50" s="381">
        <v>51</v>
      </c>
      <c r="W50" s="382">
        <f t="shared" si="0"/>
        <v>166.82899999999998</v>
      </c>
      <c r="X50" s="383" t="s">
        <v>75</v>
      </c>
      <c r="Y50" s="385"/>
      <c r="Z50" s="475"/>
      <c r="AA50" s="385"/>
      <c r="AB50" s="475"/>
      <c r="AC50" s="385"/>
      <c r="AD50" s="395"/>
      <c r="AF50" s="386" t="s">
        <v>31</v>
      </c>
      <c r="AG50" s="21">
        <v>167.148</v>
      </c>
      <c r="AH50" s="381">
        <v>-51</v>
      </c>
      <c r="AI50" s="382">
        <f t="shared" si="1"/>
        <v>167.097</v>
      </c>
      <c r="AJ50" s="383" t="s">
        <v>75</v>
      </c>
      <c r="AK50" s="385" t="s">
        <v>210</v>
      </c>
      <c r="AL50" s="475"/>
      <c r="AM50" s="385"/>
      <c r="AN50" s="475"/>
      <c r="AO50" s="385"/>
      <c r="AP50" s="395"/>
      <c r="AQ50" s="70"/>
      <c r="AZ50" s="380"/>
      <c r="BA50" s="18"/>
      <c r="BB50" s="381"/>
      <c r="BC50" s="382"/>
      <c r="BD50" s="468"/>
      <c r="BI50" s="13"/>
      <c r="BJ50" s="372" t="s">
        <v>11</v>
      </c>
      <c r="BK50" s="373" t="s">
        <v>25</v>
      </c>
      <c r="BL50" s="374" t="s">
        <v>26</v>
      </c>
      <c r="BM50" s="17" t="s">
        <v>27</v>
      </c>
      <c r="BN50" s="375" t="s">
        <v>28</v>
      </c>
      <c r="BO50" s="471"/>
      <c r="BP50" s="471"/>
      <c r="BQ50" s="376" t="s">
        <v>73</v>
      </c>
      <c r="BR50" s="376"/>
      <c r="BS50" s="471"/>
      <c r="BT50" s="472"/>
      <c r="BU50" s="501">
        <v>167.601</v>
      </c>
      <c r="CS50" s="81"/>
      <c r="CT50" s="81"/>
      <c r="CU50" s="70"/>
      <c r="CV50" s="70"/>
      <c r="CW50" s="70"/>
      <c r="CX50" s="70"/>
      <c r="CY50" s="70"/>
      <c r="CZ50" s="70"/>
      <c r="DB50" s="247"/>
      <c r="DC50" s="72" t="s">
        <v>23</v>
      </c>
      <c r="DD50" s="126"/>
      <c r="DE50" s="7"/>
      <c r="DI50" s="482">
        <v>168.141</v>
      </c>
      <c r="DJ50" s="7"/>
      <c r="EB50" s="372" t="s">
        <v>11</v>
      </c>
      <c r="EC50" s="373" t="s">
        <v>25</v>
      </c>
      <c r="ED50" s="374" t="s">
        <v>26</v>
      </c>
      <c r="EE50" s="17" t="s">
        <v>27</v>
      </c>
      <c r="EF50" s="375" t="s">
        <v>28</v>
      </c>
      <c r="EG50" s="471"/>
      <c r="EH50" s="471"/>
      <c r="EI50" s="376" t="s">
        <v>73</v>
      </c>
      <c r="EJ50" s="376"/>
      <c r="EK50" s="471"/>
      <c r="EL50" s="472"/>
      <c r="EN50" s="372" t="s">
        <v>11</v>
      </c>
      <c r="EO50" s="373" t="s">
        <v>25</v>
      </c>
      <c r="EP50" s="374" t="s">
        <v>26</v>
      </c>
      <c r="EQ50" s="17" t="s">
        <v>27</v>
      </c>
      <c r="ER50" s="375" t="s">
        <v>28</v>
      </c>
      <c r="ES50" s="376" t="s">
        <v>73</v>
      </c>
      <c r="ET50" s="472"/>
      <c r="EV50" s="372" t="s">
        <v>11</v>
      </c>
      <c r="EW50" s="373" t="s">
        <v>25</v>
      </c>
      <c r="EX50" s="374" t="s">
        <v>26</v>
      </c>
      <c r="EY50" s="17" t="s">
        <v>27</v>
      </c>
      <c r="EZ50" s="375" t="s">
        <v>28</v>
      </c>
      <c r="FA50" s="471"/>
      <c r="FB50" s="471"/>
      <c r="FC50" s="376" t="s">
        <v>73</v>
      </c>
      <c r="FD50" s="376"/>
      <c r="FE50" s="471"/>
      <c r="FF50" s="472"/>
      <c r="FH50" s="200"/>
      <c r="FI50" s="18"/>
      <c r="FJ50" s="406"/>
      <c r="FK50" s="405"/>
      <c r="FL50" s="400"/>
      <c r="FM50" s="18"/>
      <c r="FN50" s="477"/>
      <c r="FO50" s="405"/>
      <c r="FP50" s="400"/>
      <c r="FQ50" s="18"/>
      <c r="FR50" s="477"/>
      <c r="FS50" s="405"/>
      <c r="FT50" s="400"/>
      <c r="FU50" s="18"/>
      <c r="FV50" s="20"/>
      <c r="FW50" s="21"/>
      <c r="FX50" s="11"/>
      <c r="FZ50" s="372" t="s">
        <v>11</v>
      </c>
      <c r="GA50" s="373" t="s">
        <v>25</v>
      </c>
      <c r="GB50" s="374" t="s">
        <v>26</v>
      </c>
      <c r="GC50" s="17" t="s">
        <v>27</v>
      </c>
      <c r="GD50" s="556" t="s">
        <v>28</v>
      </c>
      <c r="GN50" s="102" t="s">
        <v>229</v>
      </c>
      <c r="GP50" s="180"/>
      <c r="GQ50" s="180"/>
      <c r="GR50" s="180"/>
      <c r="GS50" s="180"/>
      <c r="GT50" s="180"/>
      <c r="GU50" s="180"/>
      <c r="GV50" s="180"/>
      <c r="GW50" s="180"/>
      <c r="HG50" s="571" t="s">
        <v>90</v>
      </c>
      <c r="HM50" s="572" t="s">
        <v>92</v>
      </c>
      <c r="HP50" s="5"/>
      <c r="HQ50" s="2"/>
      <c r="HR50" s="1" t="s">
        <v>71</v>
      </c>
      <c r="HS50" s="2"/>
      <c r="HT50" s="3"/>
      <c r="HV50" s="200">
        <v>403</v>
      </c>
      <c r="HW50" s="18">
        <v>5.902</v>
      </c>
      <c r="HX50" s="20">
        <v>51</v>
      </c>
      <c r="HY50" s="21">
        <f>HW50+HX50*0.001</f>
        <v>5.953</v>
      </c>
      <c r="HZ50" s="383" t="s">
        <v>75</v>
      </c>
      <c r="IA50" s="385" t="s">
        <v>220</v>
      </c>
      <c r="IB50" s="475"/>
      <c r="IC50" s="385"/>
      <c r="ID50" s="475"/>
      <c r="IE50" s="385"/>
      <c r="IF50" s="395"/>
    </row>
    <row r="51" spans="2:240" ht="21" customHeight="1" thickTop="1">
      <c r="B51" s="201"/>
      <c r="C51" s="19"/>
      <c r="D51" s="20"/>
      <c r="E51" s="21">
        <f>C51+D51*0.001</f>
        <v>0</v>
      </c>
      <c r="F51" s="406"/>
      <c r="G51" s="403"/>
      <c r="H51" s="400">
        <v>3</v>
      </c>
      <c r="I51" s="18">
        <v>167.285</v>
      </c>
      <c r="J51" s="406" t="s">
        <v>29</v>
      </c>
      <c r="K51" s="405"/>
      <c r="L51" s="400">
        <v>8</v>
      </c>
      <c r="M51" s="18">
        <v>167.366</v>
      </c>
      <c r="N51" s="406" t="s">
        <v>29</v>
      </c>
      <c r="O51" s="405"/>
      <c r="P51" s="400">
        <v>22</v>
      </c>
      <c r="Q51" s="18">
        <v>167.949</v>
      </c>
      <c r="R51" s="468" t="s">
        <v>29</v>
      </c>
      <c r="T51" s="386">
        <v>102</v>
      </c>
      <c r="U51" s="21">
        <v>30.422</v>
      </c>
      <c r="V51" s="381">
        <v>51</v>
      </c>
      <c r="W51" s="382">
        <f t="shared" si="0"/>
        <v>30.473</v>
      </c>
      <c r="X51" s="383" t="s">
        <v>75</v>
      </c>
      <c r="Y51" s="385" t="s">
        <v>209</v>
      </c>
      <c r="Z51" s="475"/>
      <c r="AA51" s="385"/>
      <c r="AB51" s="475"/>
      <c r="AC51" s="385"/>
      <c r="AD51" s="395"/>
      <c r="AF51" s="386">
        <v>106</v>
      </c>
      <c r="AG51" s="21">
        <v>30.793</v>
      </c>
      <c r="AH51" s="381">
        <v>-51</v>
      </c>
      <c r="AI51" s="382">
        <f t="shared" si="1"/>
        <v>30.742</v>
      </c>
      <c r="AJ51" s="383" t="s">
        <v>75</v>
      </c>
      <c r="AK51" s="385" t="s">
        <v>211</v>
      </c>
      <c r="AL51" s="475"/>
      <c r="AM51" s="385"/>
      <c r="AN51" s="475"/>
      <c r="AO51" s="385"/>
      <c r="AP51" s="395"/>
      <c r="AQ51" s="251"/>
      <c r="AZ51" s="386" t="s">
        <v>133</v>
      </c>
      <c r="BA51" s="470">
        <v>167.211</v>
      </c>
      <c r="BB51" s="381" t="s">
        <v>243</v>
      </c>
      <c r="BC51" s="577">
        <v>30.825</v>
      </c>
      <c r="BD51" s="468" t="s">
        <v>29</v>
      </c>
      <c r="BE51" s="552"/>
      <c r="BF51" s="552"/>
      <c r="BI51" s="13"/>
      <c r="BJ51" s="377"/>
      <c r="BK51" s="378"/>
      <c r="BL51" s="378"/>
      <c r="BM51" s="379"/>
      <c r="BN51" s="378"/>
      <c r="BO51" s="379" t="s">
        <v>74</v>
      </c>
      <c r="BP51" s="378"/>
      <c r="BQ51" s="379"/>
      <c r="BR51" s="378"/>
      <c r="BS51" s="379"/>
      <c r="BT51" s="393"/>
      <c r="CS51" s="81"/>
      <c r="CT51" s="81"/>
      <c r="CU51" s="82"/>
      <c r="CV51" s="82"/>
      <c r="CW51" s="251"/>
      <c r="CX51" s="251"/>
      <c r="CY51" s="251"/>
      <c r="CZ51" s="251"/>
      <c r="DA51" s="251"/>
      <c r="DB51" s="251"/>
      <c r="DC51" s="72" t="s">
        <v>171</v>
      </c>
      <c r="DD51" s="251"/>
      <c r="DE51" s="251"/>
      <c r="DF51" s="251"/>
      <c r="DG51" s="252"/>
      <c r="DQ51" s="175" t="s">
        <v>105</v>
      </c>
      <c r="EB51" s="377"/>
      <c r="EC51" s="378"/>
      <c r="ED51" s="378"/>
      <c r="EE51" s="379"/>
      <c r="EF51" s="378"/>
      <c r="EG51" s="379" t="s">
        <v>74</v>
      </c>
      <c r="EH51" s="378"/>
      <c r="EI51" s="379"/>
      <c r="EJ51" s="378"/>
      <c r="EK51" s="379"/>
      <c r="EL51" s="393"/>
      <c r="EN51" s="377"/>
      <c r="EO51" s="378"/>
      <c r="EP51" s="378"/>
      <c r="EQ51" s="379" t="s">
        <v>74</v>
      </c>
      <c r="ER51" s="378"/>
      <c r="ES51" s="526"/>
      <c r="ET51" s="393"/>
      <c r="EV51" s="377"/>
      <c r="EW51" s="378"/>
      <c r="EX51" s="378"/>
      <c r="EY51" s="379"/>
      <c r="EZ51" s="378"/>
      <c r="FA51" s="379" t="s">
        <v>74</v>
      </c>
      <c r="FB51" s="378"/>
      <c r="FC51" s="379"/>
      <c r="FD51" s="378"/>
      <c r="FE51" s="379"/>
      <c r="FF51" s="393"/>
      <c r="FH51" s="200">
        <v>27</v>
      </c>
      <c r="FI51" s="18">
        <v>168.205</v>
      </c>
      <c r="FJ51" s="406" t="s">
        <v>29</v>
      </c>
      <c r="FK51" s="405"/>
      <c r="FL51" s="400">
        <v>32</v>
      </c>
      <c r="FM51" s="18">
        <v>168.286</v>
      </c>
      <c r="FN51" s="406" t="s">
        <v>29</v>
      </c>
      <c r="FO51" s="405"/>
      <c r="FP51" s="400">
        <v>35</v>
      </c>
      <c r="FQ51" s="18">
        <v>168.335</v>
      </c>
      <c r="FR51" s="406" t="s">
        <v>29</v>
      </c>
      <c r="FS51" s="405"/>
      <c r="FT51" s="401"/>
      <c r="FU51" s="19"/>
      <c r="FV51" s="20"/>
      <c r="FW51" s="21"/>
      <c r="FX51" s="11"/>
      <c r="FZ51" s="377"/>
      <c r="GA51" s="378"/>
      <c r="GB51" s="379" t="s">
        <v>233</v>
      </c>
      <c r="GC51" s="379"/>
      <c r="GD51" s="393"/>
      <c r="GP51" s="575"/>
      <c r="GQ51" s="180"/>
      <c r="GR51" s="180"/>
      <c r="GS51" s="180"/>
      <c r="GT51" s="180"/>
      <c r="GU51" s="180"/>
      <c r="GV51" s="180"/>
      <c r="GW51" s="180"/>
      <c r="HP51" s="200"/>
      <c r="HQ51" s="18"/>
      <c r="HR51" s="20"/>
      <c r="HS51" s="21"/>
      <c r="HT51" s="11"/>
      <c r="HV51" s="200" t="s">
        <v>31</v>
      </c>
      <c r="HW51" s="18">
        <v>173.943</v>
      </c>
      <c r="HX51" s="20">
        <v>51</v>
      </c>
      <c r="HY51" s="21">
        <f>HW51+HX51*0.001</f>
        <v>173.994</v>
      </c>
      <c r="HZ51" s="383"/>
      <c r="IA51" s="385" t="s">
        <v>219</v>
      </c>
      <c r="IB51" s="475"/>
      <c r="IC51" s="385"/>
      <c r="ID51" s="475"/>
      <c r="IE51" s="385"/>
      <c r="IF51" s="395"/>
    </row>
    <row r="52" spans="2:240" ht="21" customHeight="1">
      <c r="B52" s="201"/>
      <c r="C52" s="19"/>
      <c r="D52" s="20"/>
      <c r="E52" s="21"/>
      <c r="F52" s="406"/>
      <c r="G52" s="403"/>
      <c r="H52" s="400">
        <v>4</v>
      </c>
      <c r="I52" s="18">
        <v>167.285</v>
      </c>
      <c r="J52" s="406" t="s">
        <v>29</v>
      </c>
      <c r="K52" s="405"/>
      <c r="L52" s="400">
        <v>9</v>
      </c>
      <c r="M52" s="18">
        <v>167.381</v>
      </c>
      <c r="N52" s="406" t="s">
        <v>29</v>
      </c>
      <c r="O52" s="403"/>
      <c r="P52" s="480" t="s">
        <v>213</v>
      </c>
      <c r="Q52" s="470">
        <v>167.968</v>
      </c>
      <c r="R52" s="468" t="s">
        <v>29</v>
      </c>
      <c r="T52" s="386" t="s">
        <v>31</v>
      </c>
      <c r="U52" s="21">
        <v>166.808</v>
      </c>
      <c r="V52" s="381">
        <v>51</v>
      </c>
      <c r="W52" s="382">
        <f t="shared" si="0"/>
        <v>166.85899999999998</v>
      </c>
      <c r="X52" s="383" t="s">
        <v>75</v>
      </c>
      <c r="Y52" s="385"/>
      <c r="Z52" s="475"/>
      <c r="AA52" s="385"/>
      <c r="AB52" s="475"/>
      <c r="AC52" s="385"/>
      <c r="AD52" s="395"/>
      <c r="AF52" s="386" t="s">
        <v>31</v>
      </c>
      <c r="AG52" s="21">
        <v>167.179</v>
      </c>
      <c r="AH52" s="381">
        <v>-51</v>
      </c>
      <c r="AI52" s="382">
        <f t="shared" si="1"/>
        <v>167.12800000000001</v>
      </c>
      <c r="AJ52" s="383" t="s">
        <v>75</v>
      </c>
      <c r="AK52" s="385" t="s">
        <v>210</v>
      </c>
      <c r="AL52" s="475"/>
      <c r="AM52" s="385"/>
      <c r="AN52" s="475"/>
      <c r="AO52" s="385"/>
      <c r="AP52" s="395"/>
      <c r="AQ52" s="251"/>
      <c r="AR52" s="324"/>
      <c r="AS52" s="325"/>
      <c r="AT52" s="325"/>
      <c r="AU52" s="326" t="s">
        <v>176</v>
      </c>
      <c r="AV52" s="325"/>
      <c r="AW52" s="325"/>
      <c r="AX52" s="327"/>
      <c r="AZ52" s="201">
        <v>2</v>
      </c>
      <c r="BA52" s="19">
        <v>167.252</v>
      </c>
      <c r="BB52" s="20">
        <v>-40</v>
      </c>
      <c r="BC52" s="21">
        <f>BA52+BB52*0.001</f>
        <v>167.21200000000002</v>
      </c>
      <c r="BD52" s="468" t="s">
        <v>29</v>
      </c>
      <c r="BE52" s="70"/>
      <c r="BF52" s="7"/>
      <c r="BI52" s="13"/>
      <c r="BJ52" s="386" t="s">
        <v>215</v>
      </c>
      <c r="BK52" s="21">
        <v>167.361</v>
      </c>
      <c r="BL52" s="381">
        <v>51</v>
      </c>
      <c r="BM52" s="382">
        <f>BK52+(BL52/1000)</f>
        <v>167.41199999999998</v>
      </c>
      <c r="BN52" s="383" t="s">
        <v>75</v>
      </c>
      <c r="BO52" s="385" t="s">
        <v>76</v>
      </c>
      <c r="BP52" s="473"/>
      <c r="BQ52" s="474"/>
      <c r="BR52" s="473"/>
      <c r="BS52" s="474"/>
      <c r="BT52" s="394"/>
      <c r="CS52" s="77"/>
      <c r="CT52" s="77"/>
      <c r="CU52" s="81"/>
      <c r="CV52" s="81"/>
      <c r="CW52" s="251"/>
      <c r="CX52" s="251"/>
      <c r="CY52" s="251"/>
      <c r="CZ52" s="251"/>
      <c r="DA52" s="251"/>
      <c r="DB52" s="251"/>
      <c r="DD52" s="251"/>
      <c r="DE52" s="251"/>
      <c r="DF52" s="251"/>
      <c r="DG52" s="252"/>
      <c r="DT52" s="324"/>
      <c r="DU52" s="325"/>
      <c r="DV52" s="325"/>
      <c r="DW52" s="326" t="s">
        <v>180</v>
      </c>
      <c r="DX52" s="325"/>
      <c r="DY52" s="325"/>
      <c r="DZ52" s="327"/>
      <c r="EB52" s="386">
        <v>201</v>
      </c>
      <c r="EC52" s="21">
        <v>167.69</v>
      </c>
      <c r="ED52" s="381">
        <v>-51</v>
      </c>
      <c r="EE52" s="382">
        <f>EC52+(ED52/1000)</f>
        <v>167.639</v>
      </c>
      <c r="EF52" s="383" t="s">
        <v>75</v>
      </c>
      <c r="EG52" s="385" t="s">
        <v>76</v>
      </c>
      <c r="EH52" s="473"/>
      <c r="EI52" s="474"/>
      <c r="EJ52" s="473"/>
      <c r="EK52" s="474"/>
      <c r="EL52" s="394"/>
      <c r="EN52" s="386">
        <v>202</v>
      </c>
      <c r="EO52" s="21">
        <v>167.756</v>
      </c>
      <c r="EP52" s="381">
        <v>37</v>
      </c>
      <c r="EQ52" s="382">
        <f>EO52+(EP52/1000)</f>
        <v>167.793</v>
      </c>
      <c r="ER52" s="383" t="s">
        <v>75</v>
      </c>
      <c r="ES52" s="385" t="s">
        <v>76</v>
      </c>
      <c r="ET52" s="561"/>
      <c r="EV52" s="386" t="s">
        <v>138</v>
      </c>
      <c r="EW52" s="21">
        <v>167.794</v>
      </c>
      <c r="EX52" s="381">
        <v>-37</v>
      </c>
      <c r="EY52" s="382">
        <f>EW52+(EX52/1000)</f>
        <v>167.757</v>
      </c>
      <c r="EZ52" s="383" t="s">
        <v>75</v>
      </c>
      <c r="FA52" s="385" t="s">
        <v>76</v>
      </c>
      <c r="FB52" s="473"/>
      <c r="FC52" s="474"/>
      <c r="FD52" s="473"/>
      <c r="FE52" s="474"/>
      <c r="FF52" s="394"/>
      <c r="FH52" s="200">
        <v>28</v>
      </c>
      <c r="FI52" s="18">
        <v>168.211</v>
      </c>
      <c r="FJ52" s="406" t="s">
        <v>29</v>
      </c>
      <c r="FK52" s="405"/>
      <c r="FL52" s="400">
        <v>33</v>
      </c>
      <c r="FM52" s="18">
        <v>168.302</v>
      </c>
      <c r="FN52" s="406" t="s">
        <v>29</v>
      </c>
      <c r="FO52" s="405"/>
      <c r="FP52" s="400"/>
      <c r="FQ52" s="18"/>
      <c r="FR52" s="406"/>
      <c r="FS52" s="405"/>
      <c r="FT52" s="401"/>
      <c r="FU52" s="19"/>
      <c r="FV52" s="20"/>
      <c r="FW52" s="21"/>
      <c r="FX52" s="11"/>
      <c r="FZ52" s="380"/>
      <c r="GA52" s="18"/>
      <c r="GB52" s="381"/>
      <c r="GC52" s="382"/>
      <c r="GD52" s="468"/>
      <c r="GP52" s="575"/>
      <c r="GQ52" s="180"/>
      <c r="GR52" s="180"/>
      <c r="GS52" s="180"/>
      <c r="GT52" s="180"/>
      <c r="GU52" s="180"/>
      <c r="GV52" s="180"/>
      <c r="GW52" s="180"/>
      <c r="HM52" s="14"/>
      <c r="HN52" s="15"/>
      <c r="HP52" s="201">
        <v>401</v>
      </c>
      <c r="HQ52" s="19">
        <v>173.841</v>
      </c>
      <c r="HR52" s="20">
        <v>65</v>
      </c>
      <c r="HS52" s="21">
        <f>HQ52+HR52*0.001</f>
        <v>173.906</v>
      </c>
      <c r="HT52" s="11" t="s">
        <v>29</v>
      </c>
      <c r="HV52" s="558" t="s">
        <v>218</v>
      </c>
      <c r="HW52" s="470">
        <v>174.002</v>
      </c>
      <c r="HX52" s="381" t="s">
        <v>243</v>
      </c>
      <c r="HY52" s="577">
        <v>5.961</v>
      </c>
      <c r="HZ52" s="383" t="s">
        <v>75</v>
      </c>
      <c r="IA52" s="385" t="s">
        <v>221</v>
      </c>
      <c r="IB52" s="475"/>
      <c r="IC52" s="385"/>
      <c r="ID52" s="475"/>
      <c r="IE52" s="385"/>
      <c r="IF52" s="395"/>
    </row>
    <row r="53" spans="2:240" ht="21" customHeight="1" thickBot="1">
      <c r="B53" s="201">
        <v>1</v>
      </c>
      <c r="C53" s="19">
        <v>167.214</v>
      </c>
      <c r="D53" s="20">
        <v>51</v>
      </c>
      <c r="E53" s="21">
        <f>C53+D53*0.001</f>
        <v>167.265</v>
      </c>
      <c r="F53" s="406" t="s">
        <v>29</v>
      </c>
      <c r="G53" s="403"/>
      <c r="H53" s="400">
        <v>5</v>
      </c>
      <c r="I53" s="18">
        <v>167.318</v>
      </c>
      <c r="J53" s="406" t="s">
        <v>29</v>
      </c>
      <c r="K53" s="405"/>
      <c r="L53" s="400"/>
      <c r="M53" s="18"/>
      <c r="N53" s="406"/>
      <c r="O53" s="403"/>
      <c r="P53" s="480"/>
      <c r="Q53" s="470"/>
      <c r="R53" s="468"/>
      <c r="T53" s="386">
        <v>103</v>
      </c>
      <c r="U53" s="21">
        <v>30.422</v>
      </c>
      <c r="V53" s="381">
        <v>51</v>
      </c>
      <c r="W53" s="382">
        <f t="shared" si="0"/>
        <v>30.473</v>
      </c>
      <c r="X53" s="383" t="s">
        <v>75</v>
      </c>
      <c r="Y53" s="385" t="s">
        <v>76</v>
      </c>
      <c r="Z53" s="475"/>
      <c r="AA53" s="385"/>
      <c r="AB53" s="475"/>
      <c r="AC53" s="385"/>
      <c r="AD53" s="395"/>
      <c r="AF53" s="386">
        <v>107</v>
      </c>
      <c r="AG53" s="21">
        <v>30.794</v>
      </c>
      <c r="AH53" s="381">
        <v>-51</v>
      </c>
      <c r="AI53" s="382">
        <f t="shared" si="1"/>
        <v>30.743000000000002</v>
      </c>
      <c r="AJ53" s="383" t="s">
        <v>75</v>
      </c>
      <c r="AK53" s="385" t="s">
        <v>211</v>
      </c>
      <c r="AL53" s="475"/>
      <c r="AM53" s="385"/>
      <c r="AN53" s="475"/>
      <c r="AO53" s="385"/>
      <c r="AP53" s="395"/>
      <c r="AQ53" s="81"/>
      <c r="AR53" s="328"/>
      <c r="AS53" s="329" t="s">
        <v>68</v>
      </c>
      <c r="AT53" s="308"/>
      <c r="AU53" s="330" t="s">
        <v>69</v>
      </c>
      <c r="AV53" s="307"/>
      <c r="AW53" s="329" t="s">
        <v>70</v>
      </c>
      <c r="AX53" s="331"/>
      <c r="AZ53" s="201" t="s">
        <v>31</v>
      </c>
      <c r="BA53" s="19">
        <v>30.866000000000007</v>
      </c>
      <c r="BB53" s="20">
        <v>-40</v>
      </c>
      <c r="BC53" s="21">
        <f>BA53+BB53*0.001</f>
        <v>30.826000000000008</v>
      </c>
      <c r="BD53" s="468" t="s">
        <v>29</v>
      </c>
      <c r="BE53" s="553"/>
      <c r="BF53" s="90"/>
      <c r="BI53" s="13"/>
      <c r="BJ53" s="386" t="s">
        <v>216</v>
      </c>
      <c r="BK53" s="21">
        <v>167.361</v>
      </c>
      <c r="BL53" s="381">
        <v>-51</v>
      </c>
      <c r="BM53" s="382">
        <f>BK53+(BL53/1000)</f>
        <v>167.31</v>
      </c>
      <c r="BN53" s="383" t="s">
        <v>75</v>
      </c>
      <c r="BO53" s="385" t="s">
        <v>76</v>
      </c>
      <c r="BP53" s="475"/>
      <c r="BQ53" s="385"/>
      <c r="BR53" s="475"/>
      <c r="BS53" s="385"/>
      <c r="BT53" s="395"/>
      <c r="BV53" s="7"/>
      <c r="BX53" s="202"/>
      <c r="BY53" s="203"/>
      <c r="CS53" s="70"/>
      <c r="CT53" s="77"/>
      <c r="CU53" s="81"/>
      <c r="CV53" s="81"/>
      <c r="CW53" s="248"/>
      <c r="CX53" s="81"/>
      <c r="CY53" s="81"/>
      <c r="CZ53" s="81"/>
      <c r="DA53" s="81"/>
      <c r="DB53" s="253"/>
      <c r="DC53" s="71" t="s">
        <v>24</v>
      </c>
      <c r="DD53" s="253"/>
      <c r="DE53" s="253"/>
      <c r="DF53" s="253"/>
      <c r="DG53" s="249"/>
      <c r="DT53" s="328"/>
      <c r="DU53" s="329" t="s">
        <v>68</v>
      </c>
      <c r="DV53" s="308"/>
      <c r="DW53" s="330" t="s">
        <v>69</v>
      </c>
      <c r="DX53" s="307"/>
      <c r="DY53" s="329" t="s">
        <v>70</v>
      </c>
      <c r="DZ53" s="331"/>
      <c r="EB53" s="386">
        <v>17</v>
      </c>
      <c r="EC53" s="21">
        <v>167.735</v>
      </c>
      <c r="ED53" s="381">
        <v>-42</v>
      </c>
      <c r="EE53" s="382">
        <f>EC53+(ED53/1000)</f>
        <v>167.693</v>
      </c>
      <c r="EF53" s="383" t="s">
        <v>75</v>
      </c>
      <c r="EG53" s="557" t="s">
        <v>217</v>
      </c>
      <c r="EH53" s="475"/>
      <c r="EI53" s="385"/>
      <c r="EJ53" s="475"/>
      <c r="EK53" s="385"/>
      <c r="EL53" s="395"/>
      <c r="EN53" s="386">
        <v>203</v>
      </c>
      <c r="EO53" s="21">
        <v>167.852</v>
      </c>
      <c r="EP53" s="381">
        <v>-51</v>
      </c>
      <c r="EQ53" s="382">
        <f>EO53+(EP53/1000)</f>
        <v>167.80100000000002</v>
      </c>
      <c r="ER53" s="383" t="s">
        <v>75</v>
      </c>
      <c r="ES53" s="385" t="s">
        <v>76</v>
      </c>
      <c r="ET53" s="395"/>
      <c r="EV53" s="386" t="s">
        <v>234</v>
      </c>
      <c r="EW53" s="470">
        <v>167.985</v>
      </c>
      <c r="EX53" s="381"/>
      <c r="EY53" s="382"/>
      <c r="EZ53" s="383" t="s">
        <v>75</v>
      </c>
      <c r="FA53" s="385" t="s">
        <v>237</v>
      </c>
      <c r="FB53" s="475"/>
      <c r="FC53" s="385"/>
      <c r="FD53" s="475"/>
      <c r="FE53" s="385"/>
      <c r="FF53" s="395"/>
      <c r="FH53" s="200">
        <v>29</v>
      </c>
      <c r="FI53" s="18">
        <v>168.23</v>
      </c>
      <c r="FJ53" s="406" t="s">
        <v>29</v>
      </c>
      <c r="FK53" s="405"/>
      <c r="FL53" s="400" t="s">
        <v>135</v>
      </c>
      <c r="FM53" s="18">
        <v>168.306</v>
      </c>
      <c r="FN53" s="406" t="s">
        <v>29</v>
      </c>
      <c r="FO53" s="405"/>
      <c r="FP53" s="400">
        <v>36</v>
      </c>
      <c r="FQ53" s="18">
        <v>168.368</v>
      </c>
      <c r="FR53" s="406" t="s">
        <v>29</v>
      </c>
      <c r="FS53" s="559"/>
      <c r="FT53" s="401">
        <v>38</v>
      </c>
      <c r="FU53" s="19">
        <v>168.545</v>
      </c>
      <c r="FV53" s="20">
        <v>-65</v>
      </c>
      <c r="FW53" s="21">
        <f>FU53+FV53*0.001</f>
        <v>168.48</v>
      </c>
      <c r="FX53" s="11" t="s">
        <v>29</v>
      </c>
      <c r="FZ53" s="386" t="s">
        <v>230</v>
      </c>
      <c r="GA53" s="470">
        <v>168.126</v>
      </c>
      <c r="GB53" s="381"/>
      <c r="GC53" s="382"/>
      <c r="GD53" s="468" t="s">
        <v>29</v>
      </c>
      <c r="GP53" s="575"/>
      <c r="GQ53" s="180"/>
      <c r="GR53" s="180"/>
      <c r="GS53" s="180"/>
      <c r="GT53" s="180"/>
      <c r="GU53" s="180"/>
      <c r="GV53" s="180"/>
      <c r="GW53" s="180"/>
      <c r="HP53" s="201" t="s">
        <v>31</v>
      </c>
      <c r="HQ53" s="19">
        <v>5.8</v>
      </c>
      <c r="HR53" s="20">
        <v>65</v>
      </c>
      <c r="HS53" s="21">
        <f>HQ53+HR53*0.001</f>
        <v>5.865</v>
      </c>
      <c r="HT53" s="11"/>
      <c r="HV53" s="558" t="s">
        <v>223</v>
      </c>
      <c r="HW53" s="470">
        <v>174.17</v>
      </c>
      <c r="HX53" s="381" t="s">
        <v>243</v>
      </c>
      <c r="HY53" s="577">
        <v>6.129</v>
      </c>
      <c r="HZ53" s="383" t="s">
        <v>75</v>
      </c>
      <c r="IA53" s="385" t="s">
        <v>222</v>
      </c>
      <c r="IB53" s="475"/>
      <c r="IC53" s="385"/>
      <c r="ID53" s="475"/>
      <c r="IE53" s="385"/>
      <c r="IF53" s="395"/>
    </row>
    <row r="54" spans="2:240" ht="21" customHeight="1" thickTop="1">
      <c r="B54" s="201"/>
      <c r="C54" s="19"/>
      <c r="D54" s="20"/>
      <c r="E54" s="21"/>
      <c r="F54" s="406"/>
      <c r="G54" s="555"/>
      <c r="H54" s="400">
        <v>6</v>
      </c>
      <c r="I54" s="18">
        <v>167.351</v>
      </c>
      <c r="J54" s="406" t="s">
        <v>29</v>
      </c>
      <c r="K54" s="555"/>
      <c r="L54" s="400">
        <v>11</v>
      </c>
      <c r="M54" s="18">
        <v>167.384</v>
      </c>
      <c r="N54" s="406" t="s">
        <v>29</v>
      </c>
      <c r="O54" s="555"/>
      <c r="P54" s="400">
        <v>23</v>
      </c>
      <c r="Q54" s="18">
        <v>168.017</v>
      </c>
      <c r="R54" s="468" t="s">
        <v>29</v>
      </c>
      <c r="T54" s="386" t="s">
        <v>31</v>
      </c>
      <c r="U54" s="21">
        <v>166.808</v>
      </c>
      <c r="V54" s="381">
        <v>51</v>
      </c>
      <c r="W54" s="382">
        <f t="shared" si="0"/>
        <v>166.85899999999998</v>
      </c>
      <c r="X54" s="383" t="s">
        <v>75</v>
      </c>
      <c r="Y54" s="385"/>
      <c r="Z54" s="475"/>
      <c r="AA54" s="385"/>
      <c r="AB54" s="475"/>
      <c r="AC54" s="385"/>
      <c r="AD54" s="395"/>
      <c r="AF54" s="386" t="s">
        <v>31</v>
      </c>
      <c r="AG54" s="21">
        <v>167.18</v>
      </c>
      <c r="AH54" s="381">
        <v>-51</v>
      </c>
      <c r="AI54" s="382">
        <f t="shared" si="1"/>
        <v>167.12900000000002</v>
      </c>
      <c r="AJ54" s="383" t="s">
        <v>75</v>
      </c>
      <c r="AK54" s="385" t="s">
        <v>210</v>
      </c>
      <c r="AL54" s="475"/>
      <c r="AM54" s="385"/>
      <c r="AN54" s="475"/>
      <c r="AO54" s="385"/>
      <c r="AP54" s="395"/>
      <c r="AQ54" s="81"/>
      <c r="AR54" s="299"/>
      <c r="AS54" s="301"/>
      <c r="AT54" s="300"/>
      <c r="AU54" s="332"/>
      <c r="AV54" s="301"/>
      <c r="AW54" s="301"/>
      <c r="AX54" s="302"/>
      <c r="AZ54" s="386">
        <v>10</v>
      </c>
      <c r="BA54" s="21">
        <v>167.384</v>
      </c>
      <c r="BB54" s="381">
        <v>51</v>
      </c>
      <c r="BC54" s="382">
        <f>BA54+(BB54/1000)</f>
        <v>167.43499999999997</v>
      </c>
      <c r="BD54" s="468" t="s">
        <v>29</v>
      </c>
      <c r="BE54" s="551"/>
      <c r="BF54" s="554"/>
      <c r="BI54" s="13"/>
      <c r="BJ54" s="386">
        <v>14</v>
      </c>
      <c r="BK54" s="21">
        <v>167.496</v>
      </c>
      <c r="BL54" s="381">
        <v>42</v>
      </c>
      <c r="BM54" s="382">
        <f>BK54+(BL54/1000)</f>
        <v>167.538</v>
      </c>
      <c r="BN54" s="383" t="s">
        <v>75</v>
      </c>
      <c r="BO54" s="557" t="s">
        <v>217</v>
      </c>
      <c r="BP54" s="475"/>
      <c r="BQ54" s="385"/>
      <c r="BR54" s="475"/>
      <c r="BS54" s="385"/>
      <c r="BT54" s="395"/>
      <c r="BV54" s="7"/>
      <c r="BX54" s="202"/>
      <c r="BY54" s="203"/>
      <c r="CS54" s="77"/>
      <c r="CT54" s="77"/>
      <c r="CU54" s="82"/>
      <c r="CV54" s="81"/>
      <c r="CW54" s="248"/>
      <c r="CX54" s="81"/>
      <c r="CY54" s="81"/>
      <c r="CZ54" s="81"/>
      <c r="DA54" s="81"/>
      <c r="DB54" s="253"/>
      <c r="DC54" s="72" t="s">
        <v>45</v>
      </c>
      <c r="DD54" s="253"/>
      <c r="DE54" s="253"/>
      <c r="DF54" s="253"/>
      <c r="DG54" s="250"/>
      <c r="DT54" s="299"/>
      <c r="DU54" s="301"/>
      <c r="DV54" s="300"/>
      <c r="DW54" s="332"/>
      <c r="DX54" s="301"/>
      <c r="DY54" s="301"/>
      <c r="DZ54" s="302"/>
      <c r="EB54" s="386">
        <v>18</v>
      </c>
      <c r="EC54" s="21">
        <v>167.799</v>
      </c>
      <c r="ED54" s="381">
        <v>37</v>
      </c>
      <c r="EE54" s="382">
        <f>EC54+(ED54/1000)</f>
        <v>167.836</v>
      </c>
      <c r="EF54" s="383" t="s">
        <v>75</v>
      </c>
      <c r="EG54" s="385" t="s">
        <v>239</v>
      </c>
      <c r="EH54" s="475"/>
      <c r="EI54" s="385"/>
      <c r="EJ54" s="475"/>
      <c r="EK54" s="385"/>
      <c r="EL54" s="395"/>
      <c r="EN54" s="386">
        <v>20</v>
      </c>
      <c r="EO54" s="21">
        <v>167.904</v>
      </c>
      <c r="EP54" s="381">
        <v>-37</v>
      </c>
      <c r="EQ54" s="382">
        <f>EO54+(EP54/1000)</f>
        <v>167.867</v>
      </c>
      <c r="ER54" s="383" t="s">
        <v>75</v>
      </c>
      <c r="ES54" s="385" t="s">
        <v>76</v>
      </c>
      <c r="ET54" s="395"/>
      <c r="EV54" s="386" t="s">
        <v>137</v>
      </c>
      <c r="EW54" s="21">
        <v>167.987</v>
      </c>
      <c r="EX54" s="381">
        <v>51</v>
      </c>
      <c r="EY54" s="382">
        <f>EW54+(EX54/1000)</f>
        <v>168.03799999999998</v>
      </c>
      <c r="EZ54" s="383" t="s">
        <v>75</v>
      </c>
      <c r="FA54" s="385" t="s">
        <v>236</v>
      </c>
      <c r="FB54" s="475"/>
      <c r="FC54" s="385"/>
      <c r="FD54" s="475"/>
      <c r="FE54" s="385"/>
      <c r="FF54" s="395"/>
      <c r="FH54" s="200">
        <v>30</v>
      </c>
      <c r="FI54" s="18">
        <v>168.255</v>
      </c>
      <c r="FJ54" s="406" t="s">
        <v>29</v>
      </c>
      <c r="FK54" s="405"/>
      <c r="FL54" s="400" t="s">
        <v>136</v>
      </c>
      <c r="FM54" s="18">
        <v>168.306</v>
      </c>
      <c r="FN54" s="406" t="s">
        <v>29</v>
      </c>
      <c r="FO54" s="403"/>
      <c r="FP54" s="400"/>
      <c r="FQ54" s="18"/>
      <c r="FR54" s="406"/>
      <c r="FS54" s="405"/>
      <c r="FT54" s="401"/>
      <c r="FU54" s="19"/>
      <c r="FV54" s="20"/>
      <c r="FW54" s="21"/>
      <c r="FX54" s="11"/>
      <c r="FZ54" s="386" t="s">
        <v>231</v>
      </c>
      <c r="GA54" s="470">
        <v>168.136</v>
      </c>
      <c r="GB54" s="381"/>
      <c r="GC54" s="382"/>
      <c r="GD54" s="468" t="s">
        <v>29</v>
      </c>
      <c r="GP54" s="180"/>
      <c r="GQ54" s="180"/>
      <c r="GR54" s="180"/>
      <c r="GS54" s="180"/>
      <c r="GT54" s="180"/>
      <c r="GU54" s="180"/>
      <c r="GV54" s="180"/>
      <c r="GW54" s="180"/>
      <c r="HP54" s="201">
        <v>402</v>
      </c>
      <c r="HQ54" s="19">
        <v>5.899</v>
      </c>
      <c r="HR54" s="20">
        <v>-51</v>
      </c>
      <c r="HS54" s="21">
        <f>HQ54+HR54*0.001</f>
        <v>5.848</v>
      </c>
      <c r="HT54" s="11" t="s">
        <v>29</v>
      </c>
      <c r="HV54" s="200">
        <v>404</v>
      </c>
      <c r="HW54" s="18">
        <v>6.175</v>
      </c>
      <c r="HX54" s="381">
        <v>-42</v>
      </c>
      <c r="HY54" s="382">
        <f>HW54+(HX54/1000)</f>
        <v>6.133</v>
      </c>
      <c r="HZ54" s="383" t="s">
        <v>75</v>
      </c>
      <c r="IA54" s="385" t="s">
        <v>220</v>
      </c>
      <c r="IB54" s="475"/>
      <c r="IC54" s="385"/>
      <c r="ID54" s="475"/>
      <c r="IE54" s="385"/>
      <c r="IF54" s="395"/>
    </row>
    <row r="55" spans="2:240" ht="21" customHeight="1">
      <c r="B55" s="201"/>
      <c r="C55" s="19"/>
      <c r="D55" s="20"/>
      <c r="E55" s="21"/>
      <c r="F55" s="406"/>
      <c r="G55" s="555"/>
      <c r="H55" s="400">
        <v>7</v>
      </c>
      <c r="I55" s="18">
        <v>167.361</v>
      </c>
      <c r="J55" s="406" t="s">
        <v>29</v>
      </c>
      <c r="K55" s="555"/>
      <c r="L55" s="400">
        <v>12</v>
      </c>
      <c r="M55" s="18">
        <v>167.404</v>
      </c>
      <c r="N55" s="406" t="s">
        <v>29</v>
      </c>
      <c r="O55" s="555"/>
      <c r="P55" s="400">
        <v>25</v>
      </c>
      <c r="Q55" s="18">
        <v>168.078</v>
      </c>
      <c r="R55" s="468" t="s">
        <v>29</v>
      </c>
      <c r="T55" s="386">
        <v>104</v>
      </c>
      <c r="U55" s="21">
        <v>30.448</v>
      </c>
      <c r="V55" s="381">
        <v>51</v>
      </c>
      <c r="W55" s="382">
        <f t="shared" si="0"/>
        <v>30.499</v>
      </c>
      <c r="X55" s="383" t="s">
        <v>75</v>
      </c>
      <c r="Y55" s="385" t="s">
        <v>209</v>
      </c>
      <c r="Z55" s="475"/>
      <c r="AA55" s="385"/>
      <c r="AB55" s="475"/>
      <c r="AC55" s="385"/>
      <c r="AD55" s="395"/>
      <c r="AF55" s="386">
        <v>108</v>
      </c>
      <c r="AG55" s="21">
        <v>30.82</v>
      </c>
      <c r="AH55" s="381">
        <v>-51</v>
      </c>
      <c r="AI55" s="382">
        <f t="shared" si="1"/>
        <v>30.769000000000002</v>
      </c>
      <c r="AJ55" s="383" t="s">
        <v>75</v>
      </c>
      <c r="AK55" s="385" t="s">
        <v>211</v>
      </c>
      <c r="AL55" s="475"/>
      <c r="AM55" s="385"/>
      <c r="AN55" s="475"/>
      <c r="AO55" s="385"/>
      <c r="AP55" s="395"/>
      <c r="AQ55" s="81"/>
      <c r="AR55" s="299"/>
      <c r="AS55" s="333" t="s">
        <v>177</v>
      </c>
      <c r="AT55" s="300"/>
      <c r="AU55" s="332" t="s">
        <v>178</v>
      </c>
      <c r="AV55" s="301"/>
      <c r="AW55" s="333" t="s">
        <v>179</v>
      </c>
      <c r="AX55" s="302"/>
      <c r="AZ55" s="386">
        <v>13</v>
      </c>
      <c r="BA55" s="21">
        <v>167.496</v>
      </c>
      <c r="BB55" s="381">
        <v>-51</v>
      </c>
      <c r="BC55" s="382">
        <f>BA55+(BB55/1000)</f>
        <v>167.44500000000002</v>
      </c>
      <c r="BD55" s="468" t="s">
        <v>29</v>
      </c>
      <c r="BE55" s="551"/>
      <c r="BF55" s="554"/>
      <c r="BI55" s="13"/>
      <c r="BJ55" s="386">
        <v>15</v>
      </c>
      <c r="BK55" s="21">
        <v>167.565</v>
      </c>
      <c r="BL55" s="381">
        <v>-42</v>
      </c>
      <c r="BM55" s="382">
        <f>BK55+(BL55/1000)</f>
        <v>167.523</v>
      </c>
      <c r="BN55" s="383" t="s">
        <v>75</v>
      </c>
      <c r="BO55" s="557" t="s">
        <v>217</v>
      </c>
      <c r="BP55" s="475"/>
      <c r="BQ55" s="385"/>
      <c r="BR55" s="475"/>
      <c r="BS55" s="385"/>
      <c r="BT55" s="395"/>
      <c r="BV55" s="7"/>
      <c r="BX55" s="202"/>
      <c r="BY55" s="203"/>
      <c r="CS55" s="70"/>
      <c r="CT55" s="77"/>
      <c r="CU55" s="81"/>
      <c r="CV55" s="81"/>
      <c r="CW55" s="248"/>
      <c r="CX55" s="81"/>
      <c r="CY55" s="81"/>
      <c r="CZ55" s="81"/>
      <c r="DA55" s="81"/>
      <c r="DB55" s="253"/>
      <c r="DC55" s="72" t="s">
        <v>46</v>
      </c>
      <c r="DD55" s="253"/>
      <c r="DE55" s="253"/>
      <c r="DF55" s="253"/>
      <c r="DG55" s="249"/>
      <c r="DT55" s="299"/>
      <c r="DU55" s="333" t="s">
        <v>177</v>
      </c>
      <c r="DV55" s="300"/>
      <c r="DW55" s="332" t="s">
        <v>181</v>
      </c>
      <c r="DX55" s="301"/>
      <c r="DY55" s="333" t="s">
        <v>182</v>
      </c>
      <c r="DZ55" s="302"/>
      <c r="EB55" s="386">
        <v>19</v>
      </c>
      <c r="EC55" s="21">
        <v>167.865</v>
      </c>
      <c r="ED55" s="381">
        <v>-51</v>
      </c>
      <c r="EE55" s="382">
        <f>EC55+(ED55/1000)</f>
        <v>167.81400000000002</v>
      </c>
      <c r="EF55" s="383" t="s">
        <v>75</v>
      </c>
      <c r="EG55" s="385" t="s">
        <v>238</v>
      </c>
      <c r="EH55" s="475"/>
      <c r="EI55" s="385"/>
      <c r="EJ55" s="475"/>
      <c r="EK55" s="385"/>
      <c r="EL55" s="395"/>
      <c r="EN55" s="386">
        <v>21</v>
      </c>
      <c r="EO55" s="21">
        <v>167.907</v>
      </c>
      <c r="EP55" s="381">
        <v>37</v>
      </c>
      <c r="EQ55" s="382">
        <f>EO55+(EP55/1000)</f>
        <v>167.94400000000002</v>
      </c>
      <c r="ER55" s="383" t="s">
        <v>75</v>
      </c>
      <c r="ES55" s="385" t="s">
        <v>76</v>
      </c>
      <c r="ET55" s="395"/>
      <c r="EV55" s="386">
        <v>24</v>
      </c>
      <c r="EW55" s="21">
        <v>168.064</v>
      </c>
      <c r="EX55" s="381">
        <v>-51</v>
      </c>
      <c r="EY55" s="382">
        <f>EW55+(EX55/1000)</f>
        <v>168.013</v>
      </c>
      <c r="EZ55" s="383" t="s">
        <v>75</v>
      </c>
      <c r="FA55" s="385" t="s">
        <v>76</v>
      </c>
      <c r="FB55" s="475"/>
      <c r="FC55" s="385"/>
      <c r="FD55" s="475"/>
      <c r="FE55" s="385"/>
      <c r="FF55" s="395"/>
      <c r="FH55" s="200">
        <v>31</v>
      </c>
      <c r="FI55" s="18">
        <v>168.286</v>
      </c>
      <c r="FJ55" s="406" t="s">
        <v>29</v>
      </c>
      <c r="FK55" s="403"/>
      <c r="FL55" s="480" t="s">
        <v>232</v>
      </c>
      <c r="FM55" s="470">
        <v>168.35</v>
      </c>
      <c r="FN55" s="560"/>
      <c r="FO55" s="405"/>
      <c r="FP55" s="400">
        <v>37</v>
      </c>
      <c r="FQ55" s="18">
        <v>168.372</v>
      </c>
      <c r="FR55" s="406" t="s">
        <v>29</v>
      </c>
      <c r="FS55" s="405"/>
      <c r="FT55" s="401"/>
      <c r="FU55" s="19"/>
      <c r="FV55" s="20"/>
      <c r="FW55" s="21"/>
      <c r="FX55" s="11"/>
      <c r="FZ55" s="386">
        <v>26</v>
      </c>
      <c r="GA55" s="21">
        <v>168.176</v>
      </c>
      <c r="GB55" s="381">
        <v>-37</v>
      </c>
      <c r="GC55" s="382">
        <f>GA55+(GB55/1000)</f>
        <v>168.13899999999998</v>
      </c>
      <c r="GD55" s="468" t="s">
        <v>29</v>
      </c>
      <c r="HP55" s="201" t="s">
        <v>31</v>
      </c>
      <c r="HQ55" s="19">
        <v>173.94</v>
      </c>
      <c r="HR55" s="20">
        <v>-51</v>
      </c>
      <c r="HS55" s="21">
        <f>HQ55+HR55*0.001</f>
        <v>173.889</v>
      </c>
      <c r="HT55" s="11"/>
      <c r="HV55" s="200" t="s">
        <v>31</v>
      </c>
      <c r="HW55" s="18">
        <v>174.216</v>
      </c>
      <c r="HX55" s="381">
        <v>-42</v>
      </c>
      <c r="HY55" s="382">
        <f>HW55+(HX55/1000)</f>
        <v>174.174</v>
      </c>
      <c r="HZ55" s="383"/>
      <c r="IA55" s="385" t="s">
        <v>224</v>
      </c>
      <c r="IB55" s="475"/>
      <c r="IC55" s="385"/>
      <c r="ID55" s="475"/>
      <c r="IE55" s="385"/>
      <c r="IF55" s="395"/>
    </row>
    <row r="56" spans="2:240" ht="21" customHeight="1" thickBot="1">
      <c r="B56" s="22"/>
      <c r="C56" s="23"/>
      <c r="D56" s="24"/>
      <c r="E56" s="24"/>
      <c r="F56" s="398"/>
      <c r="G56" s="404"/>
      <c r="H56" s="402"/>
      <c r="I56" s="23"/>
      <c r="J56" s="398"/>
      <c r="K56" s="408"/>
      <c r="L56" s="402"/>
      <c r="M56" s="23"/>
      <c r="N56" s="398"/>
      <c r="O56" s="408"/>
      <c r="P56" s="402"/>
      <c r="Q56" s="23"/>
      <c r="R56" s="469"/>
      <c r="T56" s="549" t="s">
        <v>31</v>
      </c>
      <c r="U56" s="388">
        <v>166.834</v>
      </c>
      <c r="V56" s="389">
        <v>51</v>
      </c>
      <c r="W56" s="390">
        <f t="shared" si="0"/>
        <v>166.885</v>
      </c>
      <c r="X56" s="391" t="s">
        <v>75</v>
      </c>
      <c r="Y56" s="392"/>
      <c r="Z56" s="476"/>
      <c r="AA56" s="392"/>
      <c r="AB56" s="476"/>
      <c r="AC56" s="392"/>
      <c r="AD56" s="396"/>
      <c r="AF56" s="549" t="s">
        <v>31</v>
      </c>
      <c r="AG56" s="388">
        <v>167.20600000000002</v>
      </c>
      <c r="AH56" s="389">
        <v>-51</v>
      </c>
      <c r="AI56" s="390">
        <f t="shared" si="1"/>
        <v>167.15500000000003</v>
      </c>
      <c r="AJ56" s="391" t="s">
        <v>75</v>
      </c>
      <c r="AK56" s="550" t="s">
        <v>210</v>
      </c>
      <c r="AL56" s="476"/>
      <c r="AM56" s="392"/>
      <c r="AN56" s="476"/>
      <c r="AO56" s="392"/>
      <c r="AP56" s="396"/>
      <c r="AQ56" s="81"/>
      <c r="AR56" s="95"/>
      <c r="AS56" s="94"/>
      <c r="AT56" s="303"/>
      <c r="AU56" s="334"/>
      <c r="AV56" s="94"/>
      <c r="AW56" s="335"/>
      <c r="AX56" s="306"/>
      <c r="AZ56" s="387"/>
      <c r="BA56" s="388"/>
      <c r="BB56" s="389"/>
      <c r="BC56" s="390"/>
      <c r="BD56" s="469"/>
      <c r="BE56" s="551"/>
      <c r="BF56" s="554"/>
      <c r="BJ56" s="387"/>
      <c r="BK56" s="388"/>
      <c r="BL56" s="389"/>
      <c r="BM56" s="390"/>
      <c r="BN56" s="391"/>
      <c r="BO56" s="392"/>
      <c r="BP56" s="476"/>
      <c r="BQ56" s="392"/>
      <c r="BR56" s="476"/>
      <c r="BS56" s="392"/>
      <c r="BT56" s="396"/>
      <c r="BU56" s="83"/>
      <c r="BV56" s="7"/>
      <c r="BW56" s="82"/>
      <c r="BX56" s="205"/>
      <c r="BY56" s="83"/>
      <c r="CS56" s="70"/>
      <c r="CT56" s="77"/>
      <c r="CU56" s="81"/>
      <c r="CV56" s="81"/>
      <c r="CW56" s="248"/>
      <c r="CX56" s="81"/>
      <c r="CY56" s="81"/>
      <c r="CZ56" s="81"/>
      <c r="DA56" s="81"/>
      <c r="DB56" s="253"/>
      <c r="DC56" s="253"/>
      <c r="DD56" s="253"/>
      <c r="DE56" s="253"/>
      <c r="DF56" s="253"/>
      <c r="DG56" s="250"/>
      <c r="DT56" s="95"/>
      <c r="DU56" s="94"/>
      <c r="DV56" s="303"/>
      <c r="DW56" s="334"/>
      <c r="DX56" s="94"/>
      <c r="DY56" s="335"/>
      <c r="DZ56" s="306"/>
      <c r="EB56" s="387"/>
      <c r="EC56" s="388"/>
      <c r="ED56" s="389"/>
      <c r="EE56" s="390"/>
      <c r="EF56" s="391"/>
      <c r="EG56" s="392"/>
      <c r="EH56" s="476"/>
      <c r="EI56" s="392"/>
      <c r="EJ56" s="476"/>
      <c r="EK56" s="392"/>
      <c r="EL56" s="396"/>
      <c r="EN56" s="387"/>
      <c r="EO56" s="388"/>
      <c r="EP56" s="389"/>
      <c r="EQ56" s="390"/>
      <c r="ER56" s="391"/>
      <c r="ES56" s="392"/>
      <c r="ET56" s="396"/>
      <c r="EV56" s="387"/>
      <c r="EW56" s="388"/>
      <c r="EX56" s="389"/>
      <c r="EY56" s="390"/>
      <c r="EZ56" s="391"/>
      <c r="FA56" s="392"/>
      <c r="FB56" s="476"/>
      <c r="FC56" s="392"/>
      <c r="FD56" s="476"/>
      <c r="FE56" s="392"/>
      <c r="FF56" s="396"/>
      <c r="FH56" s="22"/>
      <c r="FI56" s="23"/>
      <c r="FJ56" s="398"/>
      <c r="FK56" s="408"/>
      <c r="FL56" s="402"/>
      <c r="FM56" s="23"/>
      <c r="FN56" s="398"/>
      <c r="FO56" s="408"/>
      <c r="FP56" s="402"/>
      <c r="FQ56" s="23"/>
      <c r="FR56" s="398"/>
      <c r="FS56" s="408"/>
      <c r="FT56" s="402"/>
      <c r="FU56" s="23"/>
      <c r="FV56" s="24"/>
      <c r="FW56" s="24"/>
      <c r="FX56" s="204"/>
      <c r="FZ56" s="387"/>
      <c r="GA56" s="388"/>
      <c r="GB56" s="389"/>
      <c r="GC56" s="390"/>
      <c r="GD56" s="469"/>
      <c r="HP56" s="22"/>
      <c r="HQ56" s="23"/>
      <c r="HR56" s="24"/>
      <c r="HS56" s="24"/>
      <c r="HT56" s="204"/>
      <c r="HV56" s="387"/>
      <c r="HW56" s="388"/>
      <c r="HX56" s="389"/>
      <c r="HY56" s="390"/>
      <c r="HZ56" s="391"/>
      <c r="IA56" s="392"/>
      <c r="IB56" s="476"/>
      <c r="IC56" s="392"/>
      <c r="ID56" s="476"/>
      <c r="IE56" s="392"/>
      <c r="IF56" s="396"/>
    </row>
    <row r="57" spans="30:211" ht="18" customHeight="1">
      <c r="AD57" s="76"/>
      <c r="AE57" s="68"/>
      <c r="BH57" s="76"/>
      <c r="BI57" s="68"/>
      <c r="CL57" s="76"/>
      <c r="CM57" s="68"/>
      <c r="DP57" s="76"/>
      <c r="DQ57" s="68"/>
      <c r="ET57" s="76"/>
      <c r="EU57" s="68"/>
      <c r="FX57" s="76"/>
      <c r="FY57" s="68"/>
      <c r="HB57" s="76"/>
      <c r="HC57" s="68"/>
    </row>
  </sheetData>
  <sheetProtection password="E5AD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7"/>
  <drawing r:id="rId16"/>
  <legacyDrawing r:id="rId15"/>
  <oleObjects>
    <oleObject progId="Paint.Picture" shapeId="10433365" r:id="rId1"/>
    <oleObject progId="Paint.Picture" shapeId="10483271" r:id="rId2"/>
    <oleObject progId="Paint.Picture" shapeId="12183417" r:id="rId3"/>
    <oleObject progId="Paint.Picture" shapeId="16057083" r:id="rId4"/>
    <oleObject progId="Paint.Picture" shapeId="16076917" r:id="rId5"/>
    <oleObject progId="Paint.Picture" shapeId="16080173" r:id="rId6"/>
    <oleObject progId="Paint.Picture" shapeId="16092956" r:id="rId7"/>
    <oleObject progId="Paint.Picture" shapeId="16094268" r:id="rId8"/>
    <oleObject progId="Paint.Picture" shapeId="16101082" r:id="rId9"/>
    <oleObject progId="Paint.Picture" shapeId="16177497" r:id="rId10"/>
    <oleObject progId="Paint.Picture" shapeId="16204288" r:id="rId11"/>
    <oleObject progId="Paint.Picture" shapeId="16204707" r:id="rId12"/>
    <oleObject progId="Paint.Picture" shapeId="16212649" r:id="rId13"/>
    <oleObject progId="Paint.Picture" shapeId="17003045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2015-01-10T06:30:32Z</cp:lastPrinted>
  <dcterms:created xsi:type="dcterms:W3CDTF">2003-01-20T12:54:27Z</dcterms:created>
  <dcterms:modified xsi:type="dcterms:W3CDTF">2015-02-24T12:43:39Z</dcterms:modified>
  <cp:category/>
  <cp:version/>
  <cp:contentType/>
  <cp:contentStatus/>
</cp:coreProperties>
</file>