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80" windowWidth="27330" windowHeight="7440" activeTab="0"/>
  </bookViews>
  <sheets>
    <sheet name="Strunkovice nad Blanicí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<sst xmlns="http://schemas.openxmlformats.org/spreadsheetml/2006/main" count="105" uniqueCount="73">
  <si>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Návěstidla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</si>
  <si>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</si>
  <si>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</si>
  <si>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</si>
  <si>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</si>
  <si>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</si>
  <si>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</si>
  <si>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</si>
  <si>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</si>
  <si>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</si>
  <si>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</si>
  <si>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</si>
  <si>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</si>
  <si>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</si>
  <si>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</si>
  <si>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</si>
  <si>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</si>
  <si>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</si>
  <si>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</si>
  <si>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7</t>
  </si>
  <si>
    <t>SV</t>
  </si>
  <si>
    <t>Indikátor Sv</t>
  </si>
  <si>
    <t>ručně</t>
  </si>
  <si>
    <t>Hranice dopravny</t>
  </si>
  <si>
    <t>Kód : 1</t>
  </si>
  <si>
    <t>ostatní výhybky a výkolejky přestavuje a uzamyká doprovod vlaku</t>
  </si>
  <si>
    <t>záznam hovorů zařízením ReDat</t>
  </si>
  <si>
    <t>Sv 2</t>
  </si>
  <si>
    <t>Trať : 708</t>
  </si>
  <si>
    <t>Prachatice</t>
  </si>
  <si>
    <t>Směr  :  Bavorov</t>
  </si>
  <si>
    <t>Mechanické se samovratnými výhybkami č.2 a 7,</t>
  </si>
  <si>
    <t>Ev. č. : 738120</t>
  </si>
  <si>
    <t>Km  18,623</t>
  </si>
  <si>
    <t>Směr  :  Husinec</t>
  </si>
  <si>
    <t>Přednostní poloha na kolej č. 1</t>
  </si>
  <si>
    <t>VVk 1</t>
  </si>
  <si>
    <t>konec vlečky</t>
  </si>
  <si>
    <t>výměnový zámek v závislost na v.č. 4</t>
  </si>
  <si>
    <t>Přednostní poloha na kolej č. 3</t>
  </si>
  <si>
    <t>Místo zastavení</t>
  </si>
  <si>
    <t>KANGO</t>
  </si>
  <si>
    <t>klíče od výhybek a výkolejek drženy v ÚZ, klíč od ÚZ v soupravě hlavních klíčů (SHK)</t>
  </si>
  <si>
    <t>výměnový zámek v závislost na Vk 1, klíč Vk 1 / 1t / 1 držen v ÚZ</t>
  </si>
  <si>
    <t>Vk 2</t>
  </si>
  <si>
    <t>výměnový zámek v závislost na Vk 2, klíč Vk 2 / 3t / 3 držen v ÚZ</t>
  </si>
  <si>
    <t>( klíč VVk 1 držen v ÚZ.)</t>
  </si>
  <si>
    <t>Vlečka č.:</t>
  </si>
  <si>
    <t>nebo ručně z kolejové desky umístěné ve služební místnosti.</t>
  </si>
  <si>
    <t>Při jízdě do Bavorova provádí strojvedoucí obsluhu</t>
  </si>
  <si>
    <t>PZS v km 18,474 pomocí tlačítka dálkového ovládání z HV</t>
  </si>
  <si>
    <t>( klíč v.č. 2 v ÚZ nebo v SHK - II. )</t>
  </si>
  <si>
    <t>( klíč v.č. 7 v ÚZ nebo v SHK - III. )</t>
  </si>
  <si>
    <t>km 18,817 = 0,000 vleč.</t>
  </si>
  <si>
    <t>km  0,053  = 18,870</t>
  </si>
  <si>
    <t>Dopravna  RB</t>
  </si>
  <si>
    <t>Radioblok</t>
  </si>
  <si>
    <t>provoz podle SŽDC D 4</t>
  </si>
  <si>
    <t>Kód : 4</t>
  </si>
  <si>
    <t>Sídlo dispečera RB :</t>
  </si>
  <si>
    <t>VI.</t>
  </si>
  <si>
    <t>přechody  v km 18,632 a 18,696</t>
  </si>
  <si>
    <t xml:space="preserve">Traťové  zab.  zařízení :  </t>
  </si>
  <si>
    <t>u koleje č. 1</t>
  </si>
  <si>
    <t>Číslo dopravny</t>
  </si>
  <si>
    <t>směr Bavorov</t>
  </si>
  <si>
    <t>u koleje č. 3</t>
  </si>
  <si>
    <t>směr Husinec</t>
  </si>
  <si>
    <t>A1</t>
  </si>
  <si>
    <t>výměnový zámek, klíč v.č. 4 / 6t / 6 držen v ÚZ</t>
  </si>
  <si>
    <t>výměnový zámek v závislost na v.č. A1, klíč A1 / 5t / 5 držen v ÚZ</t>
  </si>
  <si>
    <t>Účelová kolej SŽDC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</si>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</sst>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color indexed="16"/>
      <name val="Arial CE"/>
      <family val="2"/>
    </font>
    <font>
      <b/>
      <u val="single"/>
      <sz val="12"/>
      <name val="Arial CE"/>
      <family val="2"/>
    </font>
    <font>
      <i/>
      <sz val="10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35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47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0" xfId="0" applyFont="1" applyAlignment="1">
      <alignment/>
    </xf>
    <xf numFmtId="0" fontId="27" fillId="0" borderId="4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0" fontId="29" fillId="0" borderId="0" xfId="0" applyFont="1" applyAlignment="1">
      <alignment horizontal="center"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17" fillId="0" borderId="49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 quotePrefix="1">
      <alignment horizontal="center" vertical="center"/>
    </xf>
    <xf numFmtId="0" fontId="32" fillId="0" borderId="5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51" xfId="0" applyFont="1" applyBorder="1" applyAlignment="1" quotePrefix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left"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0" fillId="0" borderId="5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ill="1" applyBorder="1" applyAlignment="1">
      <alignment vertical="center"/>
    </xf>
    <xf numFmtId="0" fontId="40" fillId="0" borderId="0" xfId="0" applyFont="1" applyBorder="1" applyAlignment="1">
      <alignment horizontal="center" vertical="top"/>
    </xf>
    <xf numFmtId="164" fontId="39" fillId="0" borderId="0" xfId="0" applyNumberFormat="1" applyFont="1" applyBorder="1" applyAlignment="1">
      <alignment horizontal="left" vertical="center" indent="1"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7" xfId="0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35" borderId="6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5" fillId="36" borderId="70" xfId="0" applyFont="1" applyFill="1" applyBorder="1" applyAlignment="1">
      <alignment vertical="center"/>
    </xf>
    <xf numFmtId="0" fontId="45" fillId="36" borderId="71" xfId="0" applyFont="1" applyFill="1" applyBorder="1" applyAlignment="1">
      <alignment vertical="center"/>
    </xf>
    <xf numFmtId="0" fontId="45" fillId="36" borderId="72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164" fontId="27" fillId="0" borderId="0" xfId="0" applyNumberFormat="1" applyFont="1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44" fillId="0" borderId="26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24" fillId="36" borderId="71" xfId="0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top"/>
    </xf>
    <xf numFmtId="0" fontId="44" fillId="0" borderId="3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75" xfId="0" applyFont="1" applyFill="1" applyBorder="1" applyAlignment="1">
      <alignment horizontal="center" vertical="center"/>
    </xf>
    <xf numFmtId="0" fontId="31" fillId="34" borderId="77" xfId="0" applyFont="1" applyFill="1" applyBorder="1" applyAlignment="1">
      <alignment horizontal="center" vertical="center"/>
    </xf>
    <xf numFmtId="44" fontId="34" fillId="33" borderId="15" xfId="39" applyFont="1" applyFill="1" applyBorder="1" applyAlignment="1">
      <alignment horizontal="center" vertical="center"/>
    </xf>
    <xf numFmtId="44" fontId="34" fillId="33" borderId="73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4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164" fontId="26" fillId="0" borderId="81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2" xfId="0" applyNumberFormat="1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30" fillId="33" borderId="82" xfId="0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41</xdr:row>
      <xdr:rowOff>114300</xdr:rowOff>
    </xdr:from>
    <xdr:to>
      <xdr:col>29</xdr:col>
      <xdr:colOff>247650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7829550" y="10448925"/>
          <a:ext cx="1518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2" name="Line 115"/>
        <xdr:cNvSpPr>
          <a:spLocks/>
        </xdr:cNvSpPr>
      </xdr:nvSpPr>
      <xdr:spPr>
        <a:xfrm>
          <a:off x="13430250" y="9763125"/>
          <a:ext cx="1108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695325</xdr:colOff>
      <xdr:row>36</xdr:row>
      <xdr:rowOff>76200</xdr:rowOff>
    </xdr:from>
    <xdr:to>
      <xdr:col>18</xdr:col>
      <xdr:colOff>866775</xdr:colOff>
      <xdr:row>37</xdr:row>
      <xdr:rowOff>152400</xdr:rowOff>
    </xdr:to>
    <xdr:sp>
      <xdr:nvSpPr>
        <xdr:cNvPr id="3" name="Rectangle 1275" descr="Vodorovné cihly"/>
        <xdr:cNvSpPr>
          <a:spLocks/>
        </xdr:cNvSpPr>
      </xdr:nvSpPr>
      <xdr:spPr>
        <a:xfrm>
          <a:off x="14144625" y="926782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36</xdr:row>
      <xdr:rowOff>76200</xdr:rowOff>
    </xdr:from>
    <xdr:to>
      <xdr:col>18</xdr:col>
      <xdr:colOff>695325</xdr:colOff>
      <xdr:row>43</xdr:row>
      <xdr:rowOff>0</xdr:rowOff>
    </xdr:to>
    <xdr:sp>
      <xdr:nvSpPr>
        <xdr:cNvPr id="4" name="Rectangle 1274" descr="Vodorovné cihly"/>
        <xdr:cNvSpPr>
          <a:spLocks/>
        </xdr:cNvSpPr>
      </xdr:nvSpPr>
      <xdr:spPr>
        <a:xfrm>
          <a:off x="13916025" y="9267825"/>
          <a:ext cx="2286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3430250" y="9077325"/>
          <a:ext cx="586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6" name="Oval 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7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Strunkovice nad Blanicí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31</xdr:col>
      <xdr:colOff>266700</xdr:colOff>
      <xdr:row>38</xdr:row>
      <xdr:rowOff>114300</xdr:rowOff>
    </xdr:to>
    <xdr:sp>
      <xdr:nvSpPr>
        <xdr:cNvPr id="10" name="Line 14"/>
        <xdr:cNvSpPr>
          <a:spLocks/>
        </xdr:cNvSpPr>
      </xdr:nvSpPr>
      <xdr:spPr>
        <a:xfrm flipH="1" flipV="1">
          <a:off x="20783550" y="91916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9525</xdr:colOff>
      <xdr:row>43</xdr:row>
      <xdr:rowOff>9525</xdr:rowOff>
    </xdr:from>
    <xdr:to>
      <xdr:col>13</xdr:col>
      <xdr:colOff>276225</xdr:colOff>
      <xdr:row>45</xdr:row>
      <xdr:rowOff>0</xdr:rowOff>
    </xdr:to>
    <xdr:pic>
      <xdr:nvPicPr>
        <xdr:cNvPr id="11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114300</xdr:rowOff>
    </xdr:from>
    <xdr:to>
      <xdr:col>17</xdr:col>
      <xdr:colOff>28575</xdr:colOff>
      <xdr:row>38</xdr:row>
      <xdr:rowOff>114300</xdr:rowOff>
    </xdr:to>
    <xdr:sp>
      <xdr:nvSpPr>
        <xdr:cNvPr id="12" name="Line 18"/>
        <xdr:cNvSpPr>
          <a:spLocks/>
        </xdr:cNvSpPr>
      </xdr:nvSpPr>
      <xdr:spPr>
        <a:xfrm>
          <a:off x="133350" y="9763125"/>
          <a:ext cx="1237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32</xdr:row>
      <xdr:rowOff>114300</xdr:rowOff>
    </xdr:from>
    <xdr:to>
      <xdr:col>16</xdr:col>
      <xdr:colOff>657225</xdr:colOff>
      <xdr:row>32</xdr:row>
      <xdr:rowOff>152400</xdr:rowOff>
    </xdr:to>
    <xdr:sp>
      <xdr:nvSpPr>
        <xdr:cNvPr id="13" name="Line 24"/>
        <xdr:cNvSpPr>
          <a:spLocks/>
        </xdr:cNvSpPr>
      </xdr:nvSpPr>
      <xdr:spPr>
        <a:xfrm>
          <a:off x="114204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14" name="Line 25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15" name="Line 26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6" name="Line 111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17</xdr:col>
      <xdr:colOff>19050</xdr:colOff>
      <xdr:row>35</xdr:row>
      <xdr:rowOff>114300</xdr:rowOff>
    </xdr:to>
    <xdr:sp>
      <xdr:nvSpPr>
        <xdr:cNvPr id="17" name="Line 113"/>
        <xdr:cNvSpPr>
          <a:spLocks/>
        </xdr:cNvSpPr>
      </xdr:nvSpPr>
      <xdr:spPr>
        <a:xfrm>
          <a:off x="10058400" y="90773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8" name="Line 118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9" name="Line 181"/>
        <xdr:cNvSpPr>
          <a:spLocks/>
        </xdr:cNvSpPr>
      </xdr:nvSpPr>
      <xdr:spPr>
        <a:xfrm>
          <a:off x="17811750" y="81629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20" name="Line 212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21" name="Line 280"/>
        <xdr:cNvSpPr>
          <a:spLocks/>
        </xdr:cNvSpPr>
      </xdr:nvSpPr>
      <xdr:spPr>
        <a:xfrm>
          <a:off x="3371850" y="9763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22" name="Line 281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3" name="Line 282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38</xdr:row>
      <xdr:rowOff>114300</xdr:rowOff>
    </xdr:from>
    <xdr:to>
      <xdr:col>27</xdr:col>
      <xdr:colOff>266700</xdr:colOff>
      <xdr:row>41</xdr:row>
      <xdr:rowOff>114300</xdr:rowOff>
    </xdr:to>
    <xdr:sp>
      <xdr:nvSpPr>
        <xdr:cNvPr id="24" name="Line 284"/>
        <xdr:cNvSpPr>
          <a:spLocks/>
        </xdr:cNvSpPr>
      </xdr:nvSpPr>
      <xdr:spPr>
        <a:xfrm flipH="1">
          <a:off x="16840200" y="9763125"/>
          <a:ext cx="47053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25" name="Line 285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247775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17</xdr:col>
      <xdr:colOff>228600</xdr:colOff>
      <xdr:row>41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1270635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28" name="Line 315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247775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17</xdr:col>
      <xdr:colOff>428625</xdr:colOff>
      <xdr:row>33</xdr:row>
      <xdr:rowOff>0</xdr:rowOff>
    </xdr:from>
    <xdr:to>
      <xdr:col>18</xdr:col>
      <xdr:colOff>200025</xdr:colOff>
      <xdr:row>33</xdr:row>
      <xdr:rowOff>114300</xdr:rowOff>
    </xdr:to>
    <xdr:sp>
      <xdr:nvSpPr>
        <xdr:cNvPr id="30" name="Line 353"/>
        <xdr:cNvSpPr>
          <a:spLocks/>
        </xdr:cNvSpPr>
      </xdr:nvSpPr>
      <xdr:spPr>
        <a:xfrm>
          <a:off x="12906375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32</xdr:row>
      <xdr:rowOff>152400</xdr:rowOff>
    </xdr:from>
    <xdr:to>
      <xdr:col>17</xdr:col>
      <xdr:colOff>428625</xdr:colOff>
      <xdr:row>33</xdr:row>
      <xdr:rowOff>0</xdr:rowOff>
    </xdr:to>
    <xdr:sp>
      <xdr:nvSpPr>
        <xdr:cNvPr id="31" name="Line 354"/>
        <xdr:cNvSpPr>
          <a:spLocks/>
        </xdr:cNvSpPr>
      </xdr:nvSpPr>
      <xdr:spPr>
        <a:xfrm>
          <a:off x="12163425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32" name="Line 390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33" name="Group 399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36" name="Group 402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39" name="Group 405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41</xdr:row>
      <xdr:rowOff>114300</xdr:rowOff>
    </xdr:from>
    <xdr:to>
      <xdr:col>21</xdr:col>
      <xdr:colOff>628650</xdr:colOff>
      <xdr:row>43</xdr:row>
      <xdr:rowOff>28575</xdr:rowOff>
    </xdr:to>
    <xdr:grpSp>
      <xdr:nvGrpSpPr>
        <xdr:cNvPr id="42" name="Group 408"/>
        <xdr:cNvGrpSpPr>
          <a:grpSpLocks noChangeAspect="1"/>
        </xdr:cNvGrpSpPr>
      </xdr:nvGrpSpPr>
      <xdr:grpSpPr>
        <a:xfrm>
          <a:off x="166878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45" name="Group 411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48" name="Group 414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51" name="Line 417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34</xdr:row>
      <xdr:rowOff>0</xdr:rowOff>
    </xdr:from>
    <xdr:ext cx="1019175" cy="457200"/>
    <xdr:sp>
      <xdr:nvSpPr>
        <xdr:cNvPr id="52" name="text 774"/>
        <xdr:cNvSpPr txBox="1">
          <a:spLocks noChangeArrowheads="1"/>
        </xdr:cNvSpPr>
      </xdr:nvSpPr>
      <xdr:spPr>
        <a:xfrm>
          <a:off x="25736550" y="8734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18,875</a:t>
          </a:r>
        </a:p>
      </xdr:txBody>
    </xdr:sp>
    <xdr:clientData/>
  </xdr:one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53" name="Group 426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33</xdr:row>
      <xdr:rowOff>114300</xdr:rowOff>
    </xdr:from>
    <xdr:to>
      <xdr:col>20</xdr:col>
      <xdr:colOff>495300</xdr:colOff>
      <xdr:row>35</xdr:row>
      <xdr:rowOff>114300</xdr:rowOff>
    </xdr:to>
    <xdr:sp>
      <xdr:nvSpPr>
        <xdr:cNvPr id="56" name="Line 432"/>
        <xdr:cNvSpPr>
          <a:spLocks/>
        </xdr:cNvSpPr>
      </xdr:nvSpPr>
      <xdr:spPr>
        <a:xfrm>
          <a:off x="13649325" y="86201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57" name="Line 438"/>
        <xdr:cNvSpPr>
          <a:spLocks/>
        </xdr:cNvSpPr>
      </xdr:nvSpPr>
      <xdr:spPr>
        <a:xfrm>
          <a:off x="2004060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85725</xdr:rowOff>
    </xdr:from>
    <xdr:to>
      <xdr:col>24</xdr:col>
      <xdr:colOff>476250</xdr:colOff>
      <xdr:row>33</xdr:row>
      <xdr:rowOff>0</xdr:rowOff>
    </xdr:to>
    <xdr:sp>
      <xdr:nvSpPr>
        <xdr:cNvPr id="58" name="Line 439"/>
        <xdr:cNvSpPr>
          <a:spLocks/>
        </xdr:cNvSpPr>
      </xdr:nvSpPr>
      <xdr:spPr>
        <a:xfrm>
          <a:off x="18554700" y="836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76200</xdr:rowOff>
    </xdr:to>
    <xdr:sp>
      <xdr:nvSpPr>
        <xdr:cNvPr id="59" name="Line 440"/>
        <xdr:cNvSpPr>
          <a:spLocks/>
        </xdr:cNvSpPr>
      </xdr:nvSpPr>
      <xdr:spPr>
        <a:xfrm>
          <a:off x="1929765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200025</xdr:colOff>
      <xdr:row>33</xdr:row>
      <xdr:rowOff>114300</xdr:rowOff>
    </xdr:to>
    <xdr:sp>
      <xdr:nvSpPr>
        <xdr:cNvPr id="60" name="Line 441"/>
        <xdr:cNvSpPr>
          <a:spLocks/>
        </xdr:cNvSpPr>
      </xdr:nvSpPr>
      <xdr:spPr>
        <a:xfrm>
          <a:off x="20783550" y="86201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32</xdr:row>
      <xdr:rowOff>114300</xdr:rowOff>
    </xdr:from>
    <xdr:to>
      <xdr:col>15</xdr:col>
      <xdr:colOff>885825</xdr:colOff>
      <xdr:row>32</xdr:row>
      <xdr:rowOff>114300</xdr:rowOff>
    </xdr:to>
    <xdr:sp>
      <xdr:nvSpPr>
        <xdr:cNvPr id="61" name="Line 444"/>
        <xdr:cNvSpPr>
          <a:spLocks/>
        </xdr:cNvSpPr>
      </xdr:nvSpPr>
      <xdr:spPr>
        <a:xfrm>
          <a:off x="2438400" y="8391525"/>
          <a:ext cx="898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32</xdr:row>
      <xdr:rowOff>85725</xdr:rowOff>
    </xdr:to>
    <xdr:sp>
      <xdr:nvSpPr>
        <xdr:cNvPr id="62" name="Line 450"/>
        <xdr:cNvSpPr>
          <a:spLocks/>
        </xdr:cNvSpPr>
      </xdr:nvSpPr>
      <xdr:spPr>
        <a:xfrm>
          <a:off x="17811750" y="8162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32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6819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20</xdr:col>
      <xdr:colOff>495300</xdr:colOff>
      <xdr:row>28</xdr:row>
      <xdr:rowOff>219075</xdr:rowOff>
    </xdr:from>
    <xdr:to>
      <xdr:col>22</xdr:col>
      <xdr:colOff>476250</xdr:colOff>
      <xdr:row>31</xdr:row>
      <xdr:rowOff>114300</xdr:rowOff>
    </xdr:to>
    <xdr:sp>
      <xdr:nvSpPr>
        <xdr:cNvPr id="64" name="Line 455"/>
        <xdr:cNvSpPr>
          <a:spLocks/>
        </xdr:cNvSpPr>
      </xdr:nvSpPr>
      <xdr:spPr>
        <a:xfrm>
          <a:off x="15887700" y="7581900"/>
          <a:ext cx="19240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114300</xdr:rowOff>
    </xdr:from>
    <xdr:to>
      <xdr:col>33</xdr:col>
      <xdr:colOff>219075</xdr:colOff>
      <xdr:row>41</xdr:row>
      <xdr:rowOff>114300</xdr:rowOff>
    </xdr:to>
    <xdr:sp>
      <xdr:nvSpPr>
        <xdr:cNvPr id="65" name="Line 458"/>
        <xdr:cNvSpPr>
          <a:spLocks/>
        </xdr:cNvSpPr>
      </xdr:nvSpPr>
      <xdr:spPr>
        <a:xfrm>
          <a:off x="23012400" y="104489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39</xdr:row>
      <xdr:rowOff>76200</xdr:rowOff>
    </xdr:from>
    <xdr:to>
      <xdr:col>18</xdr:col>
      <xdr:colOff>219075</xdr:colOff>
      <xdr:row>40</xdr:row>
      <xdr:rowOff>152400</xdr:rowOff>
    </xdr:to>
    <xdr:grpSp>
      <xdr:nvGrpSpPr>
        <xdr:cNvPr id="66" name="Group 468"/>
        <xdr:cNvGrpSpPr>
          <a:grpSpLocks/>
        </xdr:cNvGrpSpPr>
      </xdr:nvGrpSpPr>
      <xdr:grpSpPr>
        <a:xfrm>
          <a:off x="9782175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67" name="Rectangle 46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76200</xdr:colOff>
      <xdr:row>42</xdr:row>
      <xdr:rowOff>47625</xdr:rowOff>
    </xdr:from>
    <xdr:to>
      <xdr:col>29</xdr:col>
      <xdr:colOff>428625</xdr:colOff>
      <xdr:row>42</xdr:row>
      <xdr:rowOff>171450</xdr:rowOff>
    </xdr:to>
    <xdr:sp>
      <xdr:nvSpPr>
        <xdr:cNvPr id="74" name="kreslení 427"/>
        <xdr:cNvSpPr>
          <a:spLocks/>
        </xdr:cNvSpPr>
      </xdr:nvSpPr>
      <xdr:spPr>
        <a:xfrm>
          <a:off x="2284095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41</xdr:row>
      <xdr:rowOff>123825</xdr:rowOff>
    </xdr:from>
    <xdr:to>
      <xdr:col>10</xdr:col>
      <xdr:colOff>352425</xdr:colOff>
      <xdr:row>42</xdr:row>
      <xdr:rowOff>19050</xdr:rowOff>
    </xdr:to>
    <xdr:sp>
      <xdr:nvSpPr>
        <xdr:cNvPr id="75" name="kreslení 427"/>
        <xdr:cNvSpPr>
          <a:spLocks/>
        </xdr:cNvSpPr>
      </xdr:nvSpPr>
      <xdr:spPr>
        <a:xfrm>
          <a:off x="6591300" y="10458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31</xdr:row>
      <xdr:rowOff>57150</xdr:rowOff>
    </xdr:from>
    <xdr:to>
      <xdr:col>16</xdr:col>
      <xdr:colOff>923925</xdr:colOff>
      <xdr:row>31</xdr:row>
      <xdr:rowOff>180975</xdr:rowOff>
    </xdr:to>
    <xdr:sp>
      <xdr:nvSpPr>
        <xdr:cNvPr id="76" name="kreslení 12"/>
        <xdr:cNvSpPr>
          <a:spLocks/>
        </xdr:cNvSpPr>
      </xdr:nvSpPr>
      <xdr:spPr>
        <a:xfrm>
          <a:off x="120777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77" name="Group 489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78" name="Rectangle 49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49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9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9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83" name="Group 495"/>
        <xdr:cNvGrpSpPr>
          <a:grpSpLocks noChangeAspect="1"/>
        </xdr:cNvGrpSpPr>
      </xdr:nvGrpSpPr>
      <xdr:grpSpPr>
        <a:xfrm>
          <a:off x="24336375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4" name="Rectangle 49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49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9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9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0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89" name="Group 503"/>
        <xdr:cNvGrpSpPr>
          <a:grpSpLocks noChangeAspect="1"/>
        </xdr:cNvGrpSpPr>
      </xdr:nvGrpSpPr>
      <xdr:grpSpPr>
        <a:xfrm>
          <a:off x="2727007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0" name="Line 5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5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5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 Box 5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5" name="Line 5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97" name="Group 511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8" name="Text Box 51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51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1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51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1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1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36</xdr:row>
      <xdr:rowOff>76200</xdr:rowOff>
    </xdr:from>
    <xdr:to>
      <xdr:col>22</xdr:col>
      <xdr:colOff>171450</xdr:colOff>
      <xdr:row>37</xdr:row>
      <xdr:rowOff>152400</xdr:rowOff>
    </xdr:to>
    <xdr:grpSp>
      <xdr:nvGrpSpPr>
        <xdr:cNvPr id="105" name="Group 519"/>
        <xdr:cNvGrpSpPr>
          <a:grpSpLocks/>
        </xdr:cNvGrpSpPr>
      </xdr:nvGrpSpPr>
      <xdr:grpSpPr>
        <a:xfrm>
          <a:off x="14316075" y="9267825"/>
          <a:ext cx="3190875" cy="304800"/>
          <a:chOff x="116" y="119"/>
          <a:chExt cx="540" cy="40"/>
        </a:xfrm>
        <a:solidFill>
          <a:srgbClr val="FFFFFF"/>
        </a:solidFill>
      </xdr:grpSpPr>
      <xdr:sp>
        <xdr:nvSpPr>
          <xdr:cNvPr id="106" name="Rectangle 52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2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2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2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13" name="Line 527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14" name="Line 528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15" name="Line 529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16" name="Line 530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40</xdr:row>
      <xdr:rowOff>0</xdr:rowOff>
    </xdr:from>
    <xdr:to>
      <xdr:col>29</xdr:col>
      <xdr:colOff>247650</xdr:colOff>
      <xdr:row>41</xdr:row>
      <xdr:rowOff>0</xdr:rowOff>
    </xdr:to>
    <xdr:sp>
      <xdr:nvSpPr>
        <xdr:cNvPr id="117" name="Line 532"/>
        <xdr:cNvSpPr>
          <a:spLocks/>
        </xdr:cNvSpPr>
      </xdr:nvSpPr>
      <xdr:spPr>
        <a:xfrm>
          <a:off x="23012400" y="10106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923925</xdr:colOff>
      <xdr:row>36</xdr:row>
      <xdr:rowOff>161925</xdr:rowOff>
    </xdr:from>
    <xdr:to>
      <xdr:col>18</xdr:col>
      <xdr:colOff>457200</xdr:colOff>
      <xdr:row>37</xdr:row>
      <xdr:rowOff>66675</xdr:rowOff>
    </xdr:to>
    <xdr:grpSp>
      <xdr:nvGrpSpPr>
        <xdr:cNvPr id="118" name="Group 535"/>
        <xdr:cNvGrpSpPr>
          <a:grpSpLocks/>
        </xdr:cNvGrpSpPr>
      </xdr:nvGrpSpPr>
      <xdr:grpSpPr>
        <a:xfrm>
          <a:off x="13401675" y="93535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19" name="Line 53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3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36</xdr:row>
      <xdr:rowOff>0</xdr:rowOff>
    </xdr:from>
    <xdr:to>
      <xdr:col>2</xdr:col>
      <xdr:colOff>476250</xdr:colOff>
      <xdr:row>41</xdr:row>
      <xdr:rowOff>0</xdr:rowOff>
    </xdr:to>
    <xdr:sp>
      <xdr:nvSpPr>
        <xdr:cNvPr id="124" name="Line 541"/>
        <xdr:cNvSpPr>
          <a:spLocks/>
        </xdr:cNvSpPr>
      </xdr:nvSpPr>
      <xdr:spPr>
        <a:xfrm>
          <a:off x="112395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971550" cy="457200"/>
    <xdr:sp>
      <xdr:nvSpPr>
        <xdr:cNvPr id="125" name="text 774"/>
        <xdr:cNvSpPr txBox="1">
          <a:spLocks noChangeArrowheads="1"/>
        </xdr:cNvSpPr>
      </xdr:nvSpPr>
      <xdr:spPr>
        <a:xfrm>
          <a:off x="647700" y="8734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1446 - 3SBL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18,474</a:t>
          </a:r>
        </a:p>
      </xdr:txBody>
    </xdr:sp>
    <xdr:clientData/>
  </xdr:oneCellAnchor>
  <xdr:oneCellAnchor>
    <xdr:from>
      <xdr:col>15</xdr:col>
      <xdr:colOff>904875</xdr:colOff>
      <xdr:row>39</xdr:row>
      <xdr:rowOff>114300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114395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20</xdr:col>
      <xdr:colOff>238125</xdr:colOff>
      <xdr:row>36</xdr:row>
      <xdr:rowOff>114300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156305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13</xdr:col>
      <xdr:colOff>438150</xdr:colOff>
      <xdr:row>37</xdr:row>
      <xdr:rowOff>0</xdr:rowOff>
    </xdr:from>
    <xdr:to>
      <xdr:col>13</xdr:col>
      <xdr:colOff>485775</xdr:colOff>
      <xdr:row>38</xdr:row>
      <xdr:rowOff>0</xdr:rowOff>
    </xdr:to>
    <xdr:grpSp>
      <xdr:nvGrpSpPr>
        <xdr:cNvPr id="128" name="Group 545"/>
        <xdr:cNvGrpSpPr>
          <a:grpSpLocks noChangeAspect="1"/>
        </xdr:cNvGrpSpPr>
      </xdr:nvGrpSpPr>
      <xdr:grpSpPr>
        <a:xfrm>
          <a:off x="94869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54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4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4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39</xdr:row>
      <xdr:rowOff>0</xdr:rowOff>
    </xdr:from>
    <xdr:to>
      <xdr:col>22</xdr:col>
      <xdr:colOff>314325</xdr:colOff>
      <xdr:row>40</xdr:row>
      <xdr:rowOff>0</xdr:rowOff>
    </xdr:to>
    <xdr:grpSp>
      <xdr:nvGrpSpPr>
        <xdr:cNvPr id="132" name="Group 549"/>
        <xdr:cNvGrpSpPr>
          <a:grpSpLocks noChangeAspect="1"/>
        </xdr:cNvGrpSpPr>
      </xdr:nvGrpSpPr>
      <xdr:grpSpPr>
        <a:xfrm>
          <a:off x="1761172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3" name="Rectangle 5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45</xdr:row>
      <xdr:rowOff>0</xdr:rowOff>
    </xdr:from>
    <xdr:to>
      <xdr:col>13</xdr:col>
      <xdr:colOff>76200</xdr:colOff>
      <xdr:row>46</xdr:row>
      <xdr:rowOff>0</xdr:rowOff>
    </xdr:to>
    <xdr:sp>
      <xdr:nvSpPr>
        <xdr:cNvPr id="136" name="text 207"/>
        <xdr:cNvSpPr txBox="1">
          <a:spLocks noChangeArrowheads="1"/>
        </xdr:cNvSpPr>
      </xdr:nvSpPr>
      <xdr:spPr>
        <a:xfrm>
          <a:off x="86106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22</xdr:col>
      <xdr:colOff>666750</xdr:colOff>
      <xdr:row>34</xdr:row>
      <xdr:rowOff>0</xdr:rowOff>
    </xdr:from>
    <xdr:to>
      <xdr:col>22</xdr:col>
      <xdr:colOff>714375</xdr:colOff>
      <xdr:row>35</xdr:row>
      <xdr:rowOff>0</xdr:rowOff>
    </xdr:to>
    <xdr:grpSp>
      <xdr:nvGrpSpPr>
        <xdr:cNvPr id="137" name="Group 555"/>
        <xdr:cNvGrpSpPr>
          <a:grpSpLocks noChangeAspect="1"/>
        </xdr:cNvGrpSpPr>
      </xdr:nvGrpSpPr>
      <xdr:grpSpPr>
        <a:xfrm>
          <a:off x="180022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8" name="Rectangle 5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36</xdr:row>
      <xdr:rowOff>0</xdr:rowOff>
    </xdr:from>
    <xdr:to>
      <xdr:col>22</xdr:col>
      <xdr:colOff>723900</xdr:colOff>
      <xdr:row>37</xdr:row>
      <xdr:rowOff>104775</xdr:rowOff>
    </xdr:to>
    <xdr:grpSp>
      <xdr:nvGrpSpPr>
        <xdr:cNvPr id="141" name="Skupina 152"/>
        <xdr:cNvGrpSpPr>
          <a:grpSpLocks/>
        </xdr:cNvGrpSpPr>
      </xdr:nvGrpSpPr>
      <xdr:grpSpPr>
        <a:xfrm>
          <a:off x="17545050" y="91916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42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1763</a:t>
            </a:r>
          </a:p>
        </xdr:txBody>
      </xdr:sp>
      <xdr:sp>
        <xdr:nvSpPr>
          <xdr:cNvPr id="143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Přímá spojnice 14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781050</xdr:colOff>
      <xdr:row>39</xdr:row>
      <xdr:rowOff>0</xdr:rowOff>
    </xdr:from>
    <xdr:to>
      <xdr:col>13</xdr:col>
      <xdr:colOff>323850</xdr:colOff>
      <xdr:row>40</xdr:row>
      <xdr:rowOff>104775</xdr:rowOff>
    </xdr:to>
    <xdr:grpSp>
      <xdr:nvGrpSpPr>
        <xdr:cNvPr id="145" name="Skupina 152"/>
        <xdr:cNvGrpSpPr>
          <a:grpSpLocks/>
        </xdr:cNvGrpSpPr>
      </xdr:nvGrpSpPr>
      <xdr:grpSpPr>
        <a:xfrm>
          <a:off x="8858250" y="98774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46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1752</a:t>
            </a:r>
          </a:p>
        </xdr:txBody>
      </xdr:sp>
      <xdr:sp>
        <xdr:nvSpPr>
          <xdr:cNvPr id="147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Přímá spojnice 149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39</xdr:row>
      <xdr:rowOff>76200</xdr:rowOff>
    </xdr:from>
    <xdr:to>
      <xdr:col>14</xdr:col>
      <xdr:colOff>57150</xdr:colOff>
      <xdr:row>43</xdr:row>
      <xdr:rowOff>0</xdr:rowOff>
    </xdr:to>
    <xdr:sp>
      <xdr:nvSpPr>
        <xdr:cNvPr id="149" name="Rectangle 1274" descr="Vodorovné cihly"/>
        <xdr:cNvSpPr>
          <a:spLocks/>
        </xdr:cNvSpPr>
      </xdr:nvSpPr>
      <xdr:spPr>
        <a:xfrm>
          <a:off x="9410700" y="9953625"/>
          <a:ext cx="209550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39</xdr:row>
      <xdr:rowOff>76200</xdr:rowOff>
    </xdr:from>
    <xdr:to>
      <xdr:col>18</xdr:col>
      <xdr:colOff>466725</xdr:colOff>
      <xdr:row>40</xdr:row>
      <xdr:rowOff>152400</xdr:rowOff>
    </xdr:to>
    <xdr:sp>
      <xdr:nvSpPr>
        <xdr:cNvPr id="150" name="Rectangle 1275" descr="Vodorovné cihly"/>
        <xdr:cNvSpPr>
          <a:spLocks/>
        </xdr:cNvSpPr>
      </xdr:nvSpPr>
      <xdr:spPr>
        <a:xfrm>
          <a:off x="13668375" y="99536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</xdr:colOff>
      <xdr:row>39</xdr:row>
      <xdr:rowOff>76200</xdr:rowOff>
    </xdr:from>
    <xdr:to>
      <xdr:col>14</xdr:col>
      <xdr:colOff>228600</xdr:colOff>
      <xdr:row>40</xdr:row>
      <xdr:rowOff>152400</xdr:rowOff>
    </xdr:to>
    <xdr:sp>
      <xdr:nvSpPr>
        <xdr:cNvPr id="151" name="Rectangle 1275" descr="Vodorovné cihly"/>
        <xdr:cNvSpPr>
          <a:spLocks/>
        </xdr:cNvSpPr>
      </xdr:nvSpPr>
      <xdr:spPr>
        <a:xfrm>
          <a:off x="9620250" y="9953625"/>
          <a:ext cx="1714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 s="14"/>
      <c r="C1" s="14"/>
      <c r="D1" s="14"/>
      <c r="E1" s="15"/>
      <c r="F1" s="14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204"/>
      <c r="C2" s="205"/>
      <c r="D2" s="34" t="s">
        <v>30</v>
      </c>
      <c r="E2" s="205"/>
      <c r="F2" s="206"/>
      <c r="G2" s="1"/>
      <c r="H2" s="1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D2" s="14"/>
      <c r="AE2" s="14"/>
      <c r="AF2" s="204"/>
      <c r="AG2" s="205"/>
      <c r="AH2" s="34" t="s">
        <v>34</v>
      </c>
      <c r="AI2" s="205"/>
      <c r="AJ2" s="206"/>
      <c r="AK2" s="5"/>
      <c r="AL2" s="5"/>
    </row>
    <row r="3" spans="2:36" s="38" customFormat="1" ht="36" customHeight="1" thickBot="1" thickTop="1">
      <c r="B3"/>
      <c r="C3"/>
      <c r="D3"/>
      <c r="E3"/>
      <c r="F3"/>
      <c r="G3" s="1"/>
      <c r="H3" s="1"/>
      <c r="I3" s="5"/>
      <c r="J3" s="36"/>
      <c r="K3" s="36"/>
      <c r="L3" s="36"/>
      <c r="M3" s="36"/>
      <c r="N3" s="36"/>
      <c r="O3" s="37" t="s">
        <v>28</v>
      </c>
      <c r="Q3"/>
      <c r="S3" s="39" t="s">
        <v>33</v>
      </c>
      <c r="T3" s="40"/>
      <c r="U3"/>
      <c r="W3" s="41" t="s">
        <v>32</v>
      </c>
      <c r="X3" s="36"/>
      <c r="Y3" s="36"/>
      <c r="Z3" s="36"/>
      <c r="AA3" s="36"/>
      <c r="AB3" s="36"/>
      <c r="AC3" s="36"/>
      <c r="AD3" s="14"/>
      <c r="AE3" s="14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4"/>
      <c r="G4" s="1"/>
      <c r="H4" s="208"/>
      <c r="I4" s="209"/>
      <c r="J4" s="222" t="s">
        <v>0</v>
      </c>
      <c r="K4" s="222"/>
      <c r="L4" s="222"/>
      <c r="M4" s="222"/>
      <c r="N4" s="209"/>
      <c r="O4" s="210"/>
      <c r="P4" s="45"/>
      <c r="Q4" s="46"/>
      <c r="R4" s="46"/>
      <c r="S4" s="46"/>
      <c r="T4" s="46"/>
      <c r="U4" s="46"/>
      <c r="V4" s="47"/>
      <c r="W4" s="208"/>
      <c r="X4" s="209"/>
      <c r="Y4" s="222" t="s">
        <v>0</v>
      </c>
      <c r="Z4" s="222"/>
      <c r="AA4" s="222"/>
      <c r="AB4" s="222"/>
      <c r="AC4" s="209"/>
      <c r="AD4" s="210"/>
      <c r="AE4" s="14"/>
      <c r="AF4" s="42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49" t="s">
        <v>62</v>
      </c>
      <c r="E5" s="10"/>
      <c r="F5" s="50"/>
      <c r="G5" s="1"/>
      <c r="H5" s="258" t="s">
        <v>23</v>
      </c>
      <c r="I5" s="259"/>
      <c r="J5" s="261" t="s">
        <v>21</v>
      </c>
      <c r="K5" s="254"/>
      <c r="L5" s="260" t="s">
        <v>40</v>
      </c>
      <c r="M5" s="224"/>
      <c r="N5" s="223" t="s">
        <v>64</v>
      </c>
      <c r="O5" s="262"/>
      <c r="P5" s="51"/>
      <c r="Q5" s="62"/>
      <c r="R5" s="53"/>
      <c r="S5" s="54" t="s">
        <v>55</v>
      </c>
      <c r="T5" s="52"/>
      <c r="U5" s="62"/>
      <c r="V5" s="55"/>
      <c r="W5" s="257" t="s">
        <v>64</v>
      </c>
      <c r="X5" s="224"/>
      <c r="Y5" s="223" t="s">
        <v>40</v>
      </c>
      <c r="Z5" s="224"/>
      <c r="AA5" s="253" t="s">
        <v>21</v>
      </c>
      <c r="AB5" s="254"/>
      <c r="AC5" s="255" t="s">
        <v>23</v>
      </c>
      <c r="AD5" s="256"/>
      <c r="AE5" s="14"/>
      <c r="AF5" s="48"/>
      <c r="AG5" s="10"/>
      <c r="AH5" s="49" t="s">
        <v>62</v>
      </c>
      <c r="AI5" s="10"/>
      <c r="AJ5" s="50"/>
    </row>
    <row r="6" spans="2:36" s="2" customFormat="1" ht="25.5" customHeight="1" thickTop="1">
      <c r="B6" s="56"/>
      <c r="C6" s="11"/>
      <c r="D6" s="11"/>
      <c r="E6" s="11"/>
      <c r="F6" s="57"/>
      <c r="G6" s="1"/>
      <c r="H6" s="58"/>
      <c r="I6" s="59"/>
      <c r="J6" s="177"/>
      <c r="K6" s="59"/>
      <c r="L6" s="211"/>
      <c r="M6" s="63"/>
      <c r="N6" s="214" t="s">
        <v>65</v>
      </c>
      <c r="O6" s="215"/>
      <c r="P6" s="51"/>
      <c r="Q6" s="62"/>
      <c r="R6" s="62"/>
      <c r="S6" s="62"/>
      <c r="T6" s="62"/>
      <c r="U6" s="62"/>
      <c r="V6" s="55"/>
      <c r="W6" s="225" t="s">
        <v>67</v>
      </c>
      <c r="X6" s="226"/>
      <c r="Y6" s="184"/>
      <c r="Z6" s="63"/>
      <c r="AA6" s="179"/>
      <c r="AB6" s="63"/>
      <c r="AC6" s="60"/>
      <c r="AD6" s="61"/>
      <c r="AE6" s="14"/>
      <c r="AF6" s="56"/>
      <c r="AG6" s="11"/>
      <c r="AH6" s="11"/>
      <c r="AI6" s="11"/>
      <c r="AJ6" s="57"/>
    </row>
    <row r="7" spans="2:36" s="2" customFormat="1" ht="22.5" customHeight="1">
      <c r="B7" s="56"/>
      <c r="C7" s="7"/>
      <c r="D7" s="8" t="s">
        <v>56</v>
      </c>
      <c r="E7" s="7"/>
      <c r="F7" s="50"/>
      <c r="G7" s="1"/>
      <c r="H7" s="64"/>
      <c r="I7" s="65"/>
      <c r="J7" s="178"/>
      <c r="K7" s="65"/>
      <c r="L7" s="212"/>
      <c r="M7" s="70"/>
      <c r="N7" s="216"/>
      <c r="O7" s="217"/>
      <c r="P7" s="51"/>
      <c r="Q7" s="68"/>
      <c r="R7" s="4"/>
      <c r="S7" s="156" t="s">
        <v>31</v>
      </c>
      <c r="T7" s="68"/>
      <c r="U7" s="4"/>
      <c r="V7" s="55"/>
      <c r="W7" s="227"/>
      <c r="X7" s="228"/>
      <c r="Y7" s="4"/>
      <c r="Z7" s="70"/>
      <c r="AA7" s="5"/>
      <c r="AB7" s="70"/>
      <c r="AC7" s="66"/>
      <c r="AD7" s="67"/>
      <c r="AE7" s="14"/>
      <c r="AF7" s="56"/>
      <c r="AG7" s="7"/>
      <c r="AH7" s="8" t="s">
        <v>56</v>
      </c>
      <c r="AI7" s="7"/>
      <c r="AJ7" s="50"/>
    </row>
    <row r="8" spans="2:36" s="2" customFormat="1" ht="22.5" customHeight="1">
      <c r="B8" s="56"/>
      <c r="C8" s="7"/>
      <c r="D8" s="71" t="s">
        <v>57</v>
      </c>
      <c r="E8" s="7"/>
      <c r="F8" s="50"/>
      <c r="G8" s="1"/>
      <c r="H8" s="238" t="s">
        <v>5</v>
      </c>
      <c r="I8" s="239"/>
      <c r="J8" s="266" t="s">
        <v>27</v>
      </c>
      <c r="K8" s="235"/>
      <c r="L8" s="267" t="s">
        <v>63</v>
      </c>
      <c r="M8" s="230"/>
      <c r="N8" s="218">
        <v>1752</v>
      </c>
      <c r="O8" s="219"/>
      <c r="P8" s="51"/>
      <c r="Q8" s="68"/>
      <c r="R8" s="68"/>
      <c r="S8" s="31" t="s">
        <v>25</v>
      </c>
      <c r="T8" s="68"/>
      <c r="U8" s="68"/>
      <c r="V8" s="55"/>
      <c r="W8" s="271">
        <v>1763</v>
      </c>
      <c r="X8" s="272"/>
      <c r="Y8" s="229" t="s">
        <v>66</v>
      </c>
      <c r="Z8" s="230"/>
      <c r="AA8" s="234" t="s">
        <v>19</v>
      </c>
      <c r="AB8" s="235"/>
      <c r="AC8" s="244" t="s">
        <v>5</v>
      </c>
      <c r="AD8" s="245"/>
      <c r="AE8" s="14"/>
      <c r="AF8" s="56"/>
      <c r="AG8" s="7"/>
      <c r="AH8" s="71" t="s">
        <v>57</v>
      </c>
      <c r="AI8" s="7"/>
      <c r="AJ8" s="50"/>
    </row>
    <row r="9" spans="2:36" s="2" customFormat="1" ht="22.5" customHeight="1">
      <c r="B9" s="56"/>
      <c r="C9" s="9"/>
      <c r="D9" s="9"/>
      <c r="E9" s="9"/>
      <c r="F9" s="72"/>
      <c r="G9" s="1"/>
      <c r="H9" s="240">
        <v>18.32</v>
      </c>
      <c r="I9" s="241"/>
      <c r="J9" s="268">
        <v>18.581</v>
      </c>
      <c r="K9" s="269"/>
      <c r="L9" s="270">
        <v>18.691</v>
      </c>
      <c r="M9" s="221"/>
      <c r="N9" s="220">
        <v>18.628</v>
      </c>
      <c r="O9" s="221"/>
      <c r="P9" s="51"/>
      <c r="Q9" s="5"/>
      <c r="R9" s="5"/>
      <c r="S9" s="197" t="s">
        <v>42</v>
      </c>
      <c r="T9" s="5"/>
      <c r="U9" s="5"/>
      <c r="V9" s="55"/>
      <c r="W9" s="273">
        <v>18.745</v>
      </c>
      <c r="X9" s="221"/>
      <c r="Y9" s="220">
        <v>18.691</v>
      </c>
      <c r="Z9" s="221"/>
      <c r="AA9" s="236">
        <v>18.841</v>
      </c>
      <c r="AB9" s="237"/>
      <c r="AC9" s="242">
        <v>19.056</v>
      </c>
      <c r="AD9" s="243"/>
      <c r="AE9" s="14"/>
      <c r="AF9" s="56"/>
      <c r="AG9" s="9"/>
      <c r="AH9" s="9"/>
      <c r="AI9" s="9"/>
      <c r="AJ9" s="72"/>
    </row>
    <row r="10" spans="2:36" s="2" customFormat="1" ht="22.5" customHeight="1">
      <c r="B10" s="56"/>
      <c r="C10" s="9"/>
      <c r="D10" s="17" t="s">
        <v>58</v>
      </c>
      <c r="E10" s="9"/>
      <c r="F10" s="72"/>
      <c r="G10" s="1"/>
      <c r="H10" s="69"/>
      <c r="I10" s="70"/>
      <c r="J10" s="178"/>
      <c r="K10" s="65"/>
      <c r="L10" s="178"/>
      <c r="M10" s="65"/>
      <c r="N10" s="11"/>
      <c r="O10" s="207"/>
      <c r="P10" s="51"/>
      <c r="Q10" s="5"/>
      <c r="R10" s="5"/>
      <c r="S10" s="17" t="s">
        <v>24</v>
      </c>
      <c r="T10" s="5"/>
      <c r="U10" s="5"/>
      <c r="V10" s="55"/>
      <c r="W10" s="246"/>
      <c r="X10" s="247"/>
      <c r="Y10" s="4"/>
      <c r="Z10" s="70"/>
      <c r="AA10" s="5"/>
      <c r="AB10" s="70"/>
      <c r="AC10" s="5"/>
      <c r="AD10" s="73"/>
      <c r="AE10" s="14"/>
      <c r="AF10" s="56"/>
      <c r="AG10" s="9"/>
      <c r="AH10" s="17" t="s">
        <v>58</v>
      </c>
      <c r="AI10" s="9"/>
      <c r="AJ10" s="72"/>
    </row>
    <row r="11" spans="2:36" s="2" customFormat="1" ht="22.5" customHeight="1" thickBot="1">
      <c r="B11" s="74"/>
      <c r="C11" s="75"/>
      <c r="D11" s="75"/>
      <c r="E11" s="75"/>
      <c r="F11" s="76"/>
      <c r="G11" s="1"/>
      <c r="H11" s="77"/>
      <c r="I11" s="78"/>
      <c r="J11" s="84"/>
      <c r="K11" s="78"/>
      <c r="L11" s="84"/>
      <c r="M11" s="78"/>
      <c r="N11" s="79"/>
      <c r="O11" s="78"/>
      <c r="P11" s="81"/>
      <c r="Q11" s="82"/>
      <c r="R11" s="82"/>
      <c r="S11" s="82"/>
      <c r="T11" s="82"/>
      <c r="U11" s="82"/>
      <c r="V11" s="83"/>
      <c r="W11" s="248"/>
      <c r="X11" s="249"/>
      <c r="Y11" s="79"/>
      <c r="Z11" s="78"/>
      <c r="AA11" s="79"/>
      <c r="AB11" s="78"/>
      <c r="AC11" s="79"/>
      <c r="AD11" s="80"/>
      <c r="AE11" s="14"/>
      <c r="AF11" s="74"/>
      <c r="AG11" s="75"/>
      <c r="AH11" s="75"/>
      <c r="AI11" s="75"/>
      <c r="AJ11" s="76"/>
    </row>
    <row r="12" spans="2:36" s="5" customFormat="1" ht="18" customHeight="1" thickTop="1">
      <c r="B12" s="85"/>
      <c r="C12" s="85"/>
      <c r="D12" s="85"/>
      <c r="E12" s="85"/>
      <c r="F12" s="85"/>
      <c r="G12" s="1"/>
      <c r="H12" s="1"/>
      <c r="J12" s="85"/>
      <c r="K12" s="85"/>
      <c r="L12" s="85"/>
      <c r="M12" s="85"/>
      <c r="N12" s="85"/>
      <c r="O12" s="85"/>
      <c r="P12" s="86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14"/>
      <c r="AE12" s="14"/>
      <c r="AF12" s="85"/>
      <c r="AG12" s="85"/>
      <c r="AH12" s="85"/>
      <c r="AI12" s="85"/>
      <c r="AJ12" s="85"/>
    </row>
    <row r="13" spans="10:37" s="2" customFormat="1" ht="18" customHeight="1" thickBot="1">
      <c r="J13" s="85"/>
      <c r="K13" s="85"/>
      <c r="L13" s="85"/>
      <c r="M13" s="85"/>
      <c r="N13" s="85"/>
      <c r="O13" s="85"/>
      <c r="P13" s="86"/>
      <c r="V13"/>
      <c r="W13"/>
      <c r="X13"/>
      <c r="Y13"/>
      <c r="Z13"/>
      <c r="AA13"/>
      <c r="AB13"/>
      <c r="AC13"/>
      <c r="AD13" s="14"/>
      <c r="AE13" s="14"/>
      <c r="AF13"/>
      <c r="AG13"/>
      <c r="AH13"/>
      <c r="AI13"/>
      <c r="AJ13"/>
      <c r="AK13"/>
    </row>
    <row r="14" spans="2:37" s="92" customFormat="1" ht="18" customHeight="1">
      <c r="B14" s="187"/>
      <c r="C14" s="188"/>
      <c r="D14" s="188"/>
      <c r="E14" s="188"/>
      <c r="F14" s="188"/>
      <c r="G14" s="188"/>
      <c r="H14" s="189"/>
      <c r="I14" s="2"/>
      <c r="J14" s="85"/>
      <c r="K14" s="85"/>
      <c r="L14" s="85"/>
      <c r="M14" s="85"/>
      <c r="N14" s="85"/>
      <c r="O14" s="85"/>
      <c r="P14" s="86"/>
      <c r="Q14" s="87"/>
      <c r="R14" s="88"/>
      <c r="S14" s="89"/>
      <c r="T14" s="90"/>
      <c r="U14" s="9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2" customFormat="1" ht="18" customHeight="1">
      <c r="B15" s="190"/>
      <c r="C15" s="191"/>
      <c r="D15" s="191"/>
      <c r="E15" s="192" t="s">
        <v>49</v>
      </c>
      <c r="F15" s="191"/>
      <c r="G15" s="191"/>
      <c r="H15" s="193"/>
      <c r="I15" s="2"/>
      <c r="J15" s="85"/>
      <c r="K15" s="85"/>
      <c r="L15" s="85"/>
      <c r="M15" s="85"/>
      <c r="N15" s="85"/>
      <c r="O15" s="85"/>
      <c r="P15" s="86"/>
      <c r="Q15" s="93"/>
      <c r="R15" s="94"/>
      <c r="S15" s="12" t="s">
        <v>59</v>
      </c>
      <c r="T15" s="85"/>
      <c r="U15" s="9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2" customFormat="1" ht="18" customHeight="1">
      <c r="B16" s="190"/>
      <c r="C16" s="191"/>
      <c r="D16" s="191"/>
      <c r="E16" s="192" t="s">
        <v>50</v>
      </c>
      <c r="F16" s="191"/>
      <c r="G16" s="191"/>
      <c r="H16" s="193"/>
      <c r="I16" s="2"/>
      <c r="J16" s="85"/>
      <c r="K16" s="85"/>
      <c r="L16" s="85"/>
      <c r="M16" s="85"/>
      <c r="N16" s="85"/>
      <c r="O16" s="85"/>
      <c r="P16" s="86"/>
      <c r="Q16" s="93"/>
      <c r="R16" s="94"/>
      <c r="S16" s="94"/>
      <c r="T16" s="85"/>
      <c r="U16" s="9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2" customFormat="1" ht="18" customHeight="1">
      <c r="B17" s="190"/>
      <c r="C17" s="191"/>
      <c r="D17" s="191"/>
      <c r="E17" s="192" t="s">
        <v>48</v>
      </c>
      <c r="F17" s="191"/>
      <c r="G17" s="191"/>
      <c r="H17" s="193"/>
      <c r="I17" s="2"/>
      <c r="J17" s="85"/>
      <c r="K17" s="85"/>
      <c r="L17" s="85"/>
      <c r="M17" s="85"/>
      <c r="N17" s="85"/>
      <c r="O17" s="85"/>
      <c r="P17" s="86"/>
      <c r="Q17" s="93"/>
      <c r="R17" s="85"/>
      <c r="S17" s="13" t="s">
        <v>29</v>
      </c>
      <c r="T17" s="85"/>
      <c r="U17" s="9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2" customFormat="1" ht="18" customHeight="1">
      <c r="B18" s="194"/>
      <c r="C18" s="195"/>
      <c r="D18" s="195"/>
      <c r="E18" s="195"/>
      <c r="F18" s="195"/>
      <c r="G18" s="195"/>
      <c r="H18" s="196"/>
      <c r="I18" s="2"/>
      <c r="Q18" s="93"/>
      <c r="R18" s="94"/>
      <c r="S18" s="94"/>
      <c r="T18" s="85"/>
      <c r="U18" s="9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2" customFormat="1" ht="18" customHeight="1">
      <c r="B19" s="2"/>
      <c r="C19" s="2"/>
      <c r="D19" s="2"/>
      <c r="E19" s="2"/>
      <c r="F19" s="2"/>
      <c r="G19" s="2"/>
      <c r="H19" s="2"/>
      <c r="I19" s="2"/>
      <c r="Q19" s="93"/>
      <c r="R19" s="94"/>
      <c r="S19" s="150" t="s">
        <v>26</v>
      </c>
      <c r="T19" s="85"/>
      <c r="U19" s="95"/>
      <c r="AB19"/>
      <c r="AC19"/>
      <c r="AD19"/>
      <c r="AE19"/>
      <c r="AF19"/>
      <c r="AG19"/>
      <c r="AH19"/>
      <c r="AI19"/>
      <c r="AJ19"/>
      <c r="AK19"/>
    </row>
    <row r="20" spans="17:21" s="92" customFormat="1" ht="18" customHeight="1" thickBot="1">
      <c r="Q20" s="96"/>
      <c r="R20" s="97"/>
      <c r="S20" s="98"/>
      <c r="T20" s="98"/>
      <c r="U20" s="99"/>
    </row>
    <row r="21" spans="30:36" s="92" customFormat="1" ht="18" customHeight="1">
      <c r="AD21" s="85"/>
      <c r="AJ21" s="85"/>
    </row>
    <row r="22" s="92" customFormat="1" ht="18" customHeight="1"/>
    <row r="23" spans="6:37" s="92" customFormat="1" ht="18" customHeight="1">
      <c r="F23" s="14"/>
      <c r="I23" s="14"/>
      <c r="S23" s="101" t="s">
        <v>1</v>
      </c>
      <c r="AC23" s="85"/>
      <c r="AD23" s="85"/>
      <c r="AJ23" s="85"/>
      <c r="AK23" s="85"/>
    </row>
    <row r="24" spans="19:35" s="92" customFormat="1" ht="18" customHeight="1">
      <c r="S24" s="16" t="s">
        <v>2</v>
      </c>
      <c r="AI24" s="1"/>
    </row>
    <row r="25" spans="18:35" s="92" customFormat="1" ht="18" customHeight="1">
      <c r="R25" s="100"/>
      <c r="S25" s="16" t="s">
        <v>3</v>
      </c>
      <c r="AI25" s="14"/>
    </row>
    <row r="26" s="92" customFormat="1" ht="18" customHeight="1">
      <c r="AI26" s="15"/>
    </row>
    <row r="27" s="92" customFormat="1" ht="18" customHeight="1">
      <c r="C27" s="1"/>
    </row>
    <row r="28" s="92" customFormat="1" ht="18" customHeight="1">
      <c r="C28" s="14"/>
    </row>
    <row r="29" spans="3:35" s="92" customFormat="1" ht="18" customHeight="1">
      <c r="C29" s="15"/>
      <c r="AI29" s="14"/>
    </row>
    <row r="30" spans="3:35" s="92" customFormat="1" ht="18" customHeight="1">
      <c r="C30" s="15"/>
      <c r="Z30" s="14"/>
      <c r="AA30" s="14"/>
      <c r="AI30" s="14"/>
    </row>
    <row r="31" spans="3:36" s="92" customFormat="1" ht="18" customHeight="1">
      <c r="C31" s="14"/>
      <c r="I31" s="15"/>
      <c r="K31" s="107" t="s">
        <v>71</v>
      </c>
      <c r="Q31" s="155" t="s">
        <v>44</v>
      </c>
      <c r="W31" s="180" t="s">
        <v>68</v>
      </c>
      <c r="Z31" s="104"/>
      <c r="AB31" s="199" t="s">
        <v>47</v>
      </c>
      <c r="AC31" s="14"/>
      <c r="AI31" s="14"/>
      <c r="AJ31" s="14"/>
    </row>
    <row r="32" spans="2:37" s="92" customFormat="1" ht="18" customHeight="1">
      <c r="B32" s="85"/>
      <c r="C32" s="14"/>
      <c r="E32" s="213">
        <v>18.51</v>
      </c>
      <c r="F32" s="14"/>
      <c r="G32" s="85"/>
      <c r="H32" s="14"/>
      <c r="I32" s="14"/>
      <c r="J32" s="14"/>
      <c r="Q32" s="85"/>
      <c r="R32" s="100"/>
      <c r="S32" s="103"/>
      <c r="W32" s="14"/>
      <c r="X32" s="14"/>
      <c r="Y32" s="100"/>
      <c r="AA32" s="14"/>
      <c r="AB32" s="200">
        <v>2005</v>
      </c>
      <c r="AD32" s="100"/>
      <c r="AE32" s="100"/>
      <c r="AF32" s="14"/>
      <c r="AI32" s="14"/>
      <c r="AJ32" s="14"/>
      <c r="AK32" s="85"/>
    </row>
    <row r="33" spans="2:37" s="92" customFormat="1" ht="18" customHeight="1">
      <c r="B33" s="85"/>
      <c r="C33" s="14"/>
      <c r="E33" s="85"/>
      <c r="G33" s="14"/>
      <c r="I33" s="14"/>
      <c r="J33"/>
      <c r="K33" s="14"/>
      <c r="L33"/>
      <c r="M33" s="14"/>
      <c r="P33" s="14"/>
      <c r="Q33" s="14"/>
      <c r="R33" s="14"/>
      <c r="T33" s="100"/>
      <c r="V33" s="14"/>
      <c r="W33" s="14"/>
      <c r="X33" s="14"/>
      <c r="Y33" s="14"/>
      <c r="AB33" s="14"/>
      <c r="AC33" s="14"/>
      <c r="AD33" s="14"/>
      <c r="AF33" s="100"/>
      <c r="AI33" s="15"/>
      <c r="AJ33" s="85"/>
      <c r="AK33" s="85"/>
    </row>
    <row r="34" spans="2:37" s="92" customFormat="1" ht="18" customHeight="1">
      <c r="B34" s="85"/>
      <c r="C34" s="14"/>
      <c r="D34" s="15"/>
      <c r="E34" s="85"/>
      <c r="F34" s="14"/>
      <c r="G34" s="85"/>
      <c r="I34" s="14"/>
      <c r="J34" s="14"/>
      <c r="L34" s="104"/>
      <c r="N34" s="14"/>
      <c r="O34" s="14"/>
      <c r="S34" s="14"/>
      <c r="T34" s="100"/>
      <c r="U34" s="100"/>
      <c r="X34" s="14"/>
      <c r="Z34" s="14"/>
      <c r="AA34" s="14"/>
      <c r="AB34" s="14"/>
      <c r="AC34" s="103"/>
      <c r="AD34"/>
      <c r="AG34" s="14"/>
      <c r="AI34"/>
      <c r="AJ34" s="85"/>
      <c r="AK34" s="85"/>
    </row>
    <row r="35" spans="2:37" s="92" customFormat="1" ht="18" customHeight="1">
      <c r="B35" s="85"/>
      <c r="I35" s="14"/>
      <c r="L35" s="14"/>
      <c r="N35" s="14"/>
      <c r="O35" s="100"/>
      <c r="R35" s="100"/>
      <c r="S35" s="14"/>
      <c r="U35" s="152">
        <v>3</v>
      </c>
      <c r="W35" s="14"/>
      <c r="X35" s="104"/>
      <c r="Y35" s="103"/>
      <c r="AD35"/>
      <c r="AE35" s="14"/>
      <c r="AG35" s="14"/>
      <c r="AH35" s="14"/>
      <c r="AI35"/>
      <c r="AJ35" s="85"/>
      <c r="AK35" s="85"/>
    </row>
    <row r="36" spans="2:37" s="92" customFormat="1" ht="18" customHeight="1">
      <c r="B36" s="14"/>
      <c r="C36" s="14"/>
      <c r="D36" s="14"/>
      <c r="E36" s="14"/>
      <c r="F36" s="14"/>
      <c r="G36" s="14"/>
      <c r="H36" s="14"/>
      <c r="I36" s="151" t="s">
        <v>27</v>
      </c>
      <c r="K36" s="14"/>
      <c r="L36" s="14"/>
      <c r="M36" s="14"/>
      <c r="N36" s="14"/>
      <c r="O36" s="14"/>
      <c r="P36" s="14"/>
      <c r="Q36" s="14"/>
      <c r="R36" s="15"/>
      <c r="T36" s="14"/>
      <c r="U36" s="14"/>
      <c r="W36" s="14"/>
      <c r="X36" s="14"/>
      <c r="Y36" s="14"/>
      <c r="Z36" s="14"/>
      <c r="AA36" s="14"/>
      <c r="AB36" s="152">
        <v>5</v>
      </c>
      <c r="AF36" s="151" t="s">
        <v>19</v>
      </c>
      <c r="AH36"/>
      <c r="AI36"/>
      <c r="AJ36" s="14"/>
      <c r="AK36" s="85"/>
    </row>
    <row r="37" spans="2:37" s="92" customFormat="1" ht="18" customHeight="1">
      <c r="B37" s="85"/>
      <c r="D37" s="14"/>
      <c r="E37" s="100"/>
      <c r="G37" s="102"/>
      <c r="H37" s="100"/>
      <c r="I37" s="14"/>
      <c r="J37" s="14"/>
      <c r="K37" s="100"/>
      <c r="L37" s="14"/>
      <c r="M37" s="100"/>
      <c r="S37" s="14"/>
      <c r="U37" s="103"/>
      <c r="W37"/>
      <c r="X37" s="14"/>
      <c r="Y37" s="14"/>
      <c r="Z37" s="14"/>
      <c r="AA37" s="14"/>
      <c r="AB37" s="14"/>
      <c r="AC37" s="14"/>
      <c r="AH37" s="15"/>
      <c r="AI37" s="15"/>
      <c r="AJ37" s="182" t="s">
        <v>5</v>
      </c>
      <c r="AK37" s="85"/>
    </row>
    <row r="38" spans="3:37" s="92" customFormat="1" ht="18" customHeight="1">
      <c r="C38" s="14"/>
      <c r="D38" s="14"/>
      <c r="F38" s="152">
        <v>1</v>
      </c>
      <c r="I38" s="154">
        <v>2</v>
      </c>
      <c r="J38" s="14"/>
      <c r="K38" s="14"/>
      <c r="L38" s="14"/>
      <c r="M38" s="14"/>
      <c r="N38" s="14"/>
      <c r="P38" s="100"/>
      <c r="Q38" s="14"/>
      <c r="S38" s="14"/>
      <c r="T38" s="100"/>
      <c r="U38" s="103"/>
      <c r="W38"/>
      <c r="X38" s="14"/>
      <c r="Y38" s="94"/>
      <c r="Z38" s="14"/>
      <c r="AB38" s="14"/>
      <c r="AF38" s="154">
        <v>7</v>
      </c>
      <c r="AH38" s="14"/>
      <c r="AI38" s="14"/>
      <c r="AJ38" s="85"/>
      <c r="AK38" s="85"/>
    </row>
    <row r="39" spans="3:37" s="92" customFormat="1" ht="18" customHeight="1">
      <c r="C39" s="14"/>
      <c r="D39"/>
      <c r="E39" s="14"/>
      <c r="F39" s="14"/>
      <c r="G39" s="14"/>
      <c r="H39" s="14"/>
      <c r="I39" s="14"/>
      <c r="J39" s="14"/>
      <c r="K39" s="14"/>
      <c r="L39" s="100"/>
      <c r="M39" s="100"/>
      <c r="N39" s="85"/>
      <c r="O39" s="85"/>
      <c r="P39" s="14"/>
      <c r="Q39" s="14"/>
      <c r="R39" s="15"/>
      <c r="T39" s="14"/>
      <c r="U39" s="14"/>
      <c r="W39" s="14"/>
      <c r="X39" s="85"/>
      <c r="Y39" s="85"/>
      <c r="Z39" s="10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85"/>
    </row>
    <row r="40" spans="2:37" s="92" customFormat="1" ht="18" customHeight="1">
      <c r="B40" s="85"/>
      <c r="C40" s="14"/>
      <c r="F40"/>
      <c r="G40" s="14"/>
      <c r="L40" s="14"/>
      <c r="M40"/>
      <c r="N40" s="14"/>
      <c r="R40" s="14"/>
      <c r="W40" s="14"/>
      <c r="Y40" s="100"/>
      <c r="AB40" s="152">
        <v>6</v>
      </c>
      <c r="AD40" s="183" t="s">
        <v>53</v>
      </c>
      <c r="AF40" s="104"/>
      <c r="AH40" s="14"/>
      <c r="AI40" s="14"/>
      <c r="AK40" s="85"/>
    </row>
    <row r="41" spans="2:37" s="92" customFormat="1" ht="18" customHeight="1">
      <c r="B41" s="182" t="s">
        <v>5</v>
      </c>
      <c r="C41" s="14"/>
      <c r="H41" s="14"/>
      <c r="I41" s="14"/>
      <c r="J41" s="14"/>
      <c r="K41" s="14"/>
      <c r="L41" s="14"/>
      <c r="M41"/>
      <c r="N41" s="14"/>
      <c r="O41" s="14"/>
      <c r="P41" s="14"/>
      <c r="Q41" s="100"/>
      <c r="V41" s="14"/>
      <c r="W41" s="14"/>
      <c r="X41" s="14"/>
      <c r="AC41" s="14"/>
      <c r="AD41"/>
      <c r="AE41" s="100"/>
      <c r="AH41" s="100"/>
      <c r="AI41" s="14"/>
      <c r="AJ41" s="100"/>
      <c r="AK41" s="85"/>
    </row>
    <row r="42" spans="2:37" s="92" customFormat="1" ht="18" customHeight="1">
      <c r="B42" s="85"/>
      <c r="C42" s="94"/>
      <c r="K42" s="14"/>
      <c r="L42" s="14"/>
      <c r="N42" s="14"/>
      <c r="O42" s="100"/>
      <c r="P42" s="14"/>
      <c r="Q42" s="14"/>
      <c r="R42" s="14"/>
      <c r="T42" s="86"/>
      <c r="U42" s="100"/>
      <c r="V42" s="14"/>
      <c r="X42" s="14"/>
      <c r="Y42" s="14"/>
      <c r="AA42" s="14"/>
      <c r="AB42" s="14"/>
      <c r="AC42" s="103"/>
      <c r="AD42" s="14"/>
      <c r="AE42" s="105"/>
      <c r="AF42"/>
      <c r="AH42" s="100"/>
      <c r="AI42" s="14"/>
      <c r="AJ42" s="100"/>
      <c r="AK42" s="85"/>
    </row>
    <row r="43" spans="2:37" s="92" customFormat="1" ht="18" customHeight="1">
      <c r="B43" s="85"/>
      <c r="C43" s="94"/>
      <c r="F43" s="100"/>
      <c r="K43" s="181" t="s">
        <v>4</v>
      </c>
      <c r="L43" s="100"/>
      <c r="M43" s="100"/>
      <c r="N43" s="14"/>
      <c r="O43" s="14"/>
      <c r="P43" s="100"/>
      <c r="R43" s="100"/>
      <c r="S43" s="100"/>
      <c r="T43" s="100"/>
      <c r="V43" s="153">
        <v>4</v>
      </c>
      <c r="W43" s="100"/>
      <c r="X43" s="14"/>
      <c r="AD43" s="100"/>
      <c r="AE43" s="100"/>
      <c r="AF43" s="199" t="s">
        <v>47</v>
      </c>
      <c r="AH43" s="160" t="s">
        <v>37</v>
      </c>
      <c r="AJ43" s="106"/>
      <c r="AK43" s="85"/>
    </row>
    <row r="44" spans="30:34" s="92" customFormat="1" ht="18" customHeight="1">
      <c r="AD44" s="176" t="s">
        <v>36</v>
      </c>
      <c r="AF44" s="200">
        <v>2156</v>
      </c>
      <c r="AH44" s="160" t="s">
        <v>54</v>
      </c>
    </row>
    <row r="45" s="92" customFormat="1" ht="18" customHeight="1">
      <c r="AD45" s="185" t="s">
        <v>46</v>
      </c>
    </row>
    <row r="46" spans="23:30" s="92" customFormat="1" ht="18" customHeight="1">
      <c r="W46" s="14"/>
      <c r="AD46"/>
    </row>
    <row r="47" spans="2:37" s="92" customFormat="1" ht="18" customHeight="1">
      <c r="B47" s="85"/>
      <c r="C47" s="108"/>
      <c r="D47" s="108"/>
      <c r="H47" s="100"/>
      <c r="J47" s="100"/>
      <c r="L47" s="102"/>
      <c r="M47" s="102"/>
      <c r="N47"/>
      <c r="O47" s="100"/>
      <c r="P47" s="100"/>
      <c r="Q47" s="100"/>
      <c r="R47" s="100"/>
      <c r="T47" s="85"/>
      <c r="U47" s="100"/>
      <c r="V47" s="100"/>
      <c r="W47" s="100"/>
      <c r="X47" s="100"/>
      <c r="Y47" s="100"/>
      <c r="Z47" s="100"/>
      <c r="AA47" s="100"/>
      <c r="AB47" s="102"/>
      <c r="AD47" s="102"/>
      <c r="AH47" s="85"/>
      <c r="AI47" s="100"/>
      <c r="AJ47" s="94"/>
      <c r="AK47" s="85"/>
    </row>
    <row r="48" spans="2:25" s="111" customFormat="1" ht="18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110"/>
      <c r="P48" s="110"/>
      <c r="Q48" s="110"/>
      <c r="R48" s="110"/>
      <c r="S48" s="85"/>
      <c r="T48" s="110"/>
      <c r="U48" s="110"/>
      <c r="V48" s="110"/>
      <c r="W48" s="110"/>
      <c r="X48" s="109"/>
      <c r="Y48" s="109"/>
    </row>
    <row r="49" spans="2:37" s="110" customFormat="1" ht="18" customHeight="1" thickBo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2:36" s="116" customFormat="1" ht="36" customHeight="1">
      <c r="B50" s="274" t="s">
        <v>6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75"/>
      <c r="O50" s="250" t="s">
        <v>7</v>
      </c>
      <c r="P50" s="251"/>
      <c r="Q50" s="251"/>
      <c r="R50" s="252"/>
      <c r="S50" s="162"/>
      <c r="T50" s="250" t="s">
        <v>8</v>
      </c>
      <c r="U50" s="251"/>
      <c r="V50" s="251"/>
      <c r="W50" s="252"/>
      <c r="X50" s="231" t="s">
        <v>6</v>
      </c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3"/>
    </row>
    <row r="51" spans="2:36" s="116" customFormat="1" ht="24.75" customHeight="1" thickBot="1">
      <c r="B51" s="18" t="s">
        <v>9</v>
      </c>
      <c r="C51" s="19" t="s">
        <v>10</v>
      </c>
      <c r="D51" s="19" t="s">
        <v>11</v>
      </c>
      <c r="E51" s="19" t="s">
        <v>12</v>
      </c>
      <c r="F51" s="19" t="s">
        <v>72</v>
      </c>
      <c r="G51" s="112"/>
      <c r="H51" s="163"/>
      <c r="I51" s="163"/>
      <c r="J51" s="32" t="s">
        <v>13</v>
      </c>
      <c r="K51" s="163"/>
      <c r="L51" s="163"/>
      <c r="M51" s="163"/>
      <c r="N51" s="163"/>
      <c r="O51" s="119" t="s">
        <v>9</v>
      </c>
      <c r="P51" s="20" t="s">
        <v>14</v>
      </c>
      <c r="Q51" s="20" t="s">
        <v>15</v>
      </c>
      <c r="R51" s="120" t="s">
        <v>16</v>
      </c>
      <c r="S51" s="121" t="s">
        <v>17</v>
      </c>
      <c r="T51" s="119" t="s">
        <v>9</v>
      </c>
      <c r="U51" s="20" t="s">
        <v>14</v>
      </c>
      <c r="V51" s="20" t="s">
        <v>15</v>
      </c>
      <c r="W51" s="122" t="s">
        <v>16</v>
      </c>
      <c r="X51" s="18" t="s">
        <v>9</v>
      </c>
      <c r="Y51" s="19" t="s">
        <v>10</v>
      </c>
      <c r="Z51" s="19" t="s">
        <v>11</v>
      </c>
      <c r="AA51" s="19" t="s">
        <v>12</v>
      </c>
      <c r="AB51" s="19" t="s">
        <v>72</v>
      </c>
      <c r="AC51" s="112"/>
      <c r="AD51" s="163"/>
      <c r="AE51" s="163"/>
      <c r="AF51" s="32" t="s">
        <v>13</v>
      </c>
      <c r="AG51" s="163"/>
      <c r="AH51" s="163"/>
      <c r="AI51" s="163"/>
      <c r="AJ51" s="164"/>
    </row>
    <row r="52" spans="2:36" s="116" customFormat="1" ht="24.75" customHeight="1" thickTop="1">
      <c r="B52" s="25"/>
      <c r="C52" s="26"/>
      <c r="D52" s="123"/>
      <c r="E52" s="124"/>
      <c r="F52" s="21"/>
      <c r="G52" s="113"/>
      <c r="H52" s="114"/>
      <c r="I52" s="160"/>
      <c r="J52" s="114"/>
      <c r="K52" s="114"/>
      <c r="L52" s="114"/>
      <c r="M52" s="114"/>
      <c r="N52" s="115"/>
      <c r="O52" s="125"/>
      <c r="P52" s="126"/>
      <c r="Q52" s="126"/>
      <c r="R52" s="127"/>
      <c r="S52" s="128"/>
      <c r="T52" s="125"/>
      <c r="U52" s="129"/>
      <c r="V52" s="129"/>
      <c r="W52" s="130"/>
      <c r="X52" s="25"/>
      <c r="Y52" s="148"/>
      <c r="Z52" s="149"/>
      <c r="AA52" s="148"/>
      <c r="AB52" s="21"/>
      <c r="AC52" s="165"/>
      <c r="AD52" s="114"/>
      <c r="AE52" s="114"/>
      <c r="AF52" s="10"/>
      <c r="AG52" s="10"/>
      <c r="AH52" s="114"/>
      <c r="AI52" s="114"/>
      <c r="AJ52" s="115"/>
    </row>
    <row r="53" spans="2:36" s="116" customFormat="1" ht="24.75" customHeight="1">
      <c r="B53" s="25"/>
      <c r="C53" s="26"/>
      <c r="D53" s="123"/>
      <c r="E53" s="124"/>
      <c r="F53" s="21"/>
      <c r="G53" s="113"/>
      <c r="H53" s="114"/>
      <c r="I53" s="160"/>
      <c r="J53" s="114"/>
      <c r="K53" s="114"/>
      <c r="L53" s="114"/>
      <c r="M53" s="114"/>
      <c r="N53" s="115"/>
      <c r="O53" s="125"/>
      <c r="P53" s="126"/>
      <c r="Q53" s="126"/>
      <c r="R53" s="127"/>
      <c r="S53" s="128"/>
      <c r="T53" s="125"/>
      <c r="U53" s="129"/>
      <c r="V53" s="129"/>
      <c r="W53" s="130"/>
      <c r="X53" s="157">
        <v>4</v>
      </c>
      <c r="Y53" s="158">
        <v>18.729</v>
      </c>
      <c r="Z53" s="117">
        <v>46</v>
      </c>
      <c r="AA53" s="147">
        <f>Y53+(Z53/1000)</f>
        <v>18.775</v>
      </c>
      <c r="AB53" s="21" t="s">
        <v>22</v>
      </c>
      <c r="AC53" s="159" t="s">
        <v>69</v>
      </c>
      <c r="AD53" s="114"/>
      <c r="AE53" s="114"/>
      <c r="AF53" s="10"/>
      <c r="AG53" s="10"/>
      <c r="AH53" s="114"/>
      <c r="AI53" s="114"/>
      <c r="AJ53" s="115"/>
    </row>
    <row r="54" spans="2:36" s="116" customFormat="1" ht="24.75" customHeight="1">
      <c r="B54" s="173">
        <v>1</v>
      </c>
      <c r="C54" s="22">
        <v>18.548</v>
      </c>
      <c r="D54" s="117">
        <v>51</v>
      </c>
      <c r="E54" s="118">
        <f>C54+(D54/1000)</f>
        <v>18.598999999999997</v>
      </c>
      <c r="F54" s="21" t="s">
        <v>22</v>
      </c>
      <c r="G54" s="159" t="s">
        <v>43</v>
      </c>
      <c r="H54" s="114"/>
      <c r="I54" s="160"/>
      <c r="J54" s="114"/>
      <c r="K54" s="10"/>
      <c r="L54" s="114"/>
      <c r="M54" s="114"/>
      <c r="N54" s="115"/>
      <c r="O54" s="125"/>
      <c r="P54" s="126"/>
      <c r="Q54" s="126"/>
      <c r="R54" s="139"/>
      <c r="S54" s="131" t="s">
        <v>41</v>
      </c>
      <c r="T54" s="125"/>
      <c r="U54" s="129"/>
      <c r="V54" s="129"/>
      <c r="W54" s="130"/>
      <c r="X54" s="25"/>
      <c r="Y54" s="26"/>
      <c r="Z54" s="123"/>
      <c r="AA54" s="124"/>
      <c r="AB54" s="21"/>
      <c r="AC54" s="165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25"/>
      <c r="C55" s="26"/>
      <c r="D55" s="123"/>
      <c r="E55" s="124"/>
      <c r="F55" s="21"/>
      <c r="G55" s="113"/>
      <c r="H55" s="114"/>
      <c r="I55" s="160"/>
      <c r="J55" s="114"/>
      <c r="K55" s="10"/>
      <c r="L55" s="10"/>
      <c r="M55" s="114"/>
      <c r="N55" s="115"/>
      <c r="O55" s="132">
        <v>1</v>
      </c>
      <c r="P55" s="133">
        <v>18.632</v>
      </c>
      <c r="Q55" s="133">
        <v>18.747</v>
      </c>
      <c r="R55" s="134">
        <f>(Q55-P55)*1000</f>
        <v>114.99999999999844</v>
      </c>
      <c r="S55" s="135" t="s">
        <v>18</v>
      </c>
      <c r="T55" s="136">
        <v>1</v>
      </c>
      <c r="U55" s="137">
        <v>18.636000000000003</v>
      </c>
      <c r="V55" s="137">
        <v>18.691000000000003</v>
      </c>
      <c r="W55" s="138">
        <f>(V55-U55)*1000</f>
        <v>54.999999999999716</v>
      </c>
      <c r="X55" s="23">
        <v>5</v>
      </c>
      <c r="Y55" s="24">
        <v>18.798</v>
      </c>
      <c r="Z55" s="117">
        <v>-49</v>
      </c>
      <c r="AA55" s="147">
        <f>Y55+(Z55/1000)</f>
        <v>18.749</v>
      </c>
      <c r="AB55" s="21" t="s">
        <v>22</v>
      </c>
      <c r="AC55" s="159" t="s">
        <v>70</v>
      </c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172">
        <v>2</v>
      </c>
      <c r="C56" s="24">
        <v>18.581</v>
      </c>
      <c r="D56" s="117">
        <v>51</v>
      </c>
      <c r="E56" s="118">
        <f>C56+(D56/1000)</f>
        <v>18.631999999999998</v>
      </c>
      <c r="F56" s="30" t="s">
        <v>20</v>
      </c>
      <c r="G56" s="161" t="s">
        <v>35</v>
      </c>
      <c r="H56" s="174"/>
      <c r="I56" s="175"/>
      <c r="J56" s="174"/>
      <c r="K56" s="198" t="s">
        <v>51</v>
      </c>
      <c r="L56" s="114"/>
      <c r="M56" s="114"/>
      <c r="N56" s="115"/>
      <c r="O56" s="125"/>
      <c r="P56" s="126"/>
      <c r="Q56" s="126"/>
      <c r="R56" s="139"/>
      <c r="S56" s="128"/>
      <c r="T56" s="125"/>
      <c r="U56" s="129"/>
      <c r="V56" s="129"/>
      <c r="W56" s="130"/>
      <c r="X56" s="25"/>
      <c r="Y56" s="26"/>
      <c r="Z56" s="123"/>
      <c r="AA56" s="124"/>
      <c r="AB56" s="21"/>
      <c r="AC56" s="165"/>
      <c r="AD56" s="114"/>
      <c r="AE56" s="114"/>
      <c r="AF56" s="10"/>
      <c r="AG56" s="10"/>
      <c r="AH56" s="114"/>
      <c r="AI56" s="114"/>
      <c r="AJ56" s="115"/>
    </row>
    <row r="57" spans="2:36" s="116" customFormat="1" ht="24.75" customHeight="1">
      <c r="B57" s="25"/>
      <c r="C57" s="26"/>
      <c r="D57" s="123"/>
      <c r="E57" s="124"/>
      <c r="F57" s="21"/>
      <c r="G57" s="113"/>
      <c r="H57" s="114"/>
      <c r="I57" s="160"/>
      <c r="J57" s="114"/>
      <c r="K57" s="114"/>
      <c r="L57" s="114"/>
      <c r="M57" s="114"/>
      <c r="N57" s="115"/>
      <c r="O57" s="140">
        <v>3</v>
      </c>
      <c r="P57" s="133">
        <v>18.632</v>
      </c>
      <c r="Q57" s="133">
        <v>18.749</v>
      </c>
      <c r="R57" s="134">
        <f>(Q57-P57)*1000</f>
        <v>116.99999999999733</v>
      </c>
      <c r="S57" s="141" t="s">
        <v>60</v>
      </c>
      <c r="T57" s="136">
        <v>3</v>
      </c>
      <c r="U57" s="137">
        <v>18.7</v>
      </c>
      <c r="V57" s="137">
        <v>18.745</v>
      </c>
      <c r="W57" s="138">
        <f>(V57-U57)*1000</f>
        <v>45.000000000001705</v>
      </c>
      <c r="X57" s="23">
        <v>6</v>
      </c>
      <c r="Y57" s="24">
        <v>18.8</v>
      </c>
      <c r="Z57" s="117">
        <v>-53</v>
      </c>
      <c r="AA57" s="118">
        <f>Y57+(Z57/1000)</f>
        <v>18.747</v>
      </c>
      <c r="AB57" s="21" t="s">
        <v>22</v>
      </c>
      <c r="AC57" s="159" t="s">
        <v>38</v>
      </c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3">
        <v>3</v>
      </c>
      <c r="C58" s="24">
        <v>18.713</v>
      </c>
      <c r="D58" s="117">
        <v>-46</v>
      </c>
      <c r="E58" s="118">
        <f>C58+(D58/1000)</f>
        <v>18.667</v>
      </c>
      <c r="F58" s="21" t="s">
        <v>22</v>
      </c>
      <c r="G58" s="159" t="s">
        <v>45</v>
      </c>
      <c r="H58" s="114"/>
      <c r="I58" s="160"/>
      <c r="J58" s="114"/>
      <c r="K58" s="114"/>
      <c r="L58" s="114"/>
      <c r="M58" s="114"/>
      <c r="N58" s="115"/>
      <c r="O58" s="125"/>
      <c r="P58" s="126"/>
      <c r="Q58" s="126"/>
      <c r="R58" s="139"/>
      <c r="S58" s="141">
        <v>2016</v>
      </c>
      <c r="T58" s="125"/>
      <c r="U58" s="129"/>
      <c r="V58" s="129"/>
      <c r="W58" s="130"/>
      <c r="X58" s="25"/>
      <c r="Y58" s="26"/>
      <c r="Z58" s="123"/>
      <c r="AA58" s="124"/>
      <c r="AB58" s="21"/>
      <c r="AC58" s="165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25"/>
      <c r="C59" s="26"/>
      <c r="D59" s="123"/>
      <c r="E59" s="124"/>
      <c r="F59" s="21"/>
      <c r="G59" s="113"/>
      <c r="H59" s="114"/>
      <c r="I59" s="160"/>
      <c r="J59" s="114"/>
      <c r="K59" s="114"/>
      <c r="L59" s="114"/>
      <c r="M59" s="114"/>
      <c r="N59" s="115"/>
      <c r="O59" s="125"/>
      <c r="P59" s="126"/>
      <c r="Q59" s="126"/>
      <c r="R59" s="139"/>
      <c r="S59" s="128"/>
      <c r="T59" s="263" t="s">
        <v>61</v>
      </c>
      <c r="U59" s="264"/>
      <c r="V59" s="264"/>
      <c r="W59" s="265"/>
      <c r="X59" s="29">
        <v>7</v>
      </c>
      <c r="Y59" s="22">
        <v>18.841</v>
      </c>
      <c r="Z59" s="117">
        <v>-51</v>
      </c>
      <c r="AA59" s="118">
        <f>Y59+(Z59/1000)</f>
        <v>18.790000000000003</v>
      </c>
      <c r="AB59" s="30" t="s">
        <v>20</v>
      </c>
      <c r="AC59" s="186" t="s">
        <v>39</v>
      </c>
      <c r="AD59" s="114"/>
      <c r="AE59" s="114"/>
      <c r="AF59" s="10"/>
      <c r="AG59" s="198" t="s">
        <v>52</v>
      </c>
      <c r="AH59" s="114"/>
      <c r="AI59" s="114"/>
      <c r="AJ59" s="115"/>
    </row>
    <row r="60" spans="2:36" s="116" customFormat="1" ht="24.75" customHeight="1" thickBot="1">
      <c r="B60" s="142"/>
      <c r="C60" s="143"/>
      <c r="D60" s="28"/>
      <c r="E60" s="143"/>
      <c r="F60" s="28"/>
      <c r="G60" s="144"/>
      <c r="H60" s="145"/>
      <c r="I60" s="145"/>
      <c r="J60" s="145"/>
      <c r="K60" s="145"/>
      <c r="L60" s="145"/>
      <c r="M60" s="145"/>
      <c r="N60" s="146"/>
      <c r="O60" s="166"/>
      <c r="P60" s="167"/>
      <c r="Q60" s="167"/>
      <c r="R60" s="168"/>
      <c r="S60" s="169"/>
      <c r="T60" s="201"/>
      <c r="U60" s="202"/>
      <c r="V60" s="203"/>
      <c r="W60" s="170"/>
      <c r="X60" s="142"/>
      <c r="Y60" s="143"/>
      <c r="Z60" s="28"/>
      <c r="AA60" s="143"/>
      <c r="AB60" s="28"/>
      <c r="AC60" s="145"/>
      <c r="AD60" s="145"/>
      <c r="AE60" s="145"/>
      <c r="AF60" s="171"/>
      <c r="AG60" s="171"/>
      <c r="AH60" s="145"/>
      <c r="AI60" s="145"/>
      <c r="AJ60" s="146"/>
    </row>
    <row r="61" spans="13:25" s="2" customFormat="1" ht="12.75">
      <c r="M61" s="109"/>
      <c r="N61" s="109"/>
      <c r="X61" s="109"/>
      <c r="Y61" s="109"/>
    </row>
  </sheetData>
  <sheetProtection password="E9A7" sheet="1"/>
  <mergeCells count="37">
    <mergeCell ref="Y4:AB4"/>
    <mergeCell ref="T59:W59"/>
    <mergeCell ref="J8:K8"/>
    <mergeCell ref="L8:M8"/>
    <mergeCell ref="J9:K9"/>
    <mergeCell ref="L9:M9"/>
    <mergeCell ref="W8:X8"/>
    <mergeCell ref="W9:X9"/>
    <mergeCell ref="B50:N50"/>
    <mergeCell ref="O50:R50"/>
    <mergeCell ref="AA5:AB5"/>
    <mergeCell ref="AC5:AD5"/>
    <mergeCell ref="W5:X5"/>
    <mergeCell ref="H5:I5"/>
    <mergeCell ref="L5:M5"/>
    <mergeCell ref="J5:K5"/>
    <mergeCell ref="N5:O5"/>
    <mergeCell ref="X50:AJ50"/>
    <mergeCell ref="AA8:AB8"/>
    <mergeCell ref="AA9:AB9"/>
    <mergeCell ref="H8:I8"/>
    <mergeCell ref="H9:I9"/>
    <mergeCell ref="AC9:AD9"/>
    <mergeCell ref="AC8:AD8"/>
    <mergeCell ref="W10:X10"/>
    <mergeCell ref="W11:X11"/>
    <mergeCell ref="T50:W50"/>
    <mergeCell ref="N6:O6"/>
    <mergeCell ref="N7:O7"/>
    <mergeCell ref="N8:O8"/>
    <mergeCell ref="N9:O9"/>
    <mergeCell ref="J4:M4"/>
    <mergeCell ref="Y5:Z5"/>
    <mergeCell ref="W6:X6"/>
    <mergeCell ref="W7:X7"/>
    <mergeCell ref="Y8:Z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63081" r:id="rId1"/>
    <oleObject progId="Paint.Picture" shapeId="175316" r:id="rId2"/>
    <oleObject progId="Paint.Picture" shapeId="1753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2013-09-19T13:16:55Z</cp:lastPrinted>
  <dcterms:created xsi:type="dcterms:W3CDTF">2003-09-08T10:21:05Z</dcterms:created>
  <dcterms:modified xsi:type="dcterms:W3CDTF">2016-06-08T10:05:51Z</dcterms:modified>
  <cp:category/>
  <cp:version/>
  <cp:contentType/>
  <cp:contentStatus/>
</cp:coreProperties>
</file>