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Velešín" sheetId="2" r:id="rId2"/>
  </sheets>
  <definedNames/>
  <calcPr fullCalcOnLoad="1"/>
</workbook>
</file>

<file path=xl/sharedStrings.xml><?xml version="1.0" encoding="utf-8"?>
<sst xmlns="http://schemas.openxmlformats.org/spreadsheetml/2006/main" count="195" uniqueCount="115">
  <si>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</si>
  <si>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</si>
  <si>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</si>
  <si>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</si>
  <si>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</si>
  <si>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</si>
  <si>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</si>
  <si>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</si>
  <si>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</si>
  <si>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</si>
  <si>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</si>
  <si>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</si>
  <si>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</si>
  <si>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</si>
  <si>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</si>
  <si>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</si>
  <si>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</si>
  <si>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</si>
  <si>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</si>
  <si>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</si>
  <si>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</si>
  <si>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</si>
  <si>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</si>
  <si>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</si>
  <si>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</si>
  <si>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</si>
  <si>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</si>
  <si>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</si>
  <si>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</si>
  <si>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</si>
  <si>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</si>
  <si>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</si>
  <si>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zabezpečovacího zařízení</t>
  </si>
  <si>
    <t>ručně</t>
  </si>
  <si>
    <t>S 1</t>
  </si>
  <si>
    <t>S 2</t>
  </si>
  <si>
    <t>S 3</t>
  </si>
  <si>
    <t>Odjezdová</t>
  </si>
  <si>
    <t>Př L</t>
  </si>
  <si>
    <t xml:space="preserve"> L</t>
  </si>
  <si>
    <t>L</t>
  </si>
  <si>
    <t>samočinně činností</t>
  </si>
  <si>
    <t>Se 1</t>
  </si>
  <si>
    <t>Se 2</t>
  </si>
  <si>
    <t>elm.</t>
  </si>
  <si>
    <t>Obvod  posunu</t>
  </si>
  <si>
    <t>Automatické  hradlo</t>
  </si>
  <si>
    <t>AH - 88 ( bez návěstního bodu )</t>
  </si>
  <si>
    <t>Kód : 14</t>
  </si>
  <si>
    <t>Obvod  dispečera  DOZ</t>
  </si>
  <si>
    <t>Se 4</t>
  </si>
  <si>
    <t>Se 5</t>
  </si>
  <si>
    <t>Se 3</t>
  </si>
  <si>
    <t>Se 6</t>
  </si>
  <si>
    <t>při jízdě do odbočky - rychlost 50 km/h</t>
  </si>
  <si>
    <t>Vjezd - odjezd - průjezd,  NTV</t>
  </si>
  <si>
    <t>AH - 88 ( s návěstním bodem )</t>
  </si>
  <si>
    <t>Př Lo</t>
  </si>
  <si>
    <t>Př So</t>
  </si>
  <si>
    <t>Lo</t>
  </si>
  <si>
    <t>So</t>
  </si>
  <si>
    <t>Oddílová  -  AH Netřebice</t>
  </si>
  <si>
    <t>Obvod dispečera DOZ</t>
  </si>
  <si>
    <t>Směr  :  Kaplice</t>
  </si>
  <si>
    <t>od  Kaplic</t>
  </si>
  <si>
    <t>do  Kaplic</t>
  </si>
  <si>
    <t>S 5</t>
  </si>
  <si>
    <t>Km  93,731</t>
  </si>
  <si>
    <t>Směr  :  Holkov</t>
  </si>
  <si>
    <t>Cestová</t>
  </si>
  <si>
    <t>L 1a</t>
  </si>
  <si>
    <t>L 3a</t>
  </si>
  <si>
    <t>Lc 2</t>
  </si>
  <si>
    <t>Lc 1</t>
  </si>
  <si>
    <t>Lc 3</t>
  </si>
  <si>
    <t>Lc 5</t>
  </si>
  <si>
    <t>Vk 2</t>
  </si>
  <si>
    <t>Vk 5</t>
  </si>
  <si>
    <t>Vk 4</t>
  </si>
  <si>
    <t>Elektronické  stavědlo</t>
  </si>
  <si>
    <t>K 2000 - Starmon</t>
  </si>
  <si>
    <t>PSt.1</t>
  </si>
  <si>
    <t>1 a</t>
  </si>
  <si>
    <t>3 a</t>
  </si>
  <si>
    <t>PSt.2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</si>
  <si>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</si>
  <si>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</si>
  <si>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</si>
  <si>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</si>
  <si>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</si>
  <si>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</si>
  <si>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</si>
  <si>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</si>
  <si>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</si>
  <si>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</si>
  <si>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</si>
  <si>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( 1 + 1a = 589 m )</t>
  </si>
  <si>
    <t>( 3 + 3a = 590 m )</t>
  </si>
  <si>
    <t>obsluha z pracoviště úsekového ovládání</t>
  </si>
  <si>
    <t>( v.č. 1, 2, 3, 5 / Vk 2, 6 / 7 )</t>
  </si>
  <si>
    <t>( v. č. 8 / Vk 5, 9, 10, 11, 12 )</t>
  </si>
  <si>
    <t>č. II,  úrovňové, jednostranné</t>
  </si>
  <si>
    <t>č. I,  úrovňové, jednostranné</t>
  </si>
  <si>
    <t>DŘS</t>
  </si>
  <si>
    <t>dálková obsluha výpravčím DOZ z JOP ŽST České Budějovice</t>
  </si>
  <si>
    <t>( nouzová obsluha pohotovostním výpravčím )</t>
  </si>
  <si>
    <t>KANGO</t>
  </si>
  <si>
    <t>Vzájemně vyloučeny jsou pouze protisměrné jízdní cesty na tutéž kolej</t>
  </si>
  <si>
    <t>Účelová kolej SŽDC</t>
  </si>
  <si>
    <t>Účelové koleje SŽDC</t>
  </si>
  <si>
    <t>výměnový zámek, klíč v.č. 4 uložen u SŽDC</t>
  </si>
  <si>
    <t>km  89,255</t>
  </si>
  <si>
    <t>V. / 2014</t>
  </si>
  <si>
    <t>Dozorce výhybek - 1 *)</t>
  </si>
  <si>
    <t>* ) = obsazení v době stanovené rozvrhem služby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</si>
</sst>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1"/>
      <name val="Arial CE"/>
      <family val="2"/>
    </font>
    <font>
      <sz val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7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20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49" fontId="39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164" fontId="11" fillId="0" borderId="5" xfId="0" applyNumberFormat="1" applyFont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164" fontId="0" fillId="0" borderId="6" xfId="0" applyNumberFormat="1" applyFont="1" applyFill="1" applyBorder="1" applyAlignment="1">
      <alignment horizontal="center" vertical="center"/>
    </xf>
    <xf numFmtId="0" fontId="30" fillId="0" borderId="0" xfId="20" applyFont="1" applyAlignment="1">
      <alignment horizontal="right" vertical="center"/>
      <protection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1" fillId="0" borderId="0" xfId="20" applyNumberFormat="1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0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1" xfId="20" applyNumberFormat="1" applyFont="1" applyBorder="1" applyAlignment="1">
      <alignment horizontal="center" vertical="center"/>
      <protection/>
    </xf>
    <xf numFmtId="164" fontId="42" fillId="0" borderId="7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49" fontId="43" fillId="0" borderId="41" xfId="20" applyNumberFormat="1" applyFont="1" applyBorder="1" applyAlignment="1">
      <alignment horizontal="center" vertical="center"/>
      <protection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5" fillId="0" borderId="12" xfId="0" applyNumberFormat="1" applyFont="1" applyBorder="1" applyAlignment="1">
      <alignment horizontal="center" vertical="center"/>
    </xf>
    <xf numFmtId="0" fontId="39" fillId="0" borderId="7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39" fillId="0" borderId="7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164" fontId="45" fillId="0" borderId="7" xfId="20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0" fontId="49" fillId="0" borderId="0" xfId="0" applyFont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0" fontId="11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50" fillId="0" borderId="7" xfId="20" applyNumberFormat="1" applyFont="1" applyFill="1" applyBorder="1" applyAlignment="1">
      <alignment horizontal="center" vertical="center"/>
      <protection/>
    </xf>
    <xf numFmtId="1" fontId="50" fillId="0" borderId="6" xfId="20" applyNumberFormat="1" applyFont="1" applyBorder="1" applyAlignment="1">
      <alignment horizontal="center" vertical="center"/>
      <protection/>
    </xf>
    <xf numFmtId="0" fontId="0" fillId="0" borderId="37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164" fontId="0" fillId="0" borderId="7" xfId="20" applyNumberFormat="1" applyFont="1" applyBorder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50" fillId="0" borderId="41" xfId="20" applyNumberFormat="1" applyFont="1" applyBorder="1" applyAlignment="1">
      <alignment horizontal="center" vertical="center"/>
      <protection/>
    </xf>
    <xf numFmtId="0" fontId="11" fillId="6" borderId="0" xfId="0" applyFont="1" applyFill="1" applyAlignment="1">
      <alignment horizontal="center" vertical="center"/>
    </xf>
    <xf numFmtId="0" fontId="16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1" fillId="0" borderId="37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26" fillId="5" borderId="59" xfId="20" applyFont="1" applyFill="1" applyBorder="1" applyAlignment="1">
      <alignment horizontal="center" vertical="center"/>
      <protection/>
    </xf>
    <xf numFmtId="0" fontId="26" fillId="5" borderId="59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45" xfId="18" applyFont="1" applyFill="1" applyBorder="1" applyAlignment="1">
      <alignment horizontal="center" vertical="center"/>
    </xf>
    <xf numFmtId="44" fontId="8" fillId="3" borderId="71" xfId="18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Velešín</a:t>
          </a:r>
        </a:p>
      </xdr:txBody>
    </xdr:sp>
    <xdr:clientData/>
  </xdr:twoCellAnchor>
  <xdr:twoCellAnchor>
    <xdr:from>
      <xdr:col>12</xdr:col>
      <xdr:colOff>857250</xdr:colOff>
      <xdr:row>36</xdr:row>
      <xdr:rowOff>0</xdr:rowOff>
    </xdr:from>
    <xdr:to>
      <xdr:col>13</xdr:col>
      <xdr:colOff>495300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9155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36</xdr:row>
      <xdr:rowOff>0</xdr:rowOff>
    </xdr:from>
    <xdr:to>
      <xdr:col>14</xdr:col>
      <xdr:colOff>9525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9155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36</xdr:row>
      <xdr:rowOff>0</xdr:rowOff>
    </xdr:from>
    <xdr:to>
      <xdr:col>14</xdr:col>
      <xdr:colOff>495300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9155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36</xdr:row>
      <xdr:rowOff>0</xdr:rowOff>
    </xdr:from>
    <xdr:to>
      <xdr:col>15</xdr:col>
      <xdr:colOff>9525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9155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36</xdr:row>
      <xdr:rowOff>0</xdr:rowOff>
    </xdr:from>
    <xdr:to>
      <xdr:col>15</xdr:col>
      <xdr:colOff>495300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91552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36</xdr:row>
      <xdr:rowOff>0</xdr:rowOff>
    </xdr:from>
    <xdr:to>
      <xdr:col>16</xdr:col>
      <xdr:colOff>9525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91552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457200</xdr:colOff>
      <xdr:row>39</xdr:row>
      <xdr:rowOff>114300</xdr:rowOff>
    </xdr:from>
    <xdr:to>
      <xdr:col>54</xdr:col>
      <xdr:colOff>476250</xdr:colOff>
      <xdr:row>39</xdr:row>
      <xdr:rowOff>114300</xdr:rowOff>
    </xdr:to>
    <xdr:sp>
      <xdr:nvSpPr>
        <xdr:cNvPr id="1" name="Line 328"/>
        <xdr:cNvSpPr>
          <a:spLocks/>
        </xdr:cNvSpPr>
      </xdr:nvSpPr>
      <xdr:spPr>
        <a:xfrm flipV="1">
          <a:off x="35452050" y="9629775"/>
          <a:ext cx="4991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35</xdr:row>
      <xdr:rowOff>114300</xdr:rowOff>
    </xdr:from>
    <xdr:to>
      <xdr:col>57</xdr:col>
      <xdr:colOff>247650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080325" y="8715375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0</xdr:rowOff>
    </xdr:from>
    <xdr:to>
      <xdr:col>80</xdr:col>
      <xdr:colOff>504825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6045100" y="67722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1182350" y="6657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152400</xdr:rowOff>
    </xdr:from>
    <xdr:to>
      <xdr:col>14</xdr:col>
      <xdr:colOff>495300</xdr:colOff>
      <xdr:row>27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9696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73</xdr:col>
      <xdr:colOff>247650</xdr:colOff>
      <xdr:row>26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6657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Velešín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247650</xdr:colOff>
      <xdr:row>36</xdr:row>
      <xdr:rowOff>114300</xdr:rowOff>
    </xdr:from>
    <xdr:to>
      <xdr:col>20</xdr:col>
      <xdr:colOff>685800</xdr:colOff>
      <xdr:row>39</xdr:row>
      <xdr:rowOff>66675</xdr:rowOff>
    </xdr:to>
    <xdr:sp>
      <xdr:nvSpPr>
        <xdr:cNvPr id="12" name="Line 11"/>
        <xdr:cNvSpPr>
          <a:spLocks/>
        </xdr:cNvSpPr>
      </xdr:nvSpPr>
      <xdr:spPr>
        <a:xfrm>
          <a:off x="11163300" y="8943975"/>
          <a:ext cx="392430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4" name="Line 13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5" name="Line 14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0</xdr:rowOff>
    </xdr:from>
    <xdr:to>
      <xdr:col>65</xdr:col>
      <xdr:colOff>504825</xdr:colOff>
      <xdr:row>37</xdr:row>
      <xdr:rowOff>0</xdr:rowOff>
    </xdr:to>
    <xdr:sp>
      <xdr:nvSpPr>
        <xdr:cNvPr id="16" name="Line 15"/>
        <xdr:cNvSpPr>
          <a:spLocks/>
        </xdr:cNvSpPr>
      </xdr:nvSpPr>
      <xdr:spPr>
        <a:xfrm flipH="1">
          <a:off x="483584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16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0</xdr:rowOff>
    </xdr:from>
    <xdr:to>
      <xdr:col>65</xdr:col>
      <xdr:colOff>504825</xdr:colOff>
      <xdr:row>37</xdr:row>
      <xdr:rowOff>0</xdr:rowOff>
    </xdr:to>
    <xdr:sp>
      <xdr:nvSpPr>
        <xdr:cNvPr id="18" name="Line 17"/>
        <xdr:cNvSpPr>
          <a:spLocks/>
        </xdr:cNvSpPr>
      </xdr:nvSpPr>
      <xdr:spPr>
        <a:xfrm flipH="1">
          <a:off x="483584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19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22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15</xdr:col>
      <xdr:colOff>266700</xdr:colOff>
      <xdr:row>26</xdr:row>
      <xdr:rowOff>152400</xdr:rowOff>
    </xdr:to>
    <xdr:sp>
      <xdr:nvSpPr>
        <xdr:cNvPr id="24" name="Line 23"/>
        <xdr:cNvSpPr>
          <a:spLocks/>
        </xdr:cNvSpPr>
      </xdr:nvSpPr>
      <xdr:spPr>
        <a:xfrm flipH="1">
          <a:off x="10439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152400</xdr:rowOff>
    </xdr:from>
    <xdr:to>
      <xdr:col>75</xdr:col>
      <xdr:colOff>247650</xdr:colOff>
      <xdr:row>27</xdr:row>
      <xdr:rowOff>0</xdr:rowOff>
    </xdr:to>
    <xdr:sp>
      <xdr:nvSpPr>
        <xdr:cNvPr id="25" name="Line 24"/>
        <xdr:cNvSpPr>
          <a:spLocks/>
        </xdr:cNvSpPr>
      </xdr:nvSpPr>
      <xdr:spPr>
        <a:xfrm flipH="1" flipV="1">
          <a:off x="55302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74</xdr:col>
      <xdr:colOff>476250</xdr:colOff>
      <xdr:row>26</xdr:row>
      <xdr:rowOff>152400</xdr:rowOff>
    </xdr:to>
    <xdr:sp>
      <xdr:nvSpPr>
        <xdr:cNvPr id="26" name="Line 25"/>
        <xdr:cNvSpPr>
          <a:spLocks/>
        </xdr:cNvSpPr>
      </xdr:nvSpPr>
      <xdr:spPr>
        <a:xfrm flipH="1" flipV="1">
          <a:off x="545592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27" name="Line 26"/>
        <xdr:cNvSpPr>
          <a:spLocks/>
        </xdr:cNvSpPr>
      </xdr:nvSpPr>
      <xdr:spPr>
        <a:xfrm flipH="1">
          <a:off x="4835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8" name="Line 2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19050</xdr:rowOff>
    </xdr:from>
    <xdr:to>
      <xdr:col>65</xdr:col>
      <xdr:colOff>504825</xdr:colOff>
      <xdr:row>36</xdr:row>
      <xdr:rowOff>19050</xdr:rowOff>
    </xdr:to>
    <xdr:sp>
      <xdr:nvSpPr>
        <xdr:cNvPr id="29" name="Line 28"/>
        <xdr:cNvSpPr>
          <a:spLocks/>
        </xdr:cNvSpPr>
      </xdr:nvSpPr>
      <xdr:spPr>
        <a:xfrm flipH="1">
          <a:off x="483584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0" name="Line 29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1" name="Line 30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61</xdr:col>
      <xdr:colOff>247650</xdr:colOff>
      <xdr:row>32</xdr:row>
      <xdr:rowOff>114300</xdr:rowOff>
    </xdr:to>
    <xdr:sp>
      <xdr:nvSpPr>
        <xdr:cNvPr id="32" name="Line 31"/>
        <xdr:cNvSpPr>
          <a:spLocks/>
        </xdr:cNvSpPr>
      </xdr:nvSpPr>
      <xdr:spPr>
        <a:xfrm flipV="1">
          <a:off x="33337500" y="80295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4" name="Line 35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5" name="Line 36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36" name="Line 39"/>
        <xdr:cNvSpPr>
          <a:spLocks/>
        </xdr:cNvSpPr>
      </xdr:nvSpPr>
      <xdr:spPr>
        <a:xfrm flipH="1" flipV="1"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37" name="Line 40"/>
        <xdr:cNvSpPr>
          <a:spLocks/>
        </xdr:cNvSpPr>
      </xdr:nvSpPr>
      <xdr:spPr>
        <a:xfrm flipH="1" flipV="1"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68</xdr:col>
      <xdr:colOff>504825</xdr:colOff>
      <xdr:row>32</xdr:row>
      <xdr:rowOff>0</xdr:rowOff>
    </xdr:to>
    <xdr:sp>
      <xdr:nvSpPr>
        <xdr:cNvPr id="38" name="Line 42"/>
        <xdr:cNvSpPr>
          <a:spLocks/>
        </xdr:cNvSpPr>
      </xdr:nvSpPr>
      <xdr:spPr>
        <a:xfrm flipH="1">
          <a:off x="47129700" y="73437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0" name="Line 4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2" name="Line 4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4" name="Line 4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6" name="Line 5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114300</xdr:rowOff>
    </xdr:from>
    <xdr:to>
      <xdr:col>62</xdr:col>
      <xdr:colOff>476250</xdr:colOff>
      <xdr:row>37</xdr:row>
      <xdr:rowOff>114300</xdr:rowOff>
    </xdr:to>
    <xdr:sp>
      <xdr:nvSpPr>
        <xdr:cNvPr id="47" name="Line 51"/>
        <xdr:cNvSpPr>
          <a:spLocks/>
        </xdr:cNvSpPr>
      </xdr:nvSpPr>
      <xdr:spPr>
        <a:xfrm flipV="1">
          <a:off x="43414950" y="82581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152400</xdr:rowOff>
    </xdr:from>
    <xdr:to>
      <xdr:col>19</xdr:col>
      <xdr:colOff>266700</xdr:colOff>
      <xdr:row>36</xdr:row>
      <xdr:rowOff>76200</xdr:rowOff>
    </xdr:to>
    <xdr:sp>
      <xdr:nvSpPr>
        <xdr:cNvPr id="48" name="Line 52"/>
        <xdr:cNvSpPr>
          <a:spLocks/>
        </xdr:cNvSpPr>
      </xdr:nvSpPr>
      <xdr:spPr>
        <a:xfrm flipV="1">
          <a:off x="12668250" y="8753475"/>
          <a:ext cx="148590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20</xdr:col>
      <xdr:colOff>495300</xdr:colOff>
      <xdr:row>35</xdr:row>
      <xdr:rowOff>152400</xdr:rowOff>
    </xdr:to>
    <xdr:sp>
      <xdr:nvSpPr>
        <xdr:cNvPr id="49" name="Line 53"/>
        <xdr:cNvSpPr>
          <a:spLocks/>
        </xdr:cNvSpPr>
      </xdr:nvSpPr>
      <xdr:spPr>
        <a:xfrm flipV="1">
          <a:off x="14154150" y="8715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1" name="Line 5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3" name="Line 5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4" name="Line 58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5" name="Line 59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6" name="Line 60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7" name="Line 61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8" name="Line 62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9" name="Line 63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60" name="Line 64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61" name="Line 65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3" name="Line 6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6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7" name="Line 7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9" name="Line 7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1" name="Line 7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3" name="Line 7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5" name="Line 79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7" name="Line 8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9" name="Line 83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1" name="Line 85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3" name="Line 8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25146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5" name="Line 8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7" name="Line 9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8" name="Line 9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9" name="Line 9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13</xdr:col>
      <xdr:colOff>266700</xdr:colOff>
      <xdr:row>29</xdr:row>
      <xdr:rowOff>114300</xdr:rowOff>
    </xdr:to>
    <xdr:sp>
      <xdr:nvSpPr>
        <xdr:cNvPr id="90" name="Line 94"/>
        <xdr:cNvSpPr>
          <a:spLocks/>
        </xdr:cNvSpPr>
      </xdr:nvSpPr>
      <xdr:spPr>
        <a:xfrm flipV="1">
          <a:off x="59817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2" name="Line 9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4" name="Line 9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44</xdr:col>
      <xdr:colOff>285750</xdr:colOff>
      <xdr:row>35</xdr:row>
      <xdr:rowOff>114300</xdr:rowOff>
    </xdr:to>
    <xdr:sp>
      <xdr:nvSpPr>
        <xdr:cNvPr id="95" name="Line 99"/>
        <xdr:cNvSpPr>
          <a:spLocks/>
        </xdr:cNvSpPr>
      </xdr:nvSpPr>
      <xdr:spPr>
        <a:xfrm flipV="1">
          <a:off x="16363950" y="8715375"/>
          <a:ext cx="16306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39</xdr:row>
      <xdr:rowOff>114300</xdr:rowOff>
    </xdr:from>
    <xdr:to>
      <xdr:col>55</xdr:col>
      <xdr:colOff>485775</xdr:colOff>
      <xdr:row>39</xdr:row>
      <xdr:rowOff>114300</xdr:rowOff>
    </xdr:to>
    <xdr:sp>
      <xdr:nvSpPr>
        <xdr:cNvPr id="96" name="Line 100"/>
        <xdr:cNvSpPr>
          <a:spLocks/>
        </xdr:cNvSpPr>
      </xdr:nvSpPr>
      <xdr:spPr>
        <a:xfrm flipH="1" flipV="1">
          <a:off x="40328850" y="9629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8" name="Line 10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0" name="Line 10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114300</xdr:rowOff>
    </xdr:from>
    <xdr:to>
      <xdr:col>20</xdr:col>
      <xdr:colOff>495300</xdr:colOff>
      <xdr:row>24</xdr:row>
      <xdr:rowOff>114300</xdr:rowOff>
    </xdr:to>
    <xdr:sp>
      <xdr:nvSpPr>
        <xdr:cNvPr id="101" name="Line 105"/>
        <xdr:cNvSpPr>
          <a:spLocks/>
        </xdr:cNvSpPr>
      </xdr:nvSpPr>
      <xdr:spPr>
        <a:xfrm flipH="1">
          <a:off x="11925300" y="52863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85725</xdr:rowOff>
    </xdr:from>
    <xdr:to>
      <xdr:col>20</xdr:col>
      <xdr:colOff>495300</xdr:colOff>
      <xdr:row>35</xdr:row>
      <xdr:rowOff>0</xdr:rowOff>
    </xdr:to>
    <xdr:sp>
      <xdr:nvSpPr>
        <xdr:cNvPr id="102" name="Line 106"/>
        <xdr:cNvSpPr>
          <a:spLocks/>
        </xdr:cNvSpPr>
      </xdr:nvSpPr>
      <xdr:spPr>
        <a:xfrm flipH="1" flipV="1">
          <a:off x="141541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22</xdr:col>
      <xdr:colOff>476250</xdr:colOff>
      <xdr:row>35</xdr:row>
      <xdr:rowOff>114300</xdr:rowOff>
    </xdr:to>
    <xdr:sp>
      <xdr:nvSpPr>
        <xdr:cNvPr id="103" name="Line 107"/>
        <xdr:cNvSpPr>
          <a:spLocks/>
        </xdr:cNvSpPr>
      </xdr:nvSpPr>
      <xdr:spPr>
        <a:xfrm flipH="1" flipV="1">
          <a:off x="15640050" y="8677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105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7" name="Line 11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9" name="Line 11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18</xdr:col>
      <xdr:colOff>495300</xdr:colOff>
      <xdr:row>33</xdr:row>
      <xdr:rowOff>114300</xdr:rowOff>
    </xdr:to>
    <xdr:sp>
      <xdr:nvSpPr>
        <xdr:cNvPr id="110" name="Line 114"/>
        <xdr:cNvSpPr>
          <a:spLocks/>
        </xdr:cNvSpPr>
      </xdr:nvSpPr>
      <xdr:spPr>
        <a:xfrm flipH="1" flipV="1">
          <a:off x="11925300" y="7800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36</xdr:row>
      <xdr:rowOff>114300</xdr:rowOff>
    </xdr:from>
    <xdr:to>
      <xdr:col>16</xdr:col>
      <xdr:colOff>495300</xdr:colOff>
      <xdr:row>36</xdr:row>
      <xdr:rowOff>114300</xdr:rowOff>
    </xdr:to>
    <xdr:sp>
      <xdr:nvSpPr>
        <xdr:cNvPr id="111" name="Line 115"/>
        <xdr:cNvSpPr>
          <a:spLocks/>
        </xdr:cNvSpPr>
      </xdr:nvSpPr>
      <xdr:spPr>
        <a:xfrm flipV="1">
          <a:off x="9896475" y="8943975"/>
          <a:ext cx="202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112" name="Line 117"/>
        <xdr:cNvSpPr>
          <a:spLocks/>
        </xdr:cNvSpPr>
      </xdr:nvSpPr>
      <xdr:spPr>
        <a:xfrm flipH="1">
          <a:off x="134112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0</xdr:rowOff>
    </xdr:from>
    <xdr:to>
      <xdr:col>70</xdr:col>
      <xdr:colOff>495300</xdr:colOff>
      <xdr:row>32</xdr:row>
      <xdr:rowOff>0</xdr:rowOff>
    </xdr:to>
    <xdr:sp>
      <xdr:nvSpPr>
        <xdr:cNvPr id="113" name="Line 118"/>
        <xdr:cNvSpPr>
          <a:spLocks/>
        </xdr:cNvSpPr>
      </xdr:nvSpPr>
      <xdr:spPr>
        <a:xfrm>
          <a:off x="52349400" y="6086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22</xdr:row>
      <xdr:rowOff>0</xdr:rowOff>
    </xdr:from>
    <xdr:ext cx="971550" cy="457200"/>
    <xdr:sp>
      <xdr:nvSpPr>
        <xdr:cNvPr id="114" name="text 774"/>
        <xdr:cNvSpPr txBox="1">
          <a:spLocks noChangeArrowheads="1"/>
        </xdr:cNvSpPr>
      </xdr:nvSpPr>
      <xdr:spPr>
        <a:xfrm>
          <a:off x="518541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5566 - 3SBI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94,080</a:t>
          </a:r>
        </a:p>
      </xdr:txBody>
    </xdr:sp>
    <xdr:clientData/>
  </xdr:one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114300</xdr:rowOff>
    </xdr:to>
    <xdr:sp>
      <xdr:nvSpPr>
        <xdr:cNvPr id="115" name="Line 125"/>
        <xdr:cNvSpPr>
          <a:spLocks/>
        </xdr:cNvSpPr>
      </xdr:nvSpPr>
      <xdr:spPr>
        <a:xfrm flipH="1">
          <a:off x="1192530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116" name="Line 126"/>
        <xdr:cNvSpPr>
          <a:spLocks/>
        </xdr:cNvSpPr>
      </xdr:nvSpPr>
      <xdr:spPr>
        <a:xfrm flipH="1" flipV="1"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39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8709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oneCell">
    <xdr:from>
      <xdr:col>38</xdr:col>
      <xdr:colOff>352425</xdr:colOff>
      <xdr:row>37</xdr:row>
      <xdr:rowOff>0</xdr:rowOff>
    </xdr:from>
    <xdr:to>
      <xdr:col>40</xdr:col>
      <xdr:colOff>104775</xdr:colOff>
      <xdr:row>39</xdr:row>
      <xdr:rowOff>0</xdr:rowOff>
    </xdr:to>
    <xdr:pic>
      <xdr:nvPicPr>
        <xdr:cNvPr id="118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27325" y="90582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247650</xdr:colOff>
      <xdr:row>37</xdr:row>
      <xdr:rowOff>114300</xdr:rowOff>
    </xdr:from>
    <xdr:to>
      <xdr:col>58</xdr:col>
      <xdr:colOff>476250</xdr:colOff>
      <xdr:row>38</xdr:row>
      <xdr:rowOff>85725</xdr:rowOff>
    </xdr:to>
    <xdr:sp>
      <xdr:nvSpPr>
        <xdr:cNvPr id="119" name="Line 169"/>
        <xdr:cNvSpPr>
          <a:spLocks/>
        </xdr:cNvSpPr>
      </xdr:nvSpPr>
      <xdr:spPr>
        <a:xfrm flipH="1">
          <a:off x="4267200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61</xdr:col>
      <xdr:colOff>247650</xdr:colOff>
      <xdr:row>23</xdr:row>
      <xdr:rowOff>114300</xdr:rowOff>
    </xdr:to>
    <xdr:sp>
      <xdr:nvSpPr>
        <xdr:cNvPr id="120" name="Line 323"/>
        <xdr:cNvSpPr>
          <a:spLocks/>
        </xdr:cNvSpPr>
      </xdr:nvSpPr>
      <xdr:spPr>
        <a:xfrm flipV="1">
          <a:off x="33337500" y="59721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21" name="Line 324"/>
        <xdr:cNvSpPr>
          <a:spLocks/>
        </xdr:cNvSpPr>
      </xdr:nvSpPr>
      <xdr:spPr>
        <a:xfrm flipV="1">
          <a:off x="14154150" y="5972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32</xdr:row>
      <xdr:rowOff>76200</xdr:rowOff>
    </xdr:from>
    <xdr:to>
      <xdr:col>62</xdr:col>
      <xdr:colOff>476250</xdr:colOff>
      <xdr:row>32</xdr:row>
      <xdr:rowOff>114300</xdr:rowOff>
    </xdr:to>
    <xdr:sp>
      <xdr:nvSpPr>
        <xdr:cNvPr id="122" name="Line 325"/>
        <xdr:cNvSpPr>
          <a:spLocks/>
        </xdr:cNvSpPr>
      </xdr:nvSpPr>
      <xdr:spPr>
        <a:xfrm flipH="1">
          <a:off x="456438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0</xdr:rowOff>
    </xdr:from>
    <xdr:to>
      <xdr:col>63</xdr:col>
      <xdr:colOff>247650</xdr:colOff>
      <xdr:row>32</xdr:row>
      <xdr:rowOff>76200</xdr:rowOff>
    </xdr:to>
    <xdr:sp>
      <xdr:nvSpPr>
        <xdr:cNvPr id="123" name="Line 326"/>
        <xdr:cNvSpPr>
          <a:spLocks/>
        </xdr:cNvSpPr>
      </xdr:nvSpPr>
      <xdr:spPr>
        <a:xfrm flipH="1">
          <a:off x="463867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114300</xdr:rowOff>
    </xdr:from>
    <xdr:to>
      <xdr:col>34</xdr:col>
      <xdr:colOff>695325</xdr:colOff>
      <xdr:row>18</xdr:row>
      <xdr:rowOff>114300</xdr:rowOff>
    </xdr:to>
    <xdr:sp>
      <xdr:nvSpPr>
        <xdr:cNvPr id="124" name="Line 331"/>
        <xdr:cNvSpPr>
          <a:spLocks/>
        </xdr:cNvSpPr>
      </xdr:nvSpPr>
      <xdr:spPr>
        <a:xfrm flipV="1">
          <a:off x="17868900" y="4829175"/>
          <a:ext cx="7629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25" name="Line 332"/>
        <xdr:cNvSpPr>
          <a:spLocks/>
        </xdr:cNvSpPr>
      </xdr:nvSpPr>
      <xdr:spPr>
        <a:xfrm flipV="1">
          <a:off x="89535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142875</xdr:rowOff>
    </xdr:from>
    <xdr:to>
      <xdr:col>21</xdr:col>
      <xdr:colOff>266700</xdr:colOff>
      <xdr:row>20</xdr:row>
      <xdr:rowOff>114300</xdr:rowOff>
    </xdr:to>
    <xdr:sp>
      <xdr:nvSpPr>
        <xdr:cNvPr id="126" name="Line 333"/>
        <xdr:cNvSpPr>
          <a:spLocks/>
        </xdr:cNvSpPr>
      </xdr:nvSpPr>
      <xdr:spPr>
        <a:xfrm flipH="1">
          <a:off x="14897100" y="5086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114300</xdr:rowOff>
    </xdr:from>
    <xdr:to>
      <xdr:col>24</xdr:col>
      <xdr:colOff>495300</xdr:colOff>
      <xdr:row>18</xdr:row>
      <xdr:rowOff>152400</xdr:rowOff>
    </xdr:to>
    <xdr:sp>
      <xdr:nvSpPr>
        <xdr:cNvPr id="127" name="Line 334"/>
        <xdr:cNvSpPr>
          <a:spLocks/>
        </xdr:cNvSpPr>
      </xdr:nvSpPr>
      <xdr:spPr>
        <a:xfrm flipH="1">
          <a:off x="1712595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0</xdr:rowOff>
    </xdr:from>
    <xdr:to>
      <xdr:col>68</xdr:col>
      <xdr:colOff>495300</xdr:colOff>
      <xdr:row>26</xdr:row>
      <xdr:rowOff>114300</xdr:rowOff>
    </xdr:to>
    <xdr:sp>
      <xdr:nvSpPr>
        <xdr:cNvPr id="128" name="Line 337"/>
        <xdr:cNvSpPr>
          <a:spLocks/>
        </xdr:cNvSpPr>
      </xdr:nvSpPr>
      <xdr:spPr>
        <a:xfrm flipH="1" flipV="1">
          <a:off x="47129700" y="6086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152400</xdr:rowOff>
    </xdr:from>
    <xdr:to>
      <xdr:col>63</xdr:col>
      <xdr:colOff>247650</xdr:colOff>
      <xdr:row>24</xdr:row>
      <xdr:rowOff>0</xdr:rowOff>
    </xdr:to>
    <xdr:sp>
      <xdr:nvSpPr>
        <xdr:cNvPr id="129" name="Line 338"/>
        <xdr:cNvSpPr>
          <a:spLocks/>
        </xdr:cNvSpPr>
      </xdr:nvSpPr>
      <xdr:spPr>
        <a:xfrm flipH="1" flipV="1">
          <a:off x="463867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23</xdr:row>
      <xdr:rowOff>114300</xdr:rowOff>
    </xdr:from>
    <xdr:to>
      <xdr:col>62</xdr:col>
      <xdr:colOff>476250</xdr:colOff>
      <xdr:row>23</xdr:row>
      <xdr:rowOff>152400</xdr:rowOff>
    </xdr:to>
    <xdr:sp>
      <xdr:nvSpPr>
        <xdr:cNvPr id="130" name="Line 339"/>
        <xdr:cNvSpPr>
          <a:spLocks/>
        </xdr:cNvSpPr>
      </xdr:nvSpPr>
      <xdr:spPr>
        <a:xfrm flipH="1" flipV="1">
          <a:off x="456438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18</xdr:col>
      <xdr:colOff>228600</xdr:colOff>
      <xdr:row>37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13144500" y="9172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28</xdr:col>
      <xdr:colOff>228600</xdr:colOff>
      <xdr:row>18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205740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57</xdr:col>
      <xdr:colOff>247650</xdr:colOff>
      <xdr:row>35</xdr:row>
      <xdr:rowOff>76200</xdr:rowOff>
    </xdr:from>
    <xdr:to>
      <xdr:col>58</xdr:col>
      <xdr:colOff>476250</xdr:colOff>
      <xdr:row>35</xdr:row>
      <xdr:rowOff>114300</xdr:rowOff>
    </xdr:to>
    <xdr:sp>
      <xdr:nvSpPr>
        <xdr:cNvPr id="135" name="Line 397"/>
        <xdr:cNvSpPr>
          <a:spLocks/>
        </xdr:cNvSpPr>
      </xdr:nvSpPr>
      <xdr:spPr>
        <a:xfrm flipH="1">
          <a:off x="426720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65</xdr:col>
      <xdr:colOff>266700</xdr:colOff>
      <xdr:row>33</xdr:row>
      <xdr:rowOff>114300</xdr:rowOff>
    </xdr:to>
    <xdr:sp>
      <xdr:nvSpPr>
        <xdr:cNvPr id="136" name="Line 398"/>
        <xdr:cNvSpPr>
          <a:spLocks/>
        </xdr:cNvSpPr>
      </xdr:nvSpPr>
      <xdr:spPr>
        <a:xfrm flipH="1">
          <a:off x="46386750" y="7686675"/>
          <a:ext cx="2247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36</xdr:row>
      <xdr:rowOff>0</xdr:rowOff>
    </xdr:from>
    <xdr:to>
      <xdr:col>14</xdr:col>
      <xdr:colOff>0</xdr:colOff>
      <xdr:row>37</xdr:row>
      <xdr:rowOff>0</xdr:rowOff>
    </xdr:to>
    <xdr:sp>
      <xdr:nvSpPr>
        <xdr:cNvPr id="137" name="TextBox 440"/>
        <xdr:cNvSpPr txBox="1">
          <a:spLocks noChangeArrowheads="1"/>
        </xdr:cNvSpPr>
      </xdr:nvSpPr>
      <xdr:spPr>
        <a:xfrm>
          <a:off x="8972550" y="88296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26</xdr:col>
      <xdr:colOff>647700</xdr:colOff>
      <xdr:row>33</xdr:row>
      <xdr:rowOff>76200</xdr:rowOff>
    </xdr:from>
    <xdr:to>
      <xdr:col>38</xdr:col>
      <xdr:colOff>495300</xdr:colOff>
      <xdr:row>34</xdr:row>
      <xdr:rowOff>152400</xdr:rowOff>
    </xdr:to>
    <xdr:grpSp>
      <xdr:nvGrpSpPr>
        <xdr:cNvPr id="138" name="Group 601"/>
        <xdr:cNvGrpSpPr>
          <a:grpSpLocks/>
        </xdr:cNvGrpSpPr>
      </xdr:nvGrpSpPr>
      <xdr:grpSpPr>
        <a:xfrm>
          <a:off x="19507200" y="8220075"/>
          <a:ext cx="8763000" cy="304800"/>
          <a:chOff x="115" y="388"/>
          <a:chExt cx="1117" cy="40"/>
        </a:xfrm>
        <a:solidFill>
          <a:srgbClr val="FFFFFF"/>
        </a:solidFill>
      </xdr:grpSpPr>
      <xdr:sp>
        <xdr:nvSpPr>
          <xdr:cNvPr id="139" name="Rectangle 60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30</xdr:row>
      <xdr:rowOff>76200</xdr:rowOff>
    </xdr:from>
    <xdr:to>
      <xdr:col>43</xdr:col>
      <xdr:colOff>571500</xdr:colOff>
      <xdr:row>31</xdr:row>
      <xdr:rowOff>152400</xdr:rowOff>
    </xdr:to>
    <xdr:grpSp>
      <xdr:nvGrpSpPr>
        <xdr:cNvPr id="148" name="Group 611"/>
        <xdr:cNvGrpSpPr>
          <a:grpSpLocks/>
        </xdr:cNvGrpSpPr>
      </xdr:nvGrpSpPr>
      <xdr:grpSpPr>
        <a:xfrm>
          <a:off x="24803100" y="7534275"/>
          <a:ext cx="7486650" cy="304800"/>
          <a:chOff x="115" y="388"/>
          <a:chExt cx="1117" cy="40"/>
        </a:xfrm>
        <a:solidFill>
          <a:srgbClr val="FFFFFF"/>
        </a:solidFill>
      </xdr:grpSpPr>
      <xdr:sp>
        <xdr:nvSpPr>
          <xdr:cNvPr id="149" name="Rectangle 61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61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1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1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61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1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1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1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2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58" name="Oval 621"/>
        <xdr:cNvSpPr>
          <a:spLocks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476250</xdr:colOff>
      <xdr:row>38</xdr:row>
      <xdr:rowOff>85725</xdr:rowOff>
    </xdr:from>
    <xdr:to>
      <xdr:col>57</xdr:col>
      <xdr:colOff>247650</xdr:colOff>
      <xdr:row>39</xdr:row>
      <xdr:rowOff>0</xdr:rowOff>
    </xdr:to>
    <xdr:sp>
      <xdr:nvSpPr>
        <xdr:cNvPr id="159" name="Line 623"/>
        <xdr:cNvSpPr>
          <a:spLocks/>
        </xdr:cNvSpPr>
      </xdr:nvSpPr>
      <xdr:spPr>
        <a:xfrm flipH="1">
          <a:off x="4192905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114300</xdr:rowOff>
    </xdr:from>
    <xdr:to>
      <xdr:col>62</xdr:col>
      <xdr:colOff>476250</xdr:colOff>
      <xdr:row>34</xdr:row>
      <xdr:rowOff>133350</xdr:rowOff>
    </xdr:to>
    <xdr:sp>
      <xdr:nvSpPr>
        <xdr:cNvPr id="160" name="Line 625"/>
        <xdr:cNvSpPr>
          <a:spLocks/>
        </xdr:cNvSpPr>
      </xdr:nvSpPr>
      <xdr:spPr>
        <a:xfrm flipH="1">
          <a:off x="44900850" y="8258175"/>
          <a:ext cx="148590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0</xdr:rowOff>
    </xdr:from>
    <xdr:to>
      <xdr:col>59</xdr:col>
      <xdr:colOff>247650</xdr:colOff>
      <xdr:row>35</xdr:row>
      <xdr:rowOff>76200</xdr:rowOff>
    </xdr:to>
    <xdr:sp>
      <xdr:nvSpPr>
        <xdr:cNvPr id="161" name="Line 626"/>
        <xdr:cNvSpPr>
          <a:spLocks/>
        </xdr:cNvSpPr>
      </xdr:nvSpPr>
      <xdr:spPr>
        <a:xfrm flipH="1">
          <a:off x="434149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26</xdr:row>
      <xdr:rowOff>0</xdr:rowOff>
    </xdr:from>
    <xdr:ext cx="971550" cy="228600"/>
    <xdr:sp>
      <xdr:nvSpPr>
        <xdr:cNvPr id="162" name="text 7166"/>
        <xdr:cNvSpPr txBox="1">
          <a:spLocks noChangeArrowheads="1"/>
        </xdr:cNvSpPr>
      </xdr:nvSpPr>
      <xdr:spPr>
        <a:xfrm>
          <a:off x="51854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70</xdr:col>
      <xdr:colOff>0</xdr:colOff>
      <xdr:row>29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51854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164" name="Line 629"/>
        <xdr:cNvSpPr>
          <a:spLocks/>
        </xdr:cNvSpPr>
      </xdr:nvSpPr>
      <xdr:spPr>
        <a:xfrm flipH="1">
          <a:off x="126682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22</xdr:col>
      <xdr:colOff>495300</xdr:colOff>
      <xdr:row>19</xdr:row>
      <xdr:rowOff>142875</xdr:rowOff>
    </xdr:to>
    <xdr:sp>
      <xdr:nvSpPr>
        <xdr:cNvPr id="165" name="Line 630"/>
        <xdr:cNvSpPr>
          <a:spLocks/>
        </xdr:cNvSpPr>
      </xdr:nvSpPr>
      <xdr:spPr>
        <a:xfrm flipH="1">
          <a:off x="15640050" y="4943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152400</xdr:rowOff>
    </xdr:from>
    <xdr:to>
      <xdr:col>23</xdr:col>
      <xdr:colOff>266700</xdr:colOff>
      <xdr:row>19</xdr:row>
      <xdr:rowOff>0</xdr:rowOff>
    </xdr:to>
    <xdr:sp>
      <xdr:nvSpPr>
        <xdr:cNvPr id="166" name="Line 631"/>
        <xdr:cNvSpPr>
          <a:spLocks/>
        </xdr:cNvSpPr>
      </xdr:nvSpPr>
      <xdr:spPr>
        <a:xfrm flipH="1">
          <a:off x="163830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76200</xdr:rowOff>
    </xdr:to>
    <xdr:sp>
      <xdr:nvSpPr>
        <xdr:cNvPr id="167" name="Line 632"/>
        <xdr:cNvSpPr>
          <a:spLocks/>
        </xdr:cNvSpPr>
      </xdr:nvSpPr>
      <xdr:spPr>
        <a:xfrm flipH="1" flipV="1">
          <a:off x="148971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85725</xdr:rowOff>
    </xdr:to>
    <xdr:sp>
      <xdr:nvSpPr>
        <xdr:cNvPr id="168" name="Line 633"/>
        <xdr:cNvSpPr>
          <a:spLocks/>
        </xdr:cNvSpPr>
      </xdr:nvSpPr>
      <xdr:spPr>
        <a:xfrm flipH="1" flipV="1">
          <a:off x="134112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76200</xdr:rowOff>
    </xdr:from>
    <xdr:to>
      <xdr:col>17</xdr:col>
      <xdr:colOff>266700</xdr:colOff>
      <xdr:row>36</xdr:row>
      <xdr:rowOff>114300</xdr:rowOff>
    </xdr:to>
    <xdr:sp>
      <xdr:nvSpPr>
        <xdr:cNvPr id="169" name="Line 634"/>
        <xdr:cNvSpPr>
          <a:spLocks/>
        </xdr:cNvSpPr>
      </xdr:nvSpPr>
      <xdr:spPr>
        <a:xfrm flipV="1">
          <a:off x="119253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170" name="Group 635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6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173" name="Group 638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6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76" name="Group 641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6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514350</xdr:colOff>
      <xdr:row>39</xdr:row>
      <xdr:rowOff>0</xdr:rowOff>
    </xdr:from>
    <xdr:to>
      <xdr:col>48</xdr:col>
      <xdr:colOff>0</xdr:colOff>
      <xdr:row>40</xdr:row>
      <xdr:rowOff>0</xdr:rowOff>
    </xdr:to>
    <xdr:sp>
      <xdr:nvSpPr>
        <xdr:cNvPr id="179" name="Rectangle 644"/>
        <xdr:cNvSpPr>
          <a:spLocks/>
        </xdr:cNvSpPr>
      </xdr:nvSpPr>
      <xdr:spPr>
        <a:xfrm>
          <a:off x="34537650" y="9515475"/>
          <a:ext cx="97155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180" name="Group 645"/>
        <xdr:cNvGrpSpPr>
          <a:grpSpLocks noChangeAspect="1"/>
        </xdr:cNvGrpSpPr>
      </xdr:nvGrpSpPr>
      <xdr:grpSpPr>
        <a:xfrm>
          <a:off x="1177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183" name="Group 648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6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35</xdr:row>
      <xdr:rowOff>114300</xdr:rowOff>
    </xdr:from>
    <xdr:to>
      <xdr:col>22</xdr:col>
      <xdr:colOff>628650</xdr:colOff>
      <xdr:row>37</xdr:row>
      <xdr:rowOff>28575</xdr:rowOff>
    </xdr:to>
    <xdr:grpSp>
      <xdr:nvGrpSpPr>
        <xdr:cNvPr id="186" name="Group 651"/>
        <xdr:cNvGrpSpPr>
          <a:grpSpLocks noChangeAspect="1"/>
        </xdr:cNvGrpSpPr>
      </xdr:nvGrpSpPr>
      <xdr:grpSpPr>
        <a:xfrm>
          <a:off x="162115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6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36</xdr:row>
      <xdr:rowOff>114300</xdr:rowOff>
    </xdr:from>
    <xdr:to>
      <xdr:col>15</xdr:col>
      <xdr:colOff>409575</xdr:colOff>
      <xdr:row>38</xdr:row>
      <xdr:rowOff>28575</xdr:rowOff>
    </xdr:to>
    <xdr:grpSp>
      <xdr:nvGrpSpPr>
        <xdr:cNvPr id="189" name="Group 654"/>
        <xdr:cNvGrpSpPr>
          <a:grpSpLocks/>
        </xdr:cNvGrpSpPr>
      </xdr:nvGrpSpPr>
      <xdr:grpSpPr>
        <a:xfrm>
          <a:off x="1101090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35</xdr:row>
      <xdr:rowOff>114300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13144500" y="8715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80</xdr:col>
      <xdr:colOff>352425</xdr:colOff>
      <xdr:row>27</xdr:row>
      <xdr:rowOff>219075</xdr:rowOff>
    </xdr:from>
    <xdr:to>
      <xdr:col>80</xdr:col>
      <xdr:colOff>657225</xdr:colOff>
      <xdr:row>29</xdr:row>
      <xdr:rowOff>114300</xdr:rowOff>
    </xdr:to>
    <xdr:grpSp>
      <xdr:nvGrpSpPr>
        <xdr:cNvPr id="193" name="Group 684"/>
        <xdr:cNvGrpSpPr>
          <a:grpSpLocks noChangeAspect="1"/>
        </xdr:cNvGrpSpPr>
      </xdr:nvGrpSpPr>
      <xdr:grpSpPr>
        <a:xfrm>
          <a:off x="596360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6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196" name="Group 687"/>
        <xdr:cNvGrpSpPr>
          <a:grpSpLocks noChangeAspect="1"/>
        </xdr:cNvGrpSpPr>
      </xdr:nvGrpSpPr>
      <xdr:grpSpPr>
        <a:xfrm>
          <a:off x="5071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7" name="Line 6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29</xdr:row>
      <xdr:rowOff>114300</xdr:rowOff>
    </xdr:from>
    <xdr:to>
      <xdr:col>68</xdr:col>
      <xdr:colOff>657225</xdr:colOff>
      <xdr:row>31</xdr:row>
      <xdr:rowOff>28575</xdr:rowOff>
    </xdr:to>
    <xdr:grpSp>
      <xdr:nvGrpSpPr>
        <xdr:cNvPr id="199" name="Group 690"/>
        <xdr:cNvGrpSpPr>
          <a:grpSpLocks noChangeAspect="1"/>
        </xdr:cNvGrpSpPr>
      </xdr:nvGrpSpPr>
      <xdr:grpSpPr>
        <a:xfrm>
          <a:off x="507206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6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33</xdr:row>
      <xdr:rowOff>114300</xdr:rowOff>
    </xdr:from>
    <xdr:to>
      <xdr:col>62</xdr:col>
      <xdr:colOff>628650</xdr:colOff>
      <xdr:row>35</xdr:row>
      <xdr:rowOff>28575</xdr:rowOff>
    </xdr:to>
    <xdr:grpSp>
      <xdr:nvGrpSpPr>
        <xdr:cNvPr id="202" name="Group 693"/>
        <xdr:cNvGrpSpPr>
          <a:grpSpLocks noChangeAspect="1"/>
        </xdr:cNvGrpSpPr>
      </xdr:nvGrpSpPr>
      <xdr:grpSpPr>
        <a:xfrm>
          <a:off x="462343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39</xdr:row>
      <xdr:rowOff>76200</xdr:rowOff>
    </xdr:from>
    <xdr:to>
      <xdr:col>55</xdr:col>
      <xdr:colOff>247650</xdr:colOff>
      <xdr:row>39</xdr:row>
      <xdr:rowOff>114300</xdr:rowOff>
    </xdr:to>
    <xdr:sp>
      <xdr:nvSpPr>
        <xdr:cNvPr id="205" name="Line 704"/>
        <xdr:cNvSpPr>
          <a:spLocks/>
        </xdr:cNvSpPr>
      </xdr:nvSpPr>
      <xdr:spPr>
        <a:xfrm flipH="1">
          <a:off x="4044315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39</xdr:row>
      <xdr:rowOff>0</xdr:rowOff>
    </xdr:from>
    <xdr:to>
      <xdr:col>56</xdr:col>
      <xdr:colOff>476250</xdr:colOff>
      <xdr:row>39</xdr:row>
      <xdr:rowOff>76200</xdr:rowOff>
    </xdr:to>
    <xdr:sp>
      <xdr:nvSpPr>
        <xdr:cNvPr id="206" name="Line 705"/>
        <xdr:cNvSpPr>
          <a:spLocks/>
        </xdr:cNvSpPr>
      </xdr:nvSpPr>
      <xdr:spPr>
        <a:xfrm flipH="1">
          <a:off x="4118610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133350</xdr:rowOff>
    </xdr:from>
    <xdr:to>
      <xdr:col>60</xdr:col>
      <xdr:colOff>476250</xdr:colOff>
      <xdr:row>35</xdr:row>
      <xdr:rowOff>0</xdr:rowOff>
    </xdr:to>
    <xdr:sp>
      <xdr:nvSpPr>
        <xdr:cNvPr id="207" name="Line 717"/>
        <xdr:cNvSpPr>
          <a:spLocks/>
        </xdr:cNvSpPr>
      </xdr:nvSpPr>
      <xdr:spPr>
        <a:xfrm flipH="1">
          <a:off x="44157900" y="8505825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0</xdr:rowOff>
    </xdr:from>
    <xdr:to>
      <xdr:col>65</xdr:col>
      <xdr:colOff>266700</xdr:colOff>
      <xdr:row>31</xdr:row>
      <xdr:rowOff>95250</xdr:rowOff>
    </xdr:to>
    <xdr:sp>
      <xdr:nvSpPr>
        <xdr:cNvPr id="208" name="Line 719"/>
        <xdr:cNvSpPr>
          <a:spLocks noChangeAspect="1"/>
        </xdr:cNvSpPr>
      </xdr:nvSpPr>
      <xdr:spPr>
        <a:xfrm flipH="1">
          <a:off x="48634650" y="7686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31</xdr:row>
      <xdr:rowOff>95250</xdr:rowOff>
    </xdr:from>
    <xdr:to>
      <xdr:col>65</xdr:col>
      <xdr:colOff>419100</xdr:colOff>
      <xdr:row>32</xdr:row>
      <xdr:rowOff>133350</xdr:rowOff>
    </xdr:to>
    <xdr:sp>
      <xdr:nvSpPr>
        <xdr:cNvPr id="209" name="Oval 720"/>
        <xdr:cNvSpPr>
          <a:spLocks noChangeAspect="1"/>
        </xdr:cNvSpPr>
      </xdr:nvSpPr>
      <xdr:spPr>
        <a:xfrm>
          <a:off x="48472725" y="77819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34</xdr:row>
      <xdr:rowOff>9525</xdr:rowOff>
    </xdr:from>
    <xdr:to>
      <xdr:col>64</xdr:col>
      <xdr:colOff>590550</xdr:colOff>
      <xdr:row>36</xdr:row>
      <xdr:rowOff>0</xdr:rowOff>
    </xdr:to>
    <xdr:grpSp>
      <xdr:nvGrpSpPr>
        <xdr:cNvPr id="210" name="Group 721"/>
        <xdr:cNvGrpSpPr>
          <a:grpSpLocks noChangeAspect="1"/>
        </xdr:cNvGrpSpPr>
      </xdr:nvGrpSpPr>
      <xdr:grpSpPr>
        <a:xfrm>
          <a:off x="477678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1" name="Line 7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7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7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AutoShape 7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31</xdr:row>
      <xdr:rowOff>9525</xdr:rowOff>
    </xdr:from>
    <xdr:to>
      <xdr:col>13</xdr:col>
      <xdr:colOff>371475</xdr:colOff>
      <xdr:row>33</xdr:row>
      <xdr:rowOff>0</xdr:rowOff>
    </xdr:to>
    <xdr:grpSp>
      <xdr:nvGrpSpPr>
        <xdr:cNvPr id="215" name="Group 726"/>
        <xdr:cNvGrpSpPr>
          <a:grpSpLocks noChangeAspect="1"/>
        </xdr:cNvGrpSpPr>
      </xdr:nvGrpSpPr>
      <xdr:grpSpPr>
        <a:xfrm>
          <a:off x="958215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6" name="Line 7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7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7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AutoShape 7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20</xdr:row>
      <xdr:rowOff>28575</xdr:rowOff>
    </xdr:from>
    <xdr:to>
      <xdr:col>20</xdr:col>
      <xdr:colOff>0</xdr:colOff>
      <xdr:row>20</xdr:row>
      <xdr:rowOff>152400</xdr:rowOff>
    </xdr:to>
    <xdr:sp>
      <xdr:nvSpPr>
        <xdr:cNvPr id="220" name="kreslení 16"/>
        <xdr:cNvSpPr>
          <a:spLocks/>
        </xdr:cNvSpPr>
      </xdr:nvSpPr>
      <xdr:spPr>
        <a:xfrm>
          <a:off x="14049375" y="5200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36</xdr:row>
      <xdr:rowOff>47625</xdr:rowOff>
    </xdr:from>
    <xdr:to>
      <xdr:col>19</xdr:col>
      <xdr:colOff>438150</xdr:colOff>
      <xdr:row>36</xdr:row>
      <xdr:rowOff>171450</xdr:rowOff>
    </xdr:to>
    <xdr:sp>
      <xdr:nvSpPr>
        <xdr:cNvPr id="221" name="kreslení 417"/>
        <xdr:cNvSpPr>
          <a:spLocks/>
        </xdr:cNvSpPr>
      </xdr:nvSpPr>
      <xdr:spPr>
        <a:xfrm>
          <a:off x="13973175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0</xdr:colOff>
      <xdr:row>36</xdr:row>
      <xdr:rowOff>47625</xdr:rowOff>
    </xdr:from>
    <xdr:to>
      <xdr:col>58</xdr:col>
      <xdr:colOff>352425</xdr:colOff>
      <xdr:row>36</xdr:row>
      <xdr:rowOff>171450</xdr:rowOff>
    </xdr:to>
    <xdr:sp>
      <xdr:nvSpPr>
        <xdr:cNvPr id="222" name="kreslení 417"/>
        <xdr:cNvSpPr>
          <a:spLocks/>
        </xdr:cNvSpPr>
      </xdr:nvSpPr>
      <xdr:spPr>
        <a:xfrm>
          <a:off x="4293870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0</xdr:colOff>
      <xdr:row>38</xdr:row>
      <xdr:rowOff>104775</xdr:rowOff>
    </xdr:from>
    <xdr:to>
      <xdr:col>58</xdr:col>
      <xdr:colOff>352425</xdr:colOff>
      <xdr:row>39</xdr:row>
      <xdr:rowOff>0</xdr:rowOff>
    </xdr:to>
    <xdr:sp>
      <xdr:nvSpPr>
        <xdr:cNvPr id="223" name="kreslení 417"/>
        <xdr:cNvSpPr>
          <a:spLocks/>
        </xdr:cNvSpPr>
      </xdr:nvSpPr>
      <xdr:spPr>
        <a:xfrm>
          <a:off x="42938700" y="9391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30</xdr:row>
      <xdr:rowOff>57150</xdr:rowOff>
    </xdr:from>
    <xdr:to>
      <xdr:col>4</xdr:col>
      <xdr:colOff>466725</xdr:colOff>
      <xdr:row>30</xdr:row>
      <xdr:rowOff>171450</xdr:rowOff>
    </xdr:to>
    <xdr:grpSp>
      <xdr:nvGrpSpPr>
        <xdr:cNvPr id="224" name="Group 737"/>
        <xdr:cNvGrpSpPr>
          <a:grpSpLocks noChangeAspect="1"/>
        </xdr:cNvGrpSpPr>
      </xdr:nvGrpSpPr>
      <xdr:grpSpPr>
        <a:xfrm>
          <a:off x="1857375" y="75152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225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6" name="Line 739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40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41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42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43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44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45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746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747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48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30</xdr:row>
      <xdr:rowOff>57150</xdr:rowOff>
    </xdr:from>
    <xdr:to>
      <xdr:col>8</xdr:col>
      <xdr:colOff>647700</xdr:colOff>
      <xdr:row>30</xdr:row>
      <xdr:rowOff>171450</xdr:rowOff>
    </xdr:to>
    <xdr:grpSp>
      <xdr:nvGrpSpPr>
        <xdr:cNvPr id="236" name="Group 749"/>
        <xdr:cNvGrpSpPr>
          <a:grpSpLocks noChangeAspect="1"/>
        </xdr:cNvGrpSpPr>
      </xdr:nvGrpSpPr>
      <xdr:grpSpPr>
        <a:xfrm>
          <a:off x="58388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7" name="Oval 7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19</xdr:row>
      <xdr:rowOff>57150</xdr:rowOff>
    </xdr:from>
    <xdr:to>
      <xdr:col>20</xdr:col>
      <xdr:colOff>628650</xdr:colOff>
      <xdr:row>19</xdr:row>
      <xdr:rowOff>171450</xdr:rowOff>
    </xdr:to>
    <xdr:grpSp>
      <xdr:nvGrpSpPr>
        <xdr:cNvPr id="240" name="Group 753"/>
        <xdr:cNvGrpSpPr>
          <a:grpSpLocks noChangeAspect="1"/>
        </xdr:cNvGrpSpPr>
      </xdr:nvGrpSpPr>
      <xdr:grpSpPr>
        <a:xfrm>
          <a:off x="14592300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7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7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34</xdr:row>
      <xdr:rowOff>57150</xdr:rowOff>
    </xdr:from>
    <xdr:to>
      <xdr:col>22</xdr:col>
      <xdr:colOff>942975</xdr:colOff>
      <xdr:row>34</xdr:row>
      <xdr:rowOff>171450</xdr:rowOff>
    </xdr:to>
    <xdr:grpSp>
      <xdr:nvGrpSpPr>
        <xdr:cNvPr id="245" name="Group 758"/>
        <xdr:cNvGrpSpPr>
          <a:grpSpLocks noChangeAspect="1"/>
        </xdr:cNvGrpSpPr>
      </xdr:nvGrpSpPr>
      <xdr:grpSpPr>
        <a:xfrm>
          <a:off x="16392525" y="8429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7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7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28</xdr:row>
      <xdr:rowOff>57150</xdr:rowOff>
    </xdr:from>
    <xdr:to>
      <xdr:col>19</xdr:col>
      <xdr:colOff>457200</xdr:colOff>
      <xdr:row>28</xdr:row>
      <xdr:rowOff>171450</xdr:rowOff>
    </xdr:to>
    <xdr:grpSp>
      <xdr:nvGrpSpPr>
        <xdr:cNvPr id="250" name="Group 763"/>
        <xdr:cNvGrpSpPr>
          <a:grpSpLocks noChangeAspect="1"/>
        </xdr:cNvGrpSpPr>
      </xdr:nvGrpSpPr>
      <xdr:grpSpPr>
        <a:xfrm>
          <a:off x="137826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51" name="Line 76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6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6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6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6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25</xdr:row>
      <xdr:rowOff>57150</xdr:rowOff>
    </xdr:from>
    <xdr:to>
      <xdr:col>19</xdr:col>
      <xdr:colOff>381000</xdr:colOff>
      <xdr:row>25</xdr:row>
      <xdr:rowOff>171450</xdr:rowOff>
    </xdr:to>
    <xdr:grpSp>
      <xdr:nvGrpSpPr>
        <xdr:cNvPr id="256" name="Group 769"/>
        <xdr:cNvGrpSpPr>
          <a:grpSpLocks noChangeAspect="1"/>
        </xdr:cNvGrpSpPr>
      </xdr:nvGrpSpPr>
      <xdr:grpSpPr>
        <a:xfrm>
          <a:off x="132778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8" name="Line 77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7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7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7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7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7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7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778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779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771525</xdr:colOff>
      <xdr:row>22</xdr:row>
      <xdr:rowOff>57150</xdr:rowOff>
    </xdr:from>
    <xdr:to>
      <xdr:col>22</xdr:col>
      <xdr:colOff>285750</xdr:colOff>
      <xdr:row>22</xdr:row>
      <xdr:rowOff>171450</xdr:rowOff>
    </xdr:to>
    <xdr:grpSp>
      <xdr:nvGrpSpPr>
        <xdr:cNvPr id="267" name="Group 780"/>
        <xdr:cNvGrpSpPr>
          <a:grpSpLocks noChangeAspect="1"/>
        </xdr:cNvGrpSpPr>
      </xdr:nvGrpSpPr>
      <xdr:grpSpPr>
        <a:xfrm>
          <a:off x="15173325" y="5686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7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78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79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31</xdr:row>
      <xdr:rowOff>57150</xdr:rowOff>
    </xdr:from>
    <xdr:to>
      <xdr:col>22</xdr:col>
      <xdr:colOff>609600</xdr:colOff>
      <xdr:row>31</xdr:row>
      <xdr:rowOff>171450</xdr:rowOff>
    </xdr:to>
    <xdr:grpSp>
      <xdr:nvGrpSpPr>
        <xdr:cNvPr id="278" name="Group 791"/>
        <xdr:cNvGrpSpPr>
          <a:grpSpLocks noChangeAspect="1"/>
        </xdr:cNvGrpSpPr>
      </xdr:nvGrpSpPr>
      <xdr:grpSpPr>
        <a:xfrm>
          <a:off x="15506700" y="7743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0" name="Line 7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80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80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27</xdr:row>
      <xdr:rowOff>57150</xdr:rowOff>
    </xdr:from>
    <xdr:to>
      <xdr:col>80</xdr:col>
      <xdr:colOff>638175</xdr:colOff>
      <xdr:row>27</xdr:row>
      <xdr:rowOff>171450</xdr:rowOff>
    </xdr:to>
    <xdr:grpSp>
      <xdr:nvGrpSpPr>
        <xdr:cNvPr id="289" name="Group 802"/>
        <xdr:cNvGrpSpPr>
          <a:grpSpLocks noChangeAspect="1"/>
        </xdr:cNvGrpSpPr>
      </xdr:nvGrpSpPr>
      <xdr:grpSpPr>
        <a:xfrm>
          <a:off x="596265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8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36</xdr:row>
      <xdr:rowOff>57150</xdr:rowOff>
    </xdr:from>
    <xdr:to>
      <xdr:col>57</xdr:col>
      <xdr:colOff>485775</xdr:colOff>
      <xdr:row>36</xdr:row>
      <xdr:rowOff>171450</xdr:rowOff>
    </xdr:to>
    <xdr:grpSp>
      <xdr:nvGrpSpPr>
        <xdr:cNvPr id="293" name="Group 806"/>
        <xdr:cNvGrpSpPr>
          <a:grpSpLocks noChangeAspect="1"/>
        </xdr:cNvGrpSpPr>
      </xdr:nvGrpSpPr>
      <xdr:grpSpPr>
        <a:xfrm>
          <a:off x="42471975" y="8886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8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8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39</xdr:row>
      <xdr:rowOff>57150</xdr:rowOff>
    </xdr:from>
    <xdr:to>
      <xdr:col>57</xdr:col>
      <xdr:colOff>485775</xdr:colOff>
      <xdr:row>39</xdr:row>
      <xdr:rowOff>171450</xdr:rowOff>
    </xdr:to>
    <xdr:grpSp>
      <xdr:nvGrpSpPr>
        <xdr:cNvPr id="298" name="Group 811"/>
        <xdr:cNvGrpSpPr>
          <a:grpSpLocks noChangeAspect="1"/>
        </xdr:cNvGrpSpPr>
      </xdr:nvGrpSpPr>
      <xdr:grpSpPr>
        <a:xfrm>
          <a:off x="42471975" y="9572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9" name="Line 8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8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8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30</xdr:row>
      <xdr:rowOff>57150</xdr:rowOff>
    </xdr:from>
    <xdr:to>
      <xdr:col>62</xdr:col>
      <xdr:colOff>742950</xdr:colOff>
      <xdr:row>30</xdr:row>
      <xdr:rowOff>171450</xdr:rowOff>
    </xdr:to>
    <xdr:grpSp>
      <xdr:nvGrpSpPr>
        <xdr:cNvPr id="303" name="Group 816"/>
        <xdr:cNvGrpSpPr>
          <a:grpSpLocks noChangeAspect="1"/>
        </xdr:cNvGrpSpPr>
      </xdr:nvGrpSpPr>
      <xdr:grpSpPr>
        <a:xfrm>
          <a:off x="45958125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04" name="Line 81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1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1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2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2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2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323850</xdr:colOff>
      <xdr:row>30</xdr:row>
      <xdr:rowOff>57150</xdr:rowOff>
    </xdr:from>
    <xdr:to>
      <xdr:col>72</xdr:col>
      <xdr:colOff>895350</xdr:colOff>
      <xdr:row>30</xdr:row>
      <xdr:rowOff>171450</xdr:rowOff>
    </xdr:to>
    <xdr:grpSp>
      <xdr:nvGrpSpPr>
        <xdr:cNvPr id="310" name="Group 823"/>
        <xdr:cNvGrpSpPr>
          <a:grpSpLocks noChangeAspect="1"/>
        </xdr:cNvGrpSpPr>
      </xdr:nvGrpSpPr>
      <xdr:grpSpPr>
        <a:xfrm>
          <a:off x="5366385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11" name="Line 8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323850</xdr:colOff>
      <xdr:row>27</xdr:row>
      <xdr:rowOff>57150</xdr:rowOff>
    </xdr:from>
    <xdr:to>
      <xdr:col>73</xdr:col>
      <xdr:colOff>352425</xdr:colOff>
      <xdr:row>27</xdr:row>
      <xdr:rowOff>171450</xdr:rowOff>
    </xdr:to>
    <xdr:grpSp>
      <xdr:nvGrpSpPr>
        <xdr:cNvPr id="316" name="Group 829"/>
        <xdr:cNvGrpSpPr>
          <a:grpSpLocks noChangeAspect="1"/>
        </xdr:cNvGrpSpPr>
      </xdr:nvGrpSpPr>
      <xdr:grpSpPr>
        <a:xfrm>
          <a:off x="53663850" y="68294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8" name="Line 8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3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3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3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83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83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837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838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33</xdr:row>
      <xdr:rowOff>57150</xdr:rowOff>
    </xdr:from>
    <xdr:to>
      <xdr:col>60</xdr:col>
      <xdr:colOff>657225</xdr:colOff>
      <xdr:row>33</xdr:row>
      <xdr:rowOff>171450</xdr:rowOff>
    </xdr:to>
    <xdr:grpSp>
      <xdr:nvGrpSpPr>
        <xdr:cNvPr id="327" name="Group 840"/>
        <xdr:cNvGrpSpPr>
          <a:grpSpLocks noChangeAspect="1"/>
        </xdr:cNvGrpSpPr>
      </xdr:nvGrpSpPr>
      <xdr:grpSpPr>
        <a:xfrm>
          <a:off x="43957875" y="8201025"/>
          <a:ext cx="1123950" cy="114300"/>
          <a:chOff x="330" y="215"/>
          <a:chExt cx="103" cy="12"/>
        </a:xfrm>
        <a:solidFill>
          <a:srgbClr val="FFFFFF"/>
        </a:solidFill>
      </xdr:grpSpPr>
      <xdr:sp>
        <xdr:nvSpPr>
          <xdr:cNvPr id="328" name="text 1492"/>
          <xdr:cNvSpPr txBox="1">
            <a:spLocks noChangeAspect="1" noChangeArrowheads="1"/>
          </xdr:cNvSpPr>
        </xdr:nvSpPr>
        <xdr:spPr>
          <a:xfrm>
            <a:off x="346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9" name="Line 842"/>
          <xdr:cNvSpPr>
            <a:spLocks noChangeAspect="1"/>
          </xdr:cNvSpPr>
        </xdr:nvSpPr>
        <xdr:spPr>
          <a:xfrm>
            <a:off x="333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43"/>
          <xdr:cNvSpPr>
            <a:spLocks noChangeAspect="1"/>
          </xdr:cNvSpPr>
        </xdr:nvSpPr>
        <xdr:spPr>
          <a:xfrm>
            <a:off x="37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44"/>
          <xdr:cNvSpPr>
            <a:spLocks noChangeAspect="1"/>
          </xdr:cNvSpPr>
        </xdr:nvSpPr>
        <xdr:spPr>
          <a:xfrm>
            <a:off x="4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45"/>
          <xdr:cNvSpPr>
            <a:spLocks noChangeAspect="1"/>
          </xdr:cNvSpPr>
        </xdr:nvSpPr>
        <xdr:spPr>
          <a:xfrm>
            <a:off x="39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46"/>
          <xdr:cNvSpPr>
            <a:spLocks noChangeAspect="1"/>
          </xdr:cNvSpPr>
        </xdr:nvSpPr>
        <xdr:spPr>
          <a:xfrm>
            <a:off x="3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47"/>
          <xdr:cNvSpPr>
            <a:spLocks noChangeAspect="1"/>
          </xdr:cNvSpPr>
        </xdr:nvSpPr>
        <xdr:spPr>
          <a:xfrm>
            <a:off x="3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48"/>
          <xdr:cNvSpPr>
            <a:spLocks noChangeAspect="1"/>
          </xdr:cNvSpPr>
        </xdr:nvSpPr>
        <xdr:spPr>
          <a:xfrm>
            <a:off x="33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849"/>
          <xdr:cNvSpPr>
            <a:spLocks noChangeAspect="1"/>
          </xdr:cNvSpPr>
        </xdr:nvSpPr>
        <xdr:spPr>
          <a:xfrm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850"/>
          <xdr:cNvSpPr>
            <a:spLocks noChangeAspect="1"/>
          </xdr:cNvSpPr>
        </xdr:nvSpPr>
        <xdr:spPr>
          <a:xfrm flipV="1"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51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24</xdr:row>
      <xdr:rowOff>57150</xdr:rowOff>
    </xdr:from>
    <xdr:to>
      <xdr:col>63</xdr:col>
      <xdr:colOff>200025</xdr:colOff>
      <xdr:row>24</xdr:row>
      <xdr:rowOff>171450</xdr:rowOff>
    </xdr:to>
    <xdr:grpSp>
      <xdr:nvGrpSpPr>
        <xdr:cNvPr id="339" name="Group 852"/>
        <xdr:cNvGrpSpPr>
          <a:grpSpLocks noChangeAspect="1"/>
        </xdr:cNvGrpSpPr>
      </xdr:nvGrpSpPr>
      <xdr:grpSpPr>
        <a:xfrm>
          <a:off x="45958125" y="6143625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340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1" name="Line 854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55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56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57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58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59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60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861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862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63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864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865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27</xdr:row>
      <xdr:rowOff>57150</xdr:rowOff>
    </xdr:from>
    <xdr:to>
      <xdr:col>63</xdr:col>
      <xdr:colOff>200025</xdr:colOff>
      <xdr:row>27</xdr:row>
      <xdr:rowOff>171450</xdr:rowOff>
    </xdr:to>
    <xdr:grpSp>
      <xdr:nvGrpSpPr>
        <xdr:cNvPr id="353" name="Group 866"/>
        <xdr:cNvGrpSpPr>
          <a:grpSpLocks noChangeAspect="1"/>
        </xdr:cNvGrpSpPr>
      </xdr:nvGrpSpPr>
      <xdr:grpSpPr>
        <a:xfrm>
          <a:off x="45958125" y="6829425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354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5" name="Line 868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869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70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71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72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73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74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875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876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77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878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Line 879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514350</xdr:colOff>
      <xdr:row>28</xdr:row>
      <xdr:rowOff>57150</xdr:rowOff>
    </xdr:from>
    <xdr:to>
      <xdr:col>86</xdr:col>
      <xdr:colOff>152400</xdr:colOff>
      <xdr:row>28</xdr:row>
      <xdr:rowOff>171450</xdr:rowOff>
    </xdr:to>
    <xdr:grpSp>
      <xdr:nvGrpSpPr>
        <xdr:cNvPr id="367" name="Group 880"/>
        <xdr:cNvGrpSpPr>
          <a:grpSpLocks noChangeAspect="1"/>
        </xdr:cNvGrpSpPr>
      </xdr:nvGrpSpPr>
      <xdr:grpSpPr>
        <a:xfrm>
          <a:off x="62769750" y="70580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368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9" name="Line 882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83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84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85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86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87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888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889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890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91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95250</xdr:colOff>
      <xdr:row>33</xdr:row>
      <xdr:rowOff>114300</xdr:rowOff>
    </xdr:from>
    <xdr:ext cx="523875" cy="228600"/>
    <xdr:sp>
      <xdr:nvSpPr>
        <xdr:cNvPr id="379" name="text 7125"/>
        <xdr:cNvSpPr txBox="1">
          <a:spLocks noChangeArrowheads="1"/>
        </xdr:cNvSpPr>
      </xdr:nvSpPr>
      <xdr:spPr>
        <a:xfrm>
          <a:off x="2638425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36</xdr:col>
      <xdr:colOff>95250</xdr:colOff>
      <xdr:row>30</xdr:row>
      <xdr:rowOff>114300</xdr:rowOff>
    </xdr:from>
    <xdr:ext cx="523875" cy="228600"/>
    <xdr:sp>
      <xdr:nvSpPr>
        <xdr:cNvPr id="380" name="text 7125"/>
        <xdr:cNvSpPr txBox="1">
          <a:spLocks noChangeArrowheads="1"/>
        </xdr:cNvSpPr>
      </xdr:nvSpPr>
      <xdr:spPr>
        <a:xfrm>
          <a:off x="263842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twoCellAnchor>
    <xdr:from>
      <xdr:col>39</xdr:col>
      <xdr:colOff>0</xdr:colOff>
      <xdr:row>39</xdr:row>
      <xdr:rowOff>0</xdr:rowOff>
    </xdr:from>
    <xdr:to>
      <xdr:col>40</xdr:col>
      <xdr:colOff>0</xdr:colOff>
      <xdr:row>40</xdr:row>
      <xdr:rowOff>0</xdr:rowOff>
    </xdr:to>
    <xdr:grpSp>
      <xdr:nvGrpSpPr>
        <xdr:cNvPr id="381" name="Group 895"/>
        <xdr:cNvGrpSpPr>
          <a:grpSpLocks/>
        </xdr:cNvGrpSpPr>
      </xdr:nvGrpSpPr>
      <xdr:grpSpPr>
        <a:xfrm>
          <a:off x="28746450" y="95154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82" name="Line 89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9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89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89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90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90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90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35</xdr:row>
      <xdr:rowOff>114300</xdr:rowOff>
    </xdr:from>
    <xdr:to>
      <xdr:col>22</xdr:col>
      <xdr:colOff>476250</xdr:colOff>
      <xdr:row>35</xdr:row>
      <xdr:rowOff>114300</xdr:rowOff>
    </xdr:to>
    <xdr:sp>
      <xdr:nvSpPr>
        <xdr:cNvPr id="389" name="Line 903"/>
        <xdr:cNvSpPr>
          <a:spLocks/>
        </xdr:cNvSpPr>
      </xdr:nvSpPr>
      <xdr:spPr>
        <a:xfrm>
          <a:off x="14897100" y="87153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723900</xdr:colOff>
      <xdr:row>31</xdr:row>
      <xdr:rowOff>152400</xdr:rowOff>
    </xdr:from>
    <xdr:to>
      <xdr:col>39</xdr:col>
      <xdr:colOff>0</xdr:colOff>
      <xdr:row>36</xdr:row>
      <xdr:rowOff>152400</xdr:rowOff>
    </xdr:to>
    <xdr:sp>
      <xdr:nvSpPr>
        <xdr:cNvPr id="390" name="Rectangle 905"/>
        <xdr:cNvSpPr>
          <a:spLocks/>
        </xdr:cNvSpPr>
      </xdr:nvSpPr>
      <xdr:spPr>
        <a:xfrm>
          <a:off x="28498800" y="7839075"/>
          <a:ext cx="24765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76200</xdr:rowOff>
    </xdr:from>
    <xdr:to>
      <xdr:col>38</xdr:col>
      <xdr:colOff>723900</xdr:colOff>
      <xdr:row>34</xdr:row>
      <xdr:rowOff>152400</xdr:rowOff>
    </xdr:to>
    <xdr:sp>
      <xdr:nvSpPr>
        <xdr:cNvPr id="391" name="Rectangle 906"/>
        <xdr:cNvSpPr>
          <a:spLocks/>
        </xdr:cNvSpPr>
      </xdr:nvSpPr>
      <xdr:spPr>
        <a:xfrm>
          <a:off x="28270200" y="82200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2" customWidth="1"/>
    <col min="2" max="2" width="11.25390625" style="273" customWidth="1"/>
    <col min="3" max="18" width="11.25390625" style="193" customWidth="1"/>
    <col min="19" max="19" width="4.75390625" style="192" customWidth="1"/>
    <col min="20" max="20" width="1.75390625" style="192" customWidth="1"/>
    <col min="21" max="16384" width="9.125" style="193" customWidth="1"/>
  </cols>
  <sheetData>
    <row r="1" spans="1:20" s="191" customFormat="1" ht="9.75" customHeight="1">
      <c r="A1" s="188"/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S1" s="188"/>
      <c r="T1" s="188"/>
    </row>
    <row r="2" spans="2:18" ht="36" customHeight="1">
      <c r="B2" s="193"/>
      <c r="D2" s="194"/>
      <c r="E2" s="194"/>
      <c r="F2" s="194"/>
      <c r="G2" s="194"/>
      <c r="H2" s="194"/>
      <c r="I2" s="194"/>
      <c r="J2" s="194"/>
      <c r="K2" s="194"/>
      <c r="L2" s="194"/>
      <c r="R2" s="195"/>
    </row>
    <row r="3" spans="2:12" s="192" customFormat="1" ht="21" customHeight="1">
      <c r="B3" s="196"/>
      <c r="C3" s="196"/>
      <c r="D3" s="196"/>
      <c r="J3" s="197"/>
      <c r="K3" s="196"/>
      <c r="L3" s="196"/>
    </row>
    <row r="4" spans="1:22" s="205" customFormat="1" ht="24.75" customHeight="1">
      <c r="A4" s="198"/>
      <c r="B4" s="166" t="s">
        <v>85</v>
      </c>
      <c r="C4" s="199">
        <v>706</v>
      </c>
      <c r="D4" s="200"/>
      <c r="E4" s="198"/>
      <c r="F4" s="198"/>
      <c r="G4" s="198"/>
      <c r="H4" s="198"/>
      <c r="I4" s="200"/>
      <c r="J4" s="186" t="s">
        <v>67</v>
      </c>
      <c r="K4" s="200"/>
      <c r="L4" s="201"/>
      <c r="M4" s="200"/>
      <c r="N4" s="200"/>
      <c r="O4" s="200"/>
      <c r="P4" s="200"/>
      <c r="Q4" s="202" t="s">
        <v>86</v>
      </c>
      <c r="R4" s="203">
        <v>752923</v>
      </c>
      <c r="S4" s="200"/>
      <c r="T4" s="200"/>
      <c r="U4" s="204"/>
      <c r="V4" s="204"/>
    </row>
    <row r="5" spans="2:22" s="206" customFormat="1" ht="21" customHeight="1" thickBot="1">
      <c r="B5" s="207"/>
      <c r="C5" s="208"/>
      <c r="D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s="214" customFormat="1" ht="24.75" customHeight="1">
      <c r="A6" s="209"/>
      <c r="B6" s="210"/>
      <c r="C6" s="211"/>
      <c r="D6" s="210"/>
      <c r="E6" s="212"/>
      <c r="F6" s="212"/>
      <c r="G6" s="212"/>
      <c r="H6" s="212"/>
      <c r="I6" s="212"/>
      <c r="J6" s="210"/>
      <c r="K6" s="210"/>
      <c r="L6" s="210"/>
      <c r="M6" s="210"/>
      <c r="N6" s="210"/>
      <c r="O6" s="210"/>
      <c r="P6" s="210"/>
      <c r="Q6" s="210"/>
      <c r="R6" s="210"/>
      <c r="S6" s="213"/>
      <c r="T6" s="197"/>
      <c r="U6" s="197"/>
      <c r="V6" s="197"/>
    </row>
    <row r="7" spans="1:21" ht="21" customHeight="1">
      <c r="A7" s="215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19"/>
      <c r="T7" s="196"/>
      <c r="U7" s="194"/>
    </row>
    <row r="8" spans="1:21" ht="25.5" customHeight="1">
      <c r="A8" s="215"/>
      <c r="B8" s="220"/>
      <c r="C8" s="221" t="s">
        <v>9</v>
      </c>
      <c r="D8" s="222"/>
      <c r="E8" s="222"/>
      <c r="F8" s="222"/>
      <c r="G8" s="222"/>
      <c r="H8" s="223"/>
      <c r="I8" s="223"/>
      <c r="J8" s="88" t="s">
        <v>79</v>
      </c>
      <c r="K8" s="223"/>
      <c r="L8" s="223"/>
      <c r="M8" s="222"/>
      <c r="N8" s="222"/>
      <c r="O8" s="222"/>
      <c r="P8" s="222"/>
      <c r="Q8" s="222"/>
      <c r="R8" s="224"/>
      <c r="S8" s="219"/>
      <c r="T8" s="196"/>
      <c r="U8" s="194"/>
    </row>
    <row r="9" spans="1:21" ht="25.5" customHeight="1">
      <c r="A9" s="215"/>
      <c r="B9" s="220"/>
      <c r="C9" s="54" t="s">
        <v>10</v>
      </c>
      <c r="D9" s="222"/>
      <c r="E9" s="222"/>
      <c r="F9" s="222"/>
      <c r="G9" s="222"/>
      <c r="J9" s="225" t="s">
        <v>80</v>
      </c>
      <c r="M9" s="222"/>
      <c r="N9" s="222"/>
      <c r="O9" s="222"/>
      <c r="P9" s="309" t="s">
        <v>87</v>
      </c>
      <c r="Q9" s="309"/>
      <c r="R9" s="226"/>
      <c r="S9" s="219"/>
      <c r="T9" s="196"/>
      <c r="U9" s="194"/>
    </row>
    <row r="10" spans="1:21" ht="25.5" customHeight="1">
      <c r="A10" s="215"/>
      <c r="B10" s="220"/>
      <c r="C10" s="54" t="s">
        <v>11</v>
      </c>
      <c r="D10" s="222"/>
      <c r="E10" s="222"/>
      <c r="F10" s="222"/>
      <c r="G10" s="222"/>
      <c r="H10" s="222"/>
      <c r="I10" s="222"/>
      <c r="J10" s="225" t="s">
        <v>103</v>
      </c>
      <c r="K10" s="222"/>
      <c r="L10" s="222"/>
      <c r="M10" s="222"/>
      <c r="N10" s="222"/>
      <c r="O10" s="222"/>
      <c r="P10" s="222"/>
      <c r="Q10" s="222"/>
      <c r="R10" s="224"/>
      <c r="S10" s="219"/>
      <c r="T10" s="196"/>
      <c r="U10" s="194"/>
    </row>
    <row r="11" spans="1:21" ht="21" customHeight="1">
      <c r="A11" s="215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/>
      <c r="S11" s="219"/>
      <c r="T11" s="196"/>
      <c r="U11" s="194"/>
    </row>
    <row r="12" spans="1:21" ht="21" customHeight="1">
      <c r="A12" s="215"/>
      <c r="B12" s="220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4"/>
      <c r="S12" s="219"/>
      <c r="T12" s="196"/>
      <c r="U12" s="194"/>
    </row>
    <row r="13" spans="1:21" ht="21" customHeight="1">
      <c r="A13" s="215"/>
      <c r="B13" s="220"/>
      <c r="C13" s="100" t="s">
        <v>22</v>
      </c>
      <c r="D13" s="222"/>
      <c r="E13" s="222"/>
      <c r="F13" s="222"/>
      <c r="G13" s="222"/>
      <c r="H13" s="222"/>
      <c r="J13" s="230" t="s">
        <v>12</v>
      </c>
      <c r="M13" s="231"/>
      <c r="N13" s="231"/>
      <c r="O13" s="231"/>
      <c r="P13" s="231"/>
      <c r="Q13" s="222"/>
      <c r="R13" s="224"/>
      <c r="S13" s="219"/>
      <c r="T13" s="196"/>
      <c r="U13" s="194"/>
    </row>
    <row r="14" spans="1:21" ht="21" customHeight="1">
      <c r="A14" s="215"/>
      <c r="B14" s="220"/>
      <c r="C14" s="55" t="s">
        <v>24</v>
      </c>
      <c r="D14" s="222"/>
      <c r="E14" s="222"/>
      <c r="F14" s="222"/>
      <c r="G14" s="222"/>
      <c r="H14" s="222"/>
      <c r="J14" s="232">
        <v>93.731</v>
      </c>
      <c r="M14" s="231"/>
      <c r="N14" s="231"/>
      <c r="O14" s="231"/>
      <c r="P14" s="231"/>
      <c r="Q14" s="222"/>
      <c r="R14" s="224"/>
      <c r="S14" s="219"/>
      <c r="T14" s="196"/>
      <c r="U14" s="194"/>
    </row>
    <row r="15" spans="1:21" ht="21" customHeight="1">
      <c r="A15" s="215"/>
      <c r="B15" s="220"/>
      <c r="C15" s="222"/>
      <c r="D15" s="222"/>
      <c r="E15" s="222"/>
      <c r="F15" s="222"/>
      <c r="G15" s="222"/>
      <c r="H15" s="222"/>
      <c r="J15" s="303" t="s">
        <v>104</v>
      </c>
      <c r="N15" s="222"/>
      <c r="O15" s="231"/>
      <c r="P15" s="332" t="s">
        <v>113</v>
      </c>
      <c r="Q15" s="332"/>
      <c r="R15" s="224"/>
      <c r="S15" s="219"/>
      <c r="T15" s="196"/>
      <c r="U15" s="194"/>
    </row>
    <row r="16" spans="1:21" ht="21" customHeight="1">
      <c r="A16" s="215"/>
      <c r="B16" s="220"/>
      <c r="C16" s="55" t="s">
        <v>88</v>
      </c>
      <c r="D16" s="222"/>
      <c r="E16" s="222"/>
      <c r="F16" s="222"/>
      <c r="G16" s="222"/>
      <c r="I16" s="222"/>
      <c r="J16" s="304" t="s">
        <v>105</v>
      </c>
      <c r="M16" s="222"/>
      <c r="N16" s="222"/>
      <c r="O16" s="222"/>
      <c r="P16" s="222"/>
      <c r="Q16" s="222"/>
      <c r="R16" s="224"/>
      <c r="S16" s="219"/>
      <c r="T16" s="196"/>
      <c r="U16" s="194"/>
    </row>
    <row r="17" spans="1:21" ht="21" customHeight="1">
      <c r="A17" s="215"/>
      <c r="B17" s="227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9"/>
      <c r="S17" s="219"/>
      <c r="T17" s="196"/>
      <c r="U17" s="194"/>
    </row>
    <row r="18" spans="1:21" ht="21" customHeight="1">
      <c r="A18" s="215"/>
      <c r="B18" s="220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4"/>
      <c r="S18" s="219"/>
      <c r="T18" s="196"/>
      <c r="U18" s="194"/>
    </row>
    <row r="19" spans="1:21" ht="21" customHeight="1">
      <c r="A19" s="215"/>
      <c r="B19" s="220"/>
      <c r="C19" s="55" t="s">
        <v>89</v>
      </c>
      <c r="D19" s="222"/>
      <c r="E19" s="222"/>
      <c r="F19" s="222"/>
      <c r="G19" s="222"/>
      <c r="H19" s="222"/>
      <c r="J19" s="233" t="s">
        <v>41</v>
      </c>
      <c r="L19" s="222"/>
      <c r="M19" s="231"/>
      <c r="N19" s="231"/>
      <c r="O19" s="222"/>
      <c r="P19" s="309" t="s">
        <v>90</v>
      </c>
      <c r="Q19" s="309"/>
      <c r="R19" s="224"/>
      <c r="S19" s="219"/>
      <c r="T19" s="196"/>
      <c r="U19" s="194"/>
    </row>
    <row r="20" spans="1:21" ht="21" customHeight="1">
      <c r="A20" s="215"/>
      <c r="B20" s="220"/>
      <c r="C20" s="55" t="s">
        <v>91</v>
      </c>
      <c r="D20" s="222"/>
      <c r="E20" s="222"/>
      <c r="F20" s="222"/>
      <c r="G20" s="222"/>
      <c r="H20" s="222"/>
      <c r="J20" s="234" t="s">
        <v>32</v>
      </c>
      <c r="L20" s="222"/>
      <c r="M20" s="231"/>
      <c r="N20" s="231"/>
      <c r="O20" s="222"/>
      <c r="P20" s="309" t="s">
        <v>92</v>
      </c>
      <c r="Q20" s="309"/>
      <c r="R20" s="224"/>
      <c r="S20" s="219"/>
      <c r="T20" s="196"/>
      <c r="U20" s="194"/>
    </row>
    <row r="21" spans="1:21" ht="21" customHeight="1">
      <c r="A21" s="215"/>
      <c r="B21" s="235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7"/>
      <c r="S21" s="219"/>
      <c r="T21" s="196"/>
      <c r="U21" s="194"/>
    </row>
    <row r="22" spans="1:21" ht="24.75" customHeight="1">
      <c r="A22" s="215"/>
      <c r="B22" s="238"/>
      <c r="C22" s="239"/>
      <c r="D22" s="239"/>
      <c r="E22" s="240"/>
      <c r="F22" s="240"/>
      <c r="G22" s="240"/>
      <c r="H22" s="240"/>
      <c r="I22" s="239"/>
      <c r="J22" s="320" t="s">
        <v>114</v>
      </c>
      <c r="K22" s="239"/>
      <c r="L22" s="239"/>
      <c r="M22" s="239"/>
      <c r="N22" s="239"/>
      <c r="O22" s="239"/>
      <c r="P22" s="239"/>
      <c r="Q22" s="239"/>
      <c r="R22" s="239"/>
      <c r="S22" s="219"/>
      <c r="T22" s="196"/>
      <c r="U22" s="194"/>
    </row>
    <row r="23" spans="1:19" ht="30" customHeight="1">
      <c r="A23" s="241"/>
      <c r="B23" s="242"/>
      <c r="C23" s="243"/>
      <c r="D23" s="327" t="s">
        <v>93</v>
      </c>
      <c r="E23" s="328"/>
      <c r="F23" s="328"/>
      <c r="G23" s="328"/>
      <c r="H23" s="243"/>
      <c r="I23" s="244"/>
      <c r="J23" s="245"/>
      <c r="K23" s="242"/>
      <c r="L23" s="243"/>
      <c r="M23" s="327" t="s">
        <v>94</v>
      </c>
      <c r="N23" s="327"/>
      <c r="O23" s="327"/>
      <c r="P23" s="327"/>
      <c r="Q23" s="243"/>
      <c r="R23" s="244"/>
      <c r="S23" s="219"/>
    </row>
    <row r="24" spans="1:20" s="250" customFormat="1" ht="21" customHeight="1" thickBot="1">
      <c r="A24" s="246"/>
      <c r="B24" s="247" t="s">
        <v>4</v>
      </c>
      <c r="C24" s="185" t="s">
        <v>14</v>
      </c>
      <c r="D24" s="185" t="s">
        <v>15</v>
      </c>
      <c r="E24" s="248" t="s">
        <v>16</v>
      </c>
      <c r="F24" s="329" t="s">
        <v>17</v>
      </c>
      <c r="G24" s="330"/>
      <c r="H24" s="330"/>
      <c r="I24" s="331"/>
      <c r="J24" s="245"/>
      <c r="K24" s="247" t="s">
        <v>4</v>
      </c>
      <c r="L24" s="185" t="s">
        <v>14</v>
      </c>
      <c r="M24" s="185" t="s">
        <v>15</v>
      </c>
      <c r="N24" s="248" t="s">
        <v>16</v>
      </c>
      <c r="O24" s="329" t="s">
        <v>17</v>
      </c>
      <c r="P24" s="330"/>
      <c r="Q24" s="330"/>
      <c r="R24" s="331"/>
      <c r="S24" s="249"/>
      <c r="T24" s="192"/>
    </row>
    <row r="25" spans="1:20" s="205" customFormat="1" ht="21" customHeight="1" thickTop="1">
      <c r="A25" s="241"/>
      <c r="B25" s="251"/>
      <c r="C25" s="252"/>
      <c r="D25" s="253"/>
      <c r="E25" s="254"/>
      <c r="F25" s="255"/>
      <c r="G25" s="256"/>
      <c r="H25" s="256"/>
      <c r="I25" s="257"/>
      <c r="J25" s="245"/>
      <c r="K25" s="251"/>
      <c r="L25" s="252"/>
      <c r="M25" s="253"/>
      <c r="N25" s="254"/>
      <c r="O25" s="255"/>
      <c r="P25" s="256"/>
      <c r="Q25" s="256"/>
      <c r="R25" s="257"/>
      <c r="S25" s="219"/>
      <c r="T25" s="192"/>
    </row>
    <row r="26" spans="1:20" s="205" customFormat="1" ht="21" customHeight="1">
      <c r="A26" s="241"/>
      <c r="B26" s="258">
        <v>1</v>
      </c>
      <c r="C26" s="259">
        <v>93.513</v>
      </c>
      <c r="D26" s="259">
        <v>93.99</v>
      </c>
      <c r="E26" s="260">
        <f>(D26-C26)*1000</f>
        <v>476.99999999998965</v>
      </c>
      <c r="F26" s="321" t="s">
        <v>95</v>
      </c>
      <c r="G26" s="322"/>
      <c r="H26" s="322"/>
      <c r="I26" s="323"/>
      <c r="J26" s="245"/>
      <c r="K26" s="251"/>
      <c r="L26" s="252"/>
      <c r="M26" s="253"/>
      <c r="N26" s="254"/>
      <c r="O26" s="255"/>
      <c r="P26" s="256"/>
      <c r="Q26" s="256"/>
      <c r="R26" s="257"/>
      <c r="S26" s="219"/>
      <c r="T26" s="192"/>
    </row>
    <row r="27" spans="1:20" s="205" customFormat="1" ht="21" customHeight="1">
      <c r="A27" s="241"/>
      <c r="B27" s="274" t="s">
        <v>82</v>
      </c>
      <c r="C27" s="291">
        <v>94.063</v>
      </c>
      <c r="D27" s="259">
        <v>94.102</v>
      </c>
      <c r="E27" s="260">
        <f>(D27-C27)*1000</f>
        <v>39.00000000000148</v>
      </c>
      <c r="F27" s="325" t="s">
        <v>96</v>
      </c>
      <c r="G27" s="326"/>
      <c r="H27" s="326"/>
      <c r="I27" s="308"/>
      <c r="J27" s="245"/>
      <c r="K27" s="251"/>
      <c r="L27" s="252"/>
      <c r="M27" s="253"/>
      <c r="N27" s="254"/>
      <c r="O27" s="255"/>
      <c r="P27" s="256"/>
      <c r="Q27" s="256"/>
      <c r="R27" s="257"/>
      <c r="S27" s="219"/>
      <c r="T27" s="192"/>
    </row>
    <row r="28" spans="1:20" s="318" customFormat="1" ht="12.75">
      <c r="A28" s="215"/>
      <c r="B28" s="319"/>
      <c r="C28" s="310"/>
      <c r="D28" s="310"/>
      <c r="E28" s="311"/>
      <c r="F28" s="312"/>
      <c r="G28" s="313"/>
      <c r="H28" s="313"/>
      <c r="I28" s="314"/>
      <c r="J28" s="245"/>
      <c r="K28" s="251"/>
      <c r="L28" s="252"/>
      <c r="M28" s="315"/>
      <c r="N28" s="254"/>
      <c r="O28" s="255"/>
      <c r="P28" s="256"/>
      <c r="Q28" s="256"/>
      <c r="R28" s="257"/>
      <c r="S28" s="316"/>
      <c r="T28" s="317"/>
    </row>
    <row r="29" spans="1:20" s="205" customFormat="1" ht="21" customHeight="1">
      <c r="A29" s="241"/>
      <c r="B29" s="258">
        <v>2</v>
      </c>
      <c r="C29" s="259">
        <v>93.547</v>
      </c>
      <c r="D29" s="259">
        <v>93.95</v>
      </c>
      <c r="E29" s="260">
        <f>(D29-C29)*1000</f>
        <v>403.0000000000058</v>
      </c>
      <c r="F29" s="324" t="s">
        <v>55</v>
      </c>
      <c r="G29" s="322"/>
      <c r="H29" s="322"/>
      <c r="I29" s="323"/>
      <c r="J29" s="245"/>
      <c r="K29" s="258">
        <v>1</v>
      </c>
      <c r="L29" s="259">
        <v>93.67</v>
      </c>
      <c r="M29" s="259">
        <v>93.78</v>
      </c>
      <c r="N29" s="260">
        <f>(M29-L29)*1000</f>
        <v>109.99999999999943</v>
      </c>
      <c r="O29" s="324" t="s">
        <v>101</v>
      </c>
      <c r="P29" s="322"/>
      <c r="Q29" s="322"/>
      <c r="R29" s="323"/>
      <c r="S29" s="219"/>
      <c r="T29" s="192"/>
    </row>
    <row r="30" spans="1:20" s="205" customFormat="1" ht="21" customHeight="1">
      <c r="A30" s="241"/>
      <c r="B30" s="251"/>
      <c r="C30" s="261"/>
      <c r="D30" s="262"/>
      <c r="E30" s="254"/>
      <c r="F30" s="255"/>
      <c r="G30" s="256"/>
      <c r="H30" s="256"/>
      <c r="I30" s="257"/>
      <c r="J30" s="245"/>
      <c r="K30" s="251"/>
      <c r="L30" s="252"/>
      <c r="M30" s="253"/>
      <c r="N30" s="254"/>
      <c r="O30" s="255"/>
      <c r="P30" s="256"/>
      <c r="Q30" s="256"/>
      <c r="R30" s="257"/>
      <c r="S30" s="219"/>
      <c r="T30" s="192"/>
    </row>
    <row r="31" spans="1:20" s="205" customFormat="1" ht="21" customHeight="1">
      <c r="A31" s="241"/>
      <c r="B31" s="258">
        <v>3</v>
      </c>
      <c r="C31" s="259">
        <v>93.512</v>
      </c>
      <c r="D31" s="259">
        <v>93.99</v>
      </c>
      <c r="E31" s="260">
        <f>(D31-C31)*1000</f>
        <v>477.99999999999443</v>
      </c>
      <c r="F31" s="324" t="s">
        <v>55</v>
      </c>
      <c r="G31" s="322"/>
      <c r="H31" s="322"/>
      <c r="I31" s="323"/>
      <c r="J31" s="245"/>
      <c r="K31" s="258">
        <v>2</v>
      </c>
      <c r="L31" s="259">
        <v>93.591</v>
      </c>
      <c r="M31" s="259">
        <v>93.721</v>
      </c>
      <c r="N31" s="260">
        <f>(M31-L31)*1000</f>
        <v>130.00000000000966</v>
      </c>
      <c r="O31" s="324" t="s">
        <v>102</v>
      </c>
      <c r="P31" s="322"/>
      <c r="Q31" s="322"/>
      <c r="R31" s="323"/>
      <c r="S31" s="219"/>
      <c r="T31" s="192"/>
    </row>
    <row r="32" spans="1:20" s="205" customFormat="1" ht="21" customHeight="1">
      <c r="A32" s="241"/>
      <c r="B32" s="274" t="s">
        <v>83</v>
      </c>
      <c r="C32" s="291">
        <v>94.065</v>
      </c>
      <c r="D32" s="259">
        <v>94.102</v>
      </c>
      <c r="E32" s="260">
        <f>(D32-C32)*1000</f>
        <v>37.00000000000614</v>
      </c>
      <c r="F32" s="325" t="s">
        <v>97</v>
      </c>
      <c r="G32" s="326"/>
      <c r="H32" s="326"/>
      <c r="I32" s="308"/>
      <c r="J32" s="245"/>
      <c r="K32" s="251"/>
      <c r="L32" s="252"/>
      <c r="M32" s="253"/>
      <c r="N32" s="254"/>
      <c r="O32" s="255"/>
      <c r="P32" s="256"/>
      <c r="Q32" s="256"/>
      <c r="R32" s="257"/>
      <c r="S32" s="219"/>
      <c r="T32" s="192"/>
    </row>
    <row r="33" spans="1:20" s="318" customFormat="1" ht="12.75">
      <c r="A33" s="215"/>
      <c r="B33" s="319"/>
      <c r="C33" s="310"/>
      <c r="D33" s="310"/>
      <c r="E33" s="311"/>
      <c r="F33" s="312"/>
      <c r="G33" s="313"/>
      <c r="H33" s="313"/>
      <c r="I33" s="314"/>
      <c r="J33" s="245"/>
      <c r="K33" s="251"/>
      <c r="L33" s="252"/>
      <c r="M33" s="315"/>
      <c r="N33" s="254"/>
      <c r="O33" s="255"/>
      <c r="P33" s="256"/>
      <c r="Q33" s="256"/>
      <c r="R33" s="257"/>
      <c r="S33" s="316"/>
      <c r="T33" s="317"/>
    </row>
    <row r="34" spans="1:20" s="205" customFormat="1" ht="21" customHeight="1">
      <c r="A34" s="241"/>
      <c r="B34" s="258">
        <v>5</v>
      </c>
      <c r="C34" s="259">
        <v>93.54</v>
      </c>
      <c r="D34" s="259">
        <v>93.99</v>
      </c>
      <c r="E34" s="260">
        <f>(D34-C34)*1000</f>
        <v>449.99999999998863</v>
      </c>
      <c r="F34" s="324" t="s">
        <v>55</v>
      </c>
      <c r="G34" s="322"/>
      <c r="H34" s="322"/>
      <c r="I34" s="323"/>
      <c r="J34" s="245"/>
      <c r="K34" s="251"/>
      <c r="L34" s="252"/>
      <c r="M34" s="253"/>
      <c r="N34" s="254"/>
      <c r="O34" s="255"/>
      <c r="P34" s="256"/>
      <c r="Q34" s="256"/>
      <c r="R34" s="257"/>
      <c r="S34" s="219"/>
      <c r="T34" s="192"/>
    </row>
    <row r="35" spans="1:20" s="198" customFormat="1" ht="21" customHeight="1">
      <c r="A35" s="241"/>
      <c r="B35" s="263"/>
      <c r="C35" s="264"/>
      <c r="D35" s="265"/>
      <c r="E35" s="266"/>
      <c r="F35" s="267"/>
      <c r="G35" s="268"/>
      <c r="H35" s="268"/>
      <c r="I35" s="269"/>
      <c r="J35" s="245"/>
      <c r="K35" s="263"/>
      <c r="L35" s="264"/>
      <c r="M35" s="265"/>
      <c r="N35" s="266"/>
      <c r="O35" s="267"/>
      <c r="P35" s="268"/>
      <c r="Q35" s="268"/>
      <c r="R35" s="269"/>
      <c r="S35" s="219"/>
      <c r="T35" s="192"/>
    </row>
    <row r="36" spans="1:19" ht="24.75" customHeight="1" thickBot="1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2"/>
    </row>
  </sheetData>
  <sheetProtection password="E9A7" sheet="1" objects="1" scenarios="1"/>
  <mergeCells count="16">
    <mergeCell ref="P9:Q9"/>
    <mergeCell ref="D23:G23"/>
    <mergeCell ref="M23:P23"/>
    <mergeCell ref="F24:I24"/>
    <mergeCell ref="O24:R24"/>
    <mergeCell ref="P19:Q19"/>
    <mergeCell ref="P20:Q20"/>
    <mergeCell ref="P15:Q15"/>
    <mergeCell ref="F26:I26"/>
    <mergeCell ref="F34:I34"/>
    <mergeCell ref="O29:R29"/>
    <mergeCell ref="O31:R31"/>
    <mergeCell ref="F31:I31"/>
    <mergeCell ref="F29:I29"/>
    <mergeCell ref="F27:I27"/>
    <mergeCell ref="F32:I3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98"/>
      <c r="AE1" s="9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98"/>
      <c r="BH1" s="9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78"/>
      <c r="C2" s="279"/>
      <c r="D2" s="279"/>
      <c r="E2" s="279"/>
      <c r="F2" s="279"/>
      <c r="G2" s="280" t="s">
        <v>63</v>
      </c>
      <c r="H2" s="279"/>
      <c r="I2" s="279"/>
      <c r="J2" s="279"/>
      <c r="K2" s="279"/>
      <c r="L2" s="281"/>
      <c r="R2" s="95"/>
      <c r="S2" s="96"/>
      <c r="T2" s="96"/>
      <c r="U2" s="96"/>
      <c r="V2" s="339" t="s">
        <v>25</v>
      </c>
      <c r="W2" s="339"/>
      <c r="X2" s="339"/>
      <c r="Y2" s="339"/>
      <c r="Z2" s="96"/>
      <c r="AA2" s="96"/>
      <c r="AB2" s="96"/>
      <c r="AC2" s="9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5"/>
      <c r="BK2" s="96"/>
      <c r="BL2" s="96"/>
      <c r="BM2" s="96"/>
      <c r="BN2" s="339" t="s">
        <v>25</v>
      </c>
      <c r="BO2" s="339"/>
      <c r="BP2" s="339"/>
      <c r="BQ2" s="339"/>
      <c r="BR2" s="339"/>
      <c r="BS2" s="339"/>
      <c r="BT2" s="96"/>
      <c r="BU2" s="96"/>
      <c r="BV2" s="96"/>
      <c r="BW2" s="97"/>
      <c r="BY2" s="29"/>
      <c r="BZ2" s="278"/>
      <c r="CA2" s="279"/>
      <c r="CB2" s="279"/>
      <c r="CC2" s="279"/>
      <c r="CD2" s="279"/>
      <c r="CE2" s="280" t="s">
        <v>68</v>
      </c>
      <c r="CF2" s="279"/>
      <c r="CG2" s="279"/>
      <c r="CH2" s="279"/>
      <c r="CI2" s="279"/>
      <c r="CJ2" s="281"/>
    </row>
    <row r="3" spans="18:77" ht="21" customHeight="1" thickBot="1" thickTop="1">
      <c r="R3" s="346" t="s">
        <v>0</v>
      </c>
      <c r="S3" s="347"/>
      <c r="T3" s="116"/>
      <c r="U3" s="83"/>
      <c r="V3" s="340" t="s">
        <v>37</v>
      </c>
      <c r="W3" s="341"/>
      <c r="X3" s="341"/>
      <c r="Y3" s="342"/>
      <c r="Z3" s="116"/>
      <c r="AA3" s="83"/>
      <c r="AB3" s="353" t="s">
        <v>1</v>
      </c>
      <c r="AC3" s="35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5" t="s">
        <v>1</v>
      </c>
      <c r="BK3" s="356"/>
      <c r="BL3" s="116"/>
      <c r="BM3" s="117"/>
      <c r="BN3" s="349" t="s">
        <v>69</v>
      </c>
      <c r="BO3" s="351"/>
      <c r="BP3" s="351"/>
      <c r="BQ3" s="347"/>
      <c r="BR3" s="349" t="s">
        <v>37</v>
      </c>
      <c r="BS3" s="347"/>
      <c r="BT3" s="116"/>
      <c r="BU3" s="117"/>
      <c r="BV3" s="349" t="s">
        <v>0</v>
      </c>
      <c r="BW3" s="350"/>
      <c r="BY3" s="29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52" t="s">
        <v>49</v>
      </c>
      <c r="W4" s="352"/>
      <c r="X4" s="352"/>
      <c r="Y4" s="352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86" t="s">
        <v>67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352" t="s">
        <v>49</v>
      </c>
      <c r="BO4" s="352"/>
      <c r="BP4" s="352"/>
      <c r="BQ4" s="352"/>
      <c r="BR4" s="352"/>
      <c r="BS4" s="352"/>
      <c r="BT4" s="7"/>
      <c r="BU4" s="7"/>
      <c r="BV4" s="11"/>
      <c r="BW4" s="9"/>
      <c r="BY4" s="29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2.5" customHeight="1">
      <c r="B5" s="57"/>
      <c r="C5" s="58" t="s">
        <v>13</v>
      </c>
      <c r="D5" s="70"/>
      <c r="E5" s="60"/>
      <c r="F5" s="60"/>
      <c r="G5" s="61" t="s">
        <v>46</v>
      </c>
      <c r="H5" s="60"/>
      <c r="I5" s="60"/>
      <c r="J5" s="56"/>
      <c r="L5" s="63"/>
      <c r="R5" s="22"/>
      <c r="S5" s="135"/>
      <c r="T5" s="134"/>
      <c r="U5" s="17"/>
      <c r="V5" s="16"/>
      <c r="W5" s="129"/>
      <c r="X5" s="12"/>
      <c r="Y5" s="17"/>
      <c r="Z5" s="134"/>
      <c r="AA5" s="78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4"/>
      <c r="BK5" s="85"/>
      <c r="BL5" s="12"/>
      <c r="BM5" s="78"/>
      <c r="BN5" s="12"/>
      <c r="BO5" s="131"/>
      <c r="BP5" s="12"/>
      <c r="BQ5" s="78"/>
      <c r="BR5" s="180"/>
      <c r="BS5" s="78"/>
      <c r="BT5" s="12"/>
      <c r="BU5" s="78"/>
      <c r="BV5" s="134"/>
      <c r="BW5" s="107"/>
      <c r="BY5" s="29"/>
      <c r="BZ5" s="57"/>
      <c r="CA5" s="58" t="s">
        <v>13</v>
      </c>
      <c r="CB5" s="70"/>
      <c r="CC5" s="60"/>
      <c r="CD5" s="60"/>
      <c r="CE5" s="61" t="s">
        <v>46</v>
      </c>
      <c r="CF5" s="60"/>
      <c r="CG5" s="60"/>
      <c r="CH5" s="56"/>
      <c r="CJ5" s="63"/>
    </row>
    <row r="6" spans="2:88" ht="21" customHeight="1">
      <c r="B6" s="57"/>
      <c r="C6" s="58" t="s">
        <v>10</v>
      </c>
      <c r="D6" s="70"/>
      <c r="E6" s="60"/>
      <c r="F6" s="60"/>
      <c r="G6" s="122" t="s">
        <v>56</v>
      </c>
      <c r="H6" s="60"/>
      <c r="I6" s="60"/>
      <c r="J6" s="56"/>
      <c r="K6" s="62" t="s">
        <v>48</v>
      </c>
      <c r="L6" s="63"/>
      <c r="R6" s="22"/>
      <c r="S6" s="135"/>
      <c r="T6" s="132"/>
      <c r="U6" s="17"/>
      <c r="V6" s="16"/>
      <c r="W6" s="124"/>
      <c r="X6" s="125" t="s">
        <v>35</v>
      </c>
      <c r="Y6" s="114">
        <v>93.547</v>
      </c>
      <c r="Z6" s="132"/>
      <c r="AA6" s="17"/>
      <c r="AB6" s="167" t="s">
        <v>42</v>
      </c>
      <c r="AC6" s="144">
        <v>93.395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82" t="s">
        <v>106</v>
      </c>
      <c r="AS6" s="21" t="s">
        <v>2</v>
      </c>
      <c r="AT6" s="283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41" t="s">
        <v>50</v>
      </c>
      <c r="BK6" s="146">
        <v>93.941</v>
      </c>
      <c r="BL6" s="132"/>
      <c r="BM6" s="17"/>
      <c r="BN6" s="20"/>
      <c r="BO6" s="181"/>
      <c r="BP6" s="16"/>
      <c r="BQ6" s="165"/>
      <c r="BR6" s="12"/>
      <c r="BS6" s="17"/>
      <c r="BT6" s="132"/>
      <c r="BU6" s="17"/>
      <c r="BV6" s="12"/>
      <c r="BW6" s="76"/>
      <c r="BY6" s="29"/>
      <c r="BZ6" s="57"/>
      <c r="CA6" s="58" t="s">
        <v>10</v>
      </c>
      <c r="CB6" s="70"/>
      <c r="CC6" s="60"/>
      <c r="CD6" s="60"/>
      <c r="CE6" s="122" t="s">
        <v>47</v>
      </c>
      <c r="CF6" s="60"/>
      <c r="CG6" s="60"/>
      <c r="CH6" s="56"/>
      <c r="CI6" s="62" t="s">
        <v>48</v>
      </c>
      <c r="CJ6" s="63"/>
    </row>
    <row r="7" spans="2:88" ht="21" customHeight="1">
      <c r="B7" s="57"/>
      <c r="C7" s="58" t="s">
        <v>11</v>
      </c>
      <c r="D7" s="70"/>
      <c r="E7" s="60"/>
      <c r="F7" s="60"/>
      <c r="G7" s="122" t="s">
        <v>98</v>
      </c>
      <c r="H7" s="60"/>
      <c r="I7" s="60"/>
      <c r="J7" s="70"/>
      <c r="K7" s="70"/>
      <c r="L7" s="89"/>
      <c r="R7" s="112" t="s">
        <v>38</v>
      </c>
      <c r="S7" s="136">
        <v>92.22</v>
      </c>
      <c r="T7" s="132"/>
      <c r="U7" s="17"/>
      <c r="V7" s="16"/>
      <c r="W7" s="124"/>
      <c r="X7" s="12"/>
      <c r="Y7" s="17"/>
      <c r="Z7" s="132"/>
      <c r="AA7" s="17"/>
      <c r="AB7" s="20"/>
      <c r="AC7" s="25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58"/>
      <c r="BK7" s="159"/>
      <c r="BL7" s="132"/>
      <c r="BM7" s="17"/>
      <c r="BN7" s="161" t="s">
        <v>73</v>
      </c>
      <c r="BO7" s="27">
        <v>93.99</v>
      </c>
      <c r="BP7" s="125" t="s">
        <v>74</v>
      </c>
      <c r="BQ7" s="114">
        <v>93.99</v>
      </c>
      <c r="BR7" s="126" t="s">
        <v>70</v>
      </c>
      <c r="BS7" s="136">
        <v>94.102</v>
      </c>
      <c r="BT7" s="132"/>
      <c r="BU7" s="17"/>
      <c r="BV7" s="77" t="s">
        <v>30</v>
      </c>
      <c r="BW7" s="103">
        <v>95.251</v>
      </c>
      <c r="BY7" s="29"/>
      <c r="BZ7" s="57"/>
      <c r="CA7" s="58" t="s">
        <v>11</v>
      </c>
      <c r="CB7" s="70"/>
      <c r="CC7" s="60"/>
      <c r="CD7" s="60"/>
      <c r="CE7" s="122" t="s">
        <v>98</v>
      </c>
      <c r="CF7" s="60"/>
      <c r="CG7" s="60"/>
      <c r="CH7" s="70"/>
      <c r="CI7" s="70"/>
      <c r="CJ7" s="89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/>
      <c r="S8" s="135"/>
      <c r="T8" s="132"/>
      <c r="U8" s="17"/>
      <c r="V8" s="126" t="s">
        <v>34</v>
      </c>
      <c r="W8" s="27">
        <v>93.513</v>
      </c>
      <c r="X8" s="125" t="s">
        <v>36</v>
      </c>
      <c r="Y8" s="114">
        <v>93.512</v>
      </c>
      <c r="Z8" s="132"/>
      <c r="AA8" s="17"/>
      <c r="AB8" s="145" t="s">
        <v>43</v>
      </c>
      <c r="AC8" s="144">
        <v>93.527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112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41" t="s">
        <v>51</v>
      </c>
      <c r="BK8" s="146">
        <v>93.941</v>
      </c>
      <c r="BL8" s="132"/>
      <c r="BM8" s="17"/>
      <c r="BN8" s="20"/>
      <c r="BO8" s="181"/>
      <c r="BP8" s="16"/>
      <c r="BQ8" s="165"/>
      <c r="BR8" s="12"/>
      <c r="BS8" s="17"/>
      <c r="BT8" s="132"/>
      <c r="BU8" s="17"/>
      <c r="BV8" s="12"/>
      <c r="BW8" s="76"/>
      <c r="BY8" s="29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>
      <c r="B9" s="90"/>
      <c r="C9" s="70"/>
      <c r="D9" s="70"/>
      <c r="E9" s="70"/>
      <c r="F9" s="70"/>
      <c r="G9" s="70"/>
      <c r="H9" s="70"/>
      <c r="I9" s="70"/>
      <c r="J9" s="70"/>
      <c r="K9" s="70"/>
      <c r="L9" s="89"/>
      <c r="R9" s="24" t="s">
        <v>39</v>
      </c>
      <c r="S9" s="137">
        <v>92.92</v>
      </c>
      <c r="T9" s="132"/>
      <c r="U9" s="17"/>
      <c r="V9" s="16"/>
      <c r="W9" s="40"/>
      <c r="X9" s="12"/>
      <c r="Y9" s="17"/>
      <c r="Z9" s="132"/>
      <c r="AA9" s="17"/>
      <c r="AB9" s="20"/>
      <c r="AC9" s="2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158"/>
      <c r="BK9" s="159"/>
      <c r="BL9" s="132"/>
      <c r="BM9" s="17"/>
      <c r="BN9" s="161" t="s">
        <v>72</v>
      </c>
      <c r="BO9" s="27">
        <v>93.95</v>
      </c>
      <c r="BP9" s="125" t="s">
        <v>75</v>
      </c>
      <c r="BQ9" s="114">
        <v>93.99</v>
      </c>
      <c r="BR9" s="125" t="s">
        <v>71</v>
      </c>
      <c r="BS9" s="136">
        <v>94.102</v>
      </c>
      <c r="BT9" s="132"/>
      <c r="BU9" s="17"/>
      <c r="BV9" s="28" t="s">
        <v>29</v>
      </c>
      <c r="BW9" s="160">
        <v>94.523</v>
      </c>
      <c r="BY9" s="29"/>
      <c r="BZ9" s="90"/>
      <c r="CA9" s="70"/>
      <c r="CB9" s="70"/>
      <c r="CC9" s="70"/>
      <c r="CD9" s="70"/>
      <c r="CE9" s="70"/>
      <c r="CF9" s="70"/>
      <c r="CG9" s="70"/>
      <c r="CH9" s="70"/>
      <c r="CI9" s="70"/>
      <c r="CJ9" s="89"/>
    </row>
    <row r="10" spans="2:88" ht="21" customHeight="1">
      <c r="B10" s="57"/>
      <c r="C10" s="91" t="s">
        <v>18</v>
      </c>
      <c r="D10" s="70"/>
      <c r="E10" s="70"/>
      <c r="F10" s="56"/>
      <c r="G10" s="121" t="s">
        <v>41</v>
      </c>
      <c r="H10" s="70"/>
      <c r="I10" s="70"/>
      <c r="J10" s="55" t="s">
        <v>19</v>
      </c>
      <c r="K10" s="277">
        <v>90</v>
      </c>
      <c r="L10" s="63"/>
      <c r="R10" s="22"/>
      <c r="S10" s="135"/>
      <c r="T10" s="132"/>
      <c r="U10" s="17"/>
      <c r="V10" s="16"/>
      <c r="W10" s="40"/>
      <c r="X10" s="125" t="s">
        <v>66</v>
      </c>
      <c r="Y10" s="114">
        <v>93.54</v>
      </c>
      <c r="Z10" s="132"/>
      <c r="AA10" s="17"/>
      <c r="AB10" s="145" t="s">
        <v>52</v>
      </c>
      <c r="AC10" s="144">
        <v>93.549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120" t="s">
        <v>27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J10" s="168" t="s">
        <v>53</v>
      </c>
      <c r="BK10" s="169">
        <v>94.187</v>
      </c>
      <c r="BL10" s="132"/>
      <c r="BM10" s="17"/>
      <c r="BN10" s="20"/>
      <c r="BO10" s="181"/>
      <c r="BP10" s="16"/>
      <c r="BQ10" s="165"/>
      <c r="BR10" s="12"/>
      <c r="BS10" s="17"/>
      <c r="BT10" s="132"/>
      <c r="BU10" s="17"/>
      <c r="BV10" s="12"/>
      <c r="BW10" s="76"/>
      <c r="BY10" s="29"/>
      <c r="BZ10" s="57"/>
      <c r="CA10" s="91" t="s">
        <v>18</v>
      </c>
      <c r="CB10" s="70"/>
      <c r="CC10" s="70"/>
      <c r="CD10" s="56"/>
      <c r="CE10" s="121" t="s">
        <v>41</v>
      </c>
      <c r="CF10" s="70"/>
      <c r="CG10" s="70"/>
      <c r="CH10" s="55" t="s">
        <v>19</v>
      </c>
      <c r="CI10" s="277">
        <v>90</v>
      </c>
      <c r="CJ10" s="63"/>
    </row>
    <row r="11" spans="2:88" ht="21" customHeight="1" thickBot="1">
      <c r="B11" s="57"/>
      <c r="C11" s="91" t="s">
        <v>21</v>
      </c>
      <c r="D11" s="70"/>
      <c r="E11" s="70"/>
      <c r="F11" s="56"/>
      <c r="G11" s="121" t="s">
        <v>32</v>
      </c>
      <c r="H11" s="70"/>
      <c r="I11" s="18"/>
      <c r="J11" s="55" t="s">
        <v>20</v>
      </c>
      <c r="K11" s="277">
        <v>30</v>
      </c>
      <c r="L11" s="63"/>
      <c r="R11" s="79"/>
      <c r="S11" s="138"/>
      <c r="T11" s="139"/>
      <c r="U11" s="80"/>
      <c r="V11" s="81"/>
      <c r="W11" s="130"/>
      <c r="X11" s="127"/>
      <c r="Y11" s="128"/>
      <c r="Z11" s="139"/>
      <c r="AA11" s="80"/>
      <c r="AB11" s="71"/>
      <c r="AC11" s="53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1" t="s">
        <v>28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J11" s="82"/>
      <c r="BK11" s="50"/>
      <c r="BL11" s="104"/>
      <c r="BM11" s="115"/>
      <c r="BN11" s="71"/>
      <c r="BO11" s="133"/>
      <c r="BP11" s="71"/>
      <c r="BQ11" s="51"/>
      <c r="BR11" s="71"/>
      <c r="BS11" s="51"/>
      <c r="BT11" s="104"/>
      <c r="BU11" s="115"/>
      <c r="BV11" s="86"/>
      <c r="BW11" s="87"/>
      <c r="BY11" s="29"/>
      <c r="BZ11" s="57"/>
      <c r="CA11" s="91" t="s">
        <v>21</v>
      </c>
      <c r="CB11" s="70"/>
      <c r="CC11" s="70"/>
      <c r="CD11" s="56"/>
      <c r="CE11" s="121" t="s">
        <v>32</v>
      </c>
      <c r="CF11" s="70"/>
      <c r="CG11" s="18"/>
      <c r="CH11" s="55" t="s">
        <v>20</v>
      </c>
      <c r="CI11" s="277">
        <v>30</v>
      </c>
      <c r="CJ11" s="63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1" t="s">
        <v>54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ht="18" customHeight="1" thickTop="1"/>
    <row r="14" ht="18" customHeight="1"/>
    <row r="15" ht="18" customHeight="1"/>
    <row r="16" ht="18" customHeight="1"/>
    <row r="17" spans="4:35" ht="18" customHeight="1" thickBot="1">
      <c r="D17" s="343" t="s">
        <v>61</v>
      </c>
      <c r="E17" s="344"/>
      <c r="F17" s="344"/>
      <c r="G17" s="344"/>
      <c r="H17" s="344"/>
      <c r="I17" s="345"/>
      <c r="AC17" s="305" t="s">
        <v>108</v>
      </c>
      <c r="AD17" s="29"/>
      <c r="AE17" s="29"/>
      <c r="AF17" s="29"/>
      <c r="AG17" s="29"/>
      <c r="AH17" s="29"/>
      <c r="AI17" s="29"/>
    </row>
    <row r="18" spans="4:36" ht="18" customHeight="1" thickTop="1">
      <c r="D18" s="333" t="s">
        <v>64</v>
      </c>
      <c r="E18" s="334"/>
      <c r="F18" s="335" t="s">
        <v>111</v>
      </c>
      <c r="G18" s="336"/>
      <c r="H18" s="337" t="s">
        <v>65</v>
      </c>
      <c r="I18" s="338"/>
      <c r="V18" s="29"/>
      <c r="AD18" s="29"/>
      <c r="AE18" s="29"/>
      <c r="AF18" s="29"/>
      <c r="AH18" s="29"/>
      <c r="AI18" s="307">
        <v>93.682</v>
      </c>
      <c r="AJ18" s="29"/>
    </row>
    <row r="19" spans="3:77" ht="18" customHeight="1">
      <c r="C19" s="156"/>
      <c r="D19" s="147"/>
      <c r="E19" s="148"/>
      <c r="F19" s="70"/>
      <c r="G19" s="42"/>
      <c r="H19" s="18"/>
      <c r="I19" s="149"/>
      <c r="Q19" s="2"/>
      <c r="U19" s="184" t="s">
        <v>43</v>
      </c>
      <c r="W19" s="29"/>
      <c r="X19" s="29"/>
      <c r="Y19" s="29"/>
      <c r="AA19" s="29"/>
      <c r="AC19" s="29"/>
      <c r="AG19" s="29"/>
      <c r="AH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V19" s="2"/>
      <c r="BW19" s="2"/>
      <c r="BX19" s="2"/>
      <c r="BY19" s="1"/>
    </row>
    <row r="20" spans="3:76" ht="18" customHeight="1">
      <c r="C20" s="156"/>
      <c r="D20" s="150" t="s">
        <v>57</v>
      </c>
      <c r="E20" s="151">
        <v>89.498</v>
      </c>
      <c r="F20" s="70"/>
      <c r="G20" s="42"/>
      <c r="H20" s="152" t="s">
        <v>58</v>
      </c>
      <c r="I20" s="153">
        <v>91.103</v>
      </c>
      <c r="T20" s="300" t="s">
        <v>76</v>
      </c>
      <c r="V20" s="29"/>
      <c r="AK20" s="29"/>
      <c r="AL20" s="29"/>
      <c r="AZ20" s="29"/>
      <c r="BB20" s="29"/>
      <c r="BC20" s="29"/>
      <c r="BE20" s="29"/>
      <c r="BF20" s="29"/>
      <c r="BH20" s="29"/>
      <c r="BJ20" s="29"/>
      <c r="BV20" s="2"/>
      <c r="BW20" s="2"/>
      <c r="BX20" s="2"/>
    </row>
    <row r="21" spans="3:59" ht="18" customHeight="1">
      <c r="C21" s="156"/>
      <c r="D21" s="147"/>
      <c r="E21" s="148"/>
      <c r="F21" s="70"/>
      <c r="G21" s="42"/>
      <c r="H21" s="18"/>
      <c r="I21" s="149"/>
      <c r="U21" s="29"/>
      <c r="AZ21" s="29"/>
      <c r="BA21" s="29"/>
      <c r="BC21" s="29"/>
      <c r="BD21" s="29"/>
      <c r="BE21" s="29"/>
      <c r="BF21" s="29"/>
      <c r="BG21" s="29"/>
    </row>
    <row r="22" spans="3:23" ht="18" customHeight="1">
      <c r="C22" s="156"/>
      <c r="D22" s="24" t="s">
        <v>59</v>
      </c>
      <c r="E22" s="170">
        <v>90.203</v>
      </c>
      <c r="F22" s="70"/>
      <c r="G22" s="42"/>
      <c r="H22" s="28" t="s">
        <v>60</v>
      </c>
      <c r="I22" s="171">
        <v>90.203</v>
      </c>
      <c r="U22" s="29"/>
      <c r="W22" s="295" t="s">
        <v>66</v>
      </c>
    </row>
    <row r="23" spans="3:72" ht="18" customHeight="1" thickBot="1">
      <c r="C23" s="156"/>
      <c r="D23" s="82"/>
      <c r="E23" s="51"/>
      <c r="F23" s="71"/>
      <c r="G23" s="51"/>
      <c r="H23" s="71"/>
      <c r="I23" s="154"/>
      <c r="S23" s="29"/>
      <c r="V23" s="29"/>
      <c r="AG23" s="29"/>
      <c r="AM23" s="29"/>
      <c r="BT23" s="29"/>
    </row>
    <row r="24" spans="3:70" ht="18" customHeight="1">
      <c r="C24" s="156"/>
      <c r="Q24" s="173">
        <v>5</v>
      </c>
      <c r="R24" s="29"/>
      <c r="S24" s="29"/>
      <c r="T24" s="29"/>
      <c r="U24" s="29"/>
      <c r="V24" s="29"/>
      <c r="Y24" s="29"/>
      <c r="Z24" s="29"/>
      <c r="AC24" s="29"/>
      <c r="AH24" s="29"/>
      <c r="AI24" s="29"/>
      <c r="AJ24" s="29"/>
      <c r="AL24" s="29"/>
      <c r="AM24" s="29"/>
      <c r="AP24" s="29"/>
      <c r="AS24" s="30"/>
      <c r="AT24" s="29"/>
      <c r="AU24" s="29"/>
      <c r="AV24" s="29"/>
      <c r="AX24" s="29"/>
      <c r="AY24" s="29"/>
      <c r="AZ24" s="29"/>
      <c r="BB24" s="29"/>
      <c r="BC24" s="29"/>
      <c r="BE24" s="29"/>
      <c r="BF24" s="29"/>
      <c r="BJ24" s="29"/>
      <c r="BK24" s="29"/>
      <c r="BL24" s="29"/>
      <c r="BQ24" s="29"/>
      <c r="BR24" s="29"/>
    </row>
    <row r="25" spans="3:65" ht="18" customHeight="1">
      <c r="C25" s="156"/>
      <c r="Q25" s="29"/>
      <c r="R25" s="29"/>
      <c r="T25" s="296" t="s">
        <v>36</v>
      </c>
      <c r="V25" s="29"/>
      <c r="Y25" s="29"/>
      <c r="Z25" s="29"/>
      <c r="AD25" s="29"/>
      <c r="AE25" s="29"/>
      <c r="AF25" s="29"/>
      <c r="AG25" s="30"/>
      <c r="BG25" s="29"/>
      <c r="BI25" s="29"/>
      <c r="BM25" s="29"/>
    </row>
    <row r="26" spans="3:71" ht="18" customHeight="1">
      <c r="C26" s="156"/>
      <c r="X26" s="29"/>
      <c r="Y26" s="29"/>
      <c r="Z26" s="29"/>
      <c r="AE26" s="29"/>
      <c r="AG26" s="29"/>
      <c r="AZ26" s="29"/>
      <c r="BC26" s="29"/>
      <c r="BD26" s="29"/>
      <c r="BE26" s="29"/>
      <c r="BF26" s="29"/>
      <c r="BK26" s="143" t="s">
        <v>75</v>
      </c>
      <c r="BQ26" s="173">
        <v>11</v>
      </c>
      <c r="BS26" s="29"/>
    </row>
    <row r="27" spans="1:89" ht="18" customHeight="1">
      <c r="A27" s="31"/>
      <c r="B27" s="31"/>
      <c r="C27" s="156"/>
      <c r="M27" s="173">
        <v>2</v>
      </c>
      <c r="N27" s="29"/>
      <c r="O27" s="29"/>
      <c r="P27" s="29"/>
      <c r="S27" s="29"/>
      <c r="T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O27" s="29"/>
      <c r="AP27" s="29"/>
      <c r="AQ27" s="29"/>
      <c r="AR27" s="29"/>
      <c r="AS27" s="30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K27" s="29"/>
      <c r="BO27" s="29"/>
      <c r="BQ27" s="29"/>
      <c r="BR27" s="30"/>
      <c r="BS27" s="30"/>
      <c r="BT27" s="29"/>
      <c r="BU27" s="29"/>
      <c r="BV27" s="29"/>
      <c r="BW27" s="29"/>
      <c r="BX27" s="29"/>
      <c r="CC27" s="301" t="s">
        <v>53</v>
      </c>
      <c r="CI27" s="29"/>
      <c r="CK27" s="31"/>
    </row>
    <row r="28" spans="1:87" ht="18" customHeight="1">
      <c r="A28" s="31"/>
      <c r="L28" s="29"/>
      <c r="M28" s="29"/>
      <c r="O28" s="29"/>
      <c r="T28" s="142" t="s">
        <v>34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Z28" s="29"/>
      <c r="BA28" s="29"/>
      <c r="BB28" s="29"/>
      <c r="BC28" s="29"/>
      <c r="BD28" s="29"/>
      <c r="BE28" s="29"/>
      <c r="BF28" s="29"/>
      <c r="BG28" s="29"/>
      <c r="BL28" s="29"/>
      <c r="BM28" s="29"/>
      <c r="BN28" s="29"/>
      <c r="BO28" s="29"/>
      <c r="BR28" s="29"/>
      <c r="BS28" s="29"/>
      <c r="BW28" s="29"/>
      <c r="CA28" s="29"/>
      <c r="CC28" s="29"/>
      <c r="CG28" s="30"/>
      <c r="CI28" s="299" t="s">
        <v>29</v>
      </c>
    </row>
    <row r="29" spans="1:89" ht="18" customHeight="1">
      <c r="A29" s="31"/>
      <c r="I29" s="173">
        <v>1</v>
      </c>
      <c r="N29" s="29"/>
      <c r="O29" s="29"/>
      <c r="AD29" s="29"/>
      <c r="AE29" s="29"/>
      <c r="AF29" s="29"/>
      <c r="AG29" s="29"/>
      <c r="AH29" s="29"/>
      <c r="AJ29" s="29"/>
      <c r="AK29" s="30"/>
      <c r="AL29" s="29"/>
      <c r="AZ29" s="29"/>
      <c r="BB29" s="29"/>
      <c r="BC29" s="29"/>
      <c r="BD29" s="29"/>
      <c r="BE29" s="29"/>
      <c r="BF29" s="29"/>
      <c r="BK29" s="143" t="s">
        <v>74</v>
      </c>
      <c r="BU29" s="292" t="s">
        <v>71</v>
      </c>
      <c r="CC29" s="173">
        <v>12</v>
      </c>
      <c r="CG29" s="29"/>
      <c r="CK29" s="31"/>
    </row>
    <row r="30" spans="2:88" ht="18" customHeight="1">
      <c r="B30" s="31"/>
      <c r="E30" s="29"/>
      <c r="I30" s="29"/>
      <c r="K30" s="29"/>
      <c r="M30" s="29"/>
      <c r="N30" s="29"/>
      <c r="O30" s="29"/>
      <c r="P30" s="29"/>
      <c r="Q30" s="29"/>
      <c r="R30" s="29"/>
      <c r="U30" s="29"/>
      <c r="W30" s="29"/>
      <c r="Y30" s="29"/>
      <c r="AA30" s="29"/>
      <c r="AD30" s="29"/>
      <c r="AE30" s="29"/>
      <c r="AF30" s="29"/>
      <c r="AG30" s="29"/>
      <c r="AH30" s="29"/>
      <c r="AI30" s="29"/>
      <c r="AJ30" s="29"/>
      <c r="AK30" s="29"/>
      <c r="AL30" s="29"/>
      <c r="AS30" s="30"/>
      <c r="AZ30" s="29"/>
      <c r="BA30" s="29"/>
      <c r="BB30" s="29"/>
      <c r="BC30" s="29"/>
      <c r="BD30" s="29"/>
      <c r="BE30" s="29"/>
      <c r="BF30" s="29"/>
      <c r="BN30" s="29"/>
      <c r="BO30" s="29"/>
      <c r="BQ30" s="29"/>
      <c r="BR30" s="30"/>
      <c r="BS30" s="30"/>
      <c r="BU30" s="29"/>
      <c r="BV30" s="29"/>
      <c r="BW30" s="29"/>
      <c r="BX30" s="29"/>
      <c r="BY30" s="29"/>
      <c r="BZ30" s="29"/>
      <c r="CA30" s="29"/>
      <c r="CB30" s="29"/>
      <c r="CC30" s="29"/>
      <c r="CG30" s="29"/>
      <c r="CJ30" s="31"/>
    </row>
    <row r="31" spans="5:85" ht="18" customHeight="1">
      <c r="E31" s="29"/>
      <c r="M31" s="173">
        <v>3</v>
      </c>
      <c r="Q31" s="29"/>
      <c r="W31" s="296" t="s">
        <v>35</v>
      </c>
      <c r="AB31" s="156"/>
      <c r="AC31" s="30"/>
      <c r="AD31" s="29"/>
      <c r="AE31" s="29"/>
      <c r="AF31" s="29"/>
      <c r="AG31" s="29"/>
      <c r="AH31" s="29"/>
      <c r="AI31" s="29"/>
      <c r="AJ31" s="29"/>
      <c r="AK31" s="29"/>
      <c r="AL31" s="29"/>
      <c r="AP31" s="29"/>
      <c r="AZ31" s="29"/>
      <c r="BB31" s="29"/>
      <c r="BC31" s="29"/>
      <c r="BD31" s="29"/>
      <c r="BE31" s="29"/>
      <c r="BF31" s="29"/>
      <c r="BQ31" s="173">
        <v>10</v>
      </c>
      <c r="CG31" s="29"/>
    </row>
    <row r="32" spans="3:85" ht="18" customHeight="1">
      <c r="C32" s="106" t="s">
        <v>40</v>
      </c>
      <c r="E32" s="29"/>
      <c r="I32" s="294" t="s">
        <v>42</v>
      </c>
      <c r="O32" s="29"/>
      <c r="P32" s="29"/>
      <c r="Q32" s="29"/>
      <c r="R32" s="29"/>
      <c r="S32" s="29"/>
      <c r="T32" s="29"/>
      <c r="U32" s="29"/>
      <c r="V32" s="29"/>
      <c r="W32" s="29"/>
      <c r="AD32" s="29"/>
      <c r="AE32" s="29"/>
      <c r="AF32" s="29"/>
      <c r="AG32" s="29"/>
      <c r="AH32" s="29"/>
      <c r="AI32" s="29"/>
      <c r="AJ32" s="29"/>
      <c r="AK32" s="29"/>
      <c r="AL32" s="29"/>
      <c r="AW32" s="29"/>
      <c r="AX32" s="29"/>
      <c r="AZ32" s="29"/>
      <c r="BA32" s="29"/>
      <c r="BB32" s="29"/>
      <c r="BC32" s="29"/>
      <c r="BD32" s="29"/>
      <c r="BE32" s="29"/>
      <c r="BF32" s="29"/>
      <c r="BK32" s="143" t="s">
        <v>73</v>
      </c>
      <c r="BL32" s="29"/>
      <c r="BM32" s="29"/>
      <c r="BN32" s="348">
        <v>9</v>
      </c>
      <c r="BU32" s="292" t="s">
        <v>70</v>
      </c>
      <c r="BV32" s="29"/>
      <c r="BW32" s="29"/>
      <c r="BX32" s="29"/>
      <c r="BY32" s="29"/>
      <c r="CD32" s="29"/>
      <c r="CG32" s="29"/>
    </row>
    <row r="33" spans="3:87" ht="18" customHeight="1">
      <c r="C33" s="32"/>
      <c r="H33" s="29"/>
      <c r="I33" s="29"/>
      <c r="J33" s="29"/>
      <c r="L33" s="29"/>
      <c r="M33" s="29"/>
      <c r="N33" s="29"/>
      <c r="Q33" s="173">
        <v>6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N33" s="348"/>
      <c r="BO33" s="29"/>
      <c r="BP33" s="29"/>
      <c r="BQ33" s="29"/>
      <c r="BR33" s="29"/>
      <c r="BS33" s="29"/>
      <c r="BT33" s="29"/>
      <c r="BU33" s="29"/>
      <c r="BV33" s="29"/>
      <c r="BW33" s="29"/>
      <c r="CG33" s="29"/>
      <c r="CI33" s="33"/>
    </row>
    <row r="34" spans="11:87" ht="18" customHeight="1">
      <c r="K34" s="29"/>
      <c r="N34" s="175" t="s">
        <v>81</v>
      </c>
      <c r="P34" s="29"/>
      <c r="R34" s="29"/>
      <c r="S34" s="29"/>
      <c r="W34" s="172" t="s">
        <v>52</v>
      </c>
      <c r="X34" s="29"/>
      <c r="AB34" s="187"/>
      <c r="BF34" s="29"/>
      <c r="BG34" s="29"/>
      <c r="BK34" s="29"/>
      <c r="BL34" s="29"/>
      <c r="BN34" s="29"/>
      <c r="BW34" s="31"/>
      <c r="CC34" s="29"/>
      <c r="CD34" s="29"/>
      <c r="CG34" s="29"/>
      <c r="CI34" s="33"/>
    </row>
    <row r="35" spans="10:87" ht="18" customHeight="1">
      <c r="J35" s="29"/>
      <c r="K35" s="29"/>
      <c r="L35" s="29"/>
      <c r="N35" s="176" t="s">
        <v>99</v>
      </c>
      <c r="P35" s="29"/>
      <c r="S35" s="29"/>
      <c r="T35" s="29"/>
      <c r="U35" s="29"/>
      <c r="V35" s="29"/>
      <c r="W35" s="29"/>
      <c r="Y35" s="29"/>
      <c r="AB35" s="29"/>
      <c r="AD35" s="29"/>
      <c r="AE35" s="29"/>
      <c r="AF35" s="29"/>
      <c r="AG35" s="29"/>
      <c r="AH35" s="29"/>
      <c r="AI35" s="29"/>
      <c r="AJ35" s="29"/>
      <c r="AK35" s="29"/>
      <c r="AL35" s="29"/>
      <c r="AN35" s="29"/>
      <c r="AO35" s="29"/>
      <c r="AU35" s="29"/>
      <c r="AZ35" s="29"/>
      <c r="BB35" s="29"/>
      <c r="BC35" s="29"/>
      <c r="BD35" s="29"/>
      <c r="BH35" s="143" t="s">
        <v>72</v>
      </c>
      <c r="BI35" s="29"/>
      <c r="BJ35" s="29"/>
      <c r="BK35" s="177">
        <v>8</v>
      </c>
      <c r="BM35" s="29"/>
      <c r="BQ35" s="29"/>
      <c r="BR35" s="29"/>
      <c r="BS35" s="29"/>
      <c r="BY35" s="29"/>
      <c r="CB35" s="29"/>
      <c r="CD35" s="29"/>
      <c r="CI35" s="33"/>
    </row>
    <row r="36" spans="10:74" ht="18" customHeight="1">
      <c r="J36" s="29"/>
      <c r="K36" s="29"/>
      <c r="L36" s="29"/>
      <c r="M36" s="29"/>
      <c r="N36" s="29"/>
      <c r="O36" s="29"/>
      <c r="R36" s="29"/>
      <c r="S36" s="29"/>
      <c r="T36" s="29"/>
      <c r="U36" s="29"/>
      <c r="V36" s="29"/>
      <c r="W36" s="29"/>
      <c r="X36" s="29"/>
      <c r="Y36" s="29"/>
      <c r="Z36" s="29"/>
      <c r="AC36" s="29"/>
      <c r="AH36" s="29"/>
      <c r="AI36" s="29"/>
      <c r="AJ36" s="29"/>
      <c r="AL36" s="29"/>
      <c r="AM36" s="29"/>
      <c r="AP36" s="29"/>
      <c r="AS36" s="29"/>
      <c r="AT36" s="29"/>
      <c r="AU36" s="29"/>
      <c r="AV36" s="29"/>
      <c r="AX36" s="29"/>
      <c r="AY36" s="29"/>
      <c r="AZ36" s="29"/>
      <c r="BB36" s="29"/>
      <c r="BC36" s="29"/>
      <c r="BE36" s="29"/>
      <c r="BF36" s="29"/>
      <c r="BG36" s="29"/>
      <c r="BH36" s="29"/>
      <c r="BP36" s="29"/>
      <c r="BQ36" s="29"/>
      <c r="BR36" s="29"/>
      <c r="BV36" s="29"/>
    </row>
    <row r="37" spans="10:75" ht="18" customHeight="1">
      <c r="J37" s="29"/>
      <c r="K37" s="29"/>
      <c r="L37" s="29"/>
      <c r="O37" s="29"/>
      <c r="P37" s="29"/>
      <c r="Q37" s="29"/>
      <c r="S37" s="29"/>
      <c r="T37" s="29"/>
      <c r="U37" s="29"/>
      <c r="W37" s="177">
        <v>7</v>
      </c>
      <c r="AG37" s="29"/>
      <c r="BM37" s="175" t="s">
        <v>84</v>
      </c>
      <c r="BW37" s="31"/>
    </row>
    <row r="38" spans="10:65" ht="18" customHeight="1">
      <c r="J38" s="29"/>
      <c r="K38" s="29"/>
      <c r="L38" s="29"/>
      <c r="M38" s="306">
        <v>93.441</v>
      </c>
      <c r="P38" s="177">
        <v>4</v>
      </c>
      <c r="S38" s="29"/>
      <c r="T38" s="157" t="s">
        <v>31</v>
      </c>
      <c r="AD38" s="29"/>
      <c r="AE38" s="29"/>
      <c r="AF38" s="29"/>
      <c r="BF38" s="174" t="s">
        <v>50</v>
      </c>
      <c r="BG38" s="293" t="s">
        <v>78</v>
      </c>
      <c r="BK38" s="29"/>
      <c r="BM38" s="176" t="s">
        <v>100</v>
      </c>
    </row>
    <row r="39" spans="10:59" ht="18" customHeight="1">
      <c r="J39" s="29"/>
      <c r="K39" s="29"/>
      <c r="L39" s="29"/>
      <c r="AC39" s="29"/>
      <c r="AD39" s="29"/>
      <c r="AF39" s="29"/>
      <c r="AH39" s="29"/>
      <c r="AT39" s="29"/>
      <c r="BD39" s="29"/>
      <c r="BE39" s="29"/>
      <c r="BF39" s="29"/>
      <c r="BG39" s="29"/>
    </row>
    <row r="40" spans="40:67" ht="18" customHeight="1">
      <c r="AN40" s="156"/>
      <c r="AU40" s="29"/>
      <c r="AV40" s="29"/>
      <c r="AX40" s="29"/>
      <c r="AY40" s="29"/>
      <c r="AZ40" s="29"/>
      <c r="BA40" s="29"/>
      <c r="BB40" s="29"/>
      <c r="BC40" s="29"/>
      <c r="BE40" s="29"/>
      <c r="BF40" s="29"/>
      <c r="BG40" s="302" t="s">
        <v>77</v>
      </c>
      <c r="BJ40" s="29"/>
      <c r="BO40" s="29"/>
    </row>
    <row r="41" spans="19:63" ht="18" customHeight="1">
      <c r="S41" s="305" t="s">
        <v>109</v>
      </c>
      <c r="U41" s="297">
        <v>93.528</v>
      </c>
      <c r="AW41" s="298">
        <v>93.83</v>
      </c>
      <c r="BF41" s="174" t="s">
        <v>51</v>
      </c>
      <c r="BJ41" s="29"/>
      <c r="BK41" s="29"/>
    </row>
    <row r="42" ht="18" customHeight="1"/>
    <row r="43" ht="18" customHeight="1"/>
    <row r="44" ht="18" customHeight="1"/>
    <row r="45" spans="28:29" ht="18" customHeight="1">
      <c r="AB45" s="2"/>
      <c r="AC45" s="2"/>
    </row>
    <row r="46" ht="18" customHeight="1"/>
    <row r="47" spans="2:88" ht="21" customHeight="1" thickBot="1">
      <c r="B47" s="34" t="s">
        <v>4</v>
      </c>
      <c r="C47" s="35" t="s">
        <v>5</v>
      </c>
      <c r="D47" s="35" t="s">
        <v>6</v>
      </c>
      <c r="E47" s="35" t="s">
        <v>7</v>
      </c>
      <c r="F47" s="113" t="s">
        <v>8</v>
      </c>
      <c r="G47" s="108"/>
      <c r="H47" s="35" t="s">
        <v>4</v>
      </c>
      <c r="I47" s="35" t="s">
        <v>5</v>
      </c>
      <c r="J47" s="72" t="s">
        <v>8</v>
      </c>
      <c r="K47" s="108"/>
      <c r="L47" s="35" t="s">
        <v>4</v>
      </c>
      <c r="M47" s="35" t="s">
        <v>5</v>
      </c>
      <c r="N47" s="72" t="s">
        <v>8</v>
      </c>
      <c r="O47" s="108"/>
      <c r="P47" s="35" t="s">
        <v>4</v>
      </c>
      <c r="Q47" s="35" t="s">
        <v>5</v>
      </c>
      <c r="R47" s="35" t="s">
        <v>6</v>
      </c>
      <c r="S47" s="35" t="s">
        <v>7</v>
      </c>
      <c r="T47" s="72" t="s">
        <v>8</v>
      </c>
      <c r="U47" s="140"/>
      <c r="V47" s="140"/>
      <c r="W47" s="113" t="s">
        <v>23</v>
      </c>
      <c r="X47" s="140"/>
      <c r="Y47" s="162"/>
      <c r="BX47" s="34" t="s">
        <v>4</v>
      </c>
      <c r="BY47" s="35" t="s">
        <v>5</v>
      </c>
      <c r="BZ47" s="113" t="s">
        <v>8</v>
      </c>
      <c r="CA47" s="108"/>
      <c r="CB47" s="35" t="s">
        <v>4</v>
      </c>
      <c r="CC47" s="35" t="s">
        <v>5</v>
      </c>
      <c r="CD47" s="113" t="s">
        <v>8</v>
      </c>
      <c r="CE47" s="108"/>
      <c r="CF47" s="35" t="s">
        <v>4</v>
      </c>
      <c r="CG47" s="35" t="s">
        <v>5</v>
      </c>
      <c r="CH47" s="35" t="s">
        <v>6</v>
      </c>
      <c r="CI47" s="35" t="s">
        <v>7</v>
      </c>
      <c r="CJ47" s="36" t="s">
        <v>8</v>
      </c>
    </row>
    <row r="48" spans="2:88" ht="21" customHeight="1" thickTop="1">
      <c r="B48" s="37"/>
      <c r="C48" s="8"/>
      <c r="D48" s="8"/>
      <c r="E48" s="8"/>
      <c r="F48" s="8"/>
      <c r="G48" s="8"/>
      <c r="H48" s="7" t="s">
        <v>62</v>
      </c>
      <c r="I48" s="8"/>
      <c r="J48" s="8"/>
      <c r="K48" s="8"/>
      <c r="L48" s="8"/>
      <c r="M48" s="8"/>
      <c r="N48" s="8"/>
      <c r="O48" s="178"/>
      <c r="P48" s="8"/>
      <c r="Q48" s="8"/>
      <c r="R48" s="8"/>
      <c r="S48" s="8"/>
      <c r="T48" s="352" t="s">
        <v>45</v>
      </c>
      <c r="U48" s="352"/>
      <c r="V48" s="8"/>
      <c r="W48" s="8"/>
      <c r="X48" s="8"/>
      <c r="Y48" s="9"/>
      <c r="BX48" s="10"/>
      <c r="BY48" s="8"/>
      <c r="BZ48" s="8"/>
      <c r="CA48" s="8"/>
      <c r="CB48" s="8"/>
      <c r="CC48" s="8"/>
      <c r="CD48" s="7" t="s">
        <v>62</v>
      </c>
      <c r="CE48" s="8"/>
      <c r="CF48" s="8"/>
      <c r="CG48" s="8"/>
      <c r="CH48" s="8"/>
      <c r="CI48" s="8"/>
      <c r="CJ48" s="38"/>
    </row>
    <row r="49" spans="2:88" ht="21" customHeight="1">
      <c r="B49" s="39"/>
      <c r="C49" s="40"/>
      <c r="D49" s="40"/>
      <c r="E49" s="40"/>
      <c r="F49" s="16"/>
      <c r="G49" s="110"/>
      <c r="H49" s="123"/>
      <c r="I49" s="27"/>
      <c r="J49" s="18"/>
      <c r="K49" s="110"/>
      <c r="L49" s="123"/>
      <c r="M49" s="27"/>
      <c r="N49" s="18"/>
      <c r="O49" s="110"/>
      <c r="P49" s="40"/>
      <c r="Q49" s="40"/>
      <c r="R49" s="40"/>
      <c r="S49" s="40"/>
      <c r="T49" s="73"/>
      <c r="Y49" s="163"/>
      <c r="BX49" s="39"/>
      <c r="BY49" s="40"/>
      <c r="BZ49" s="16"/>
      <c r="CA49" s="109"/>
      <c r="CB49" s="40"/>
      <c r="CC49" s="40"/>
      <c r="CD49" s="16"/>
      <c r="CE49" s="109"/>
      <c r="CF49" s="40"/>
      <c r="CG49" s="40"/>
      <c r="CH49" s="40"/>
      <c r="CI49" s="40"/>
      <c r="CJ49" s="41"/>
    </row>
    <row r="50" spans="2:88" ht="21" customHeight="1">
      <c r="B50" s="288">
        <v>1</v>
      </c>
      <c r="C50" s="43">
        <v>93.397</v>
      </c>
      <c r="D50" s="44">
        <v>51</v>
      </c>
      <c r="E50" s="45">
        <f>C50+D50*0.001</f>
        <v>93.44800000000001</v>
      </c>
      <c r="F50" s="18" t="s">
        <v>44</v>
      </c>
      <c r="G50" s="110"/>
      <c r="H50" s="289">
        <v>2</v>
      </c>
      <c r="I50" s="27">
        <v>93.436</v>
      </c>
      <c r="J50" s="18" t="s">
        <v>44</v>
      </c>
      <c r="K50" s="110"/>
      <c r="L50" s="289">
        <v>5</v>
      </c>
      <c r="M50" s="27">
        <v>93.469</v>
      </c>
      <c r="N50" s="18" t="s">
        <v>44</v>
      </c>
      <c r="O50" s="110"/>
      <c r="P50" s="40"/>
      <c r="Q50" s="40"/>
      <c r="R50" s="40"/>
      <c r="S50" s="40"/>
      <c r="T50" s="73"/>
      <c r="Y50" s="163"/>
      <c r="BX50" s="284">
        <v>8</v>
      </c>
      <c r="BY50" s="183">
        <v>93.991</v>
      </c>
      <c r="BZ50" s="18" t="s">
        <v>44</v>
      </c>
      <c r="CA50" s="110"/>
      <c r="CB50" s="285">
        <v>10</v>
      </c>
      <c r="CC50" s="119">
        <v>94.063</v>
      </c>
      <c r="CD50" s="18" t="s">
        <v>44</v>
      </c>
      <c r="CE50" s="110"/>
      <c r="CF50" s="40"/>
      <c r="CG50" s="40"/>
      <c r="CH50" s="40"/>
      <c r="CI50" s="40"/>
      <c r="CJ50" s="41"/>
    </row>
    <row r="51" spans="2:88" ht="21" customHeight="1">
      <c r="B51" s="105"/>
      <c r="C51" s="19"/>
      <c r="D51" s="40"/>
      <c r="E51" s="46"/>
      <c r="F51" s="18"/>
      <c r="G51" s="110"/>
      <c r="H51" s="123"/>
      <c r="I51" s="27"/>
      <c r="J51" s="18"/>
      <c r="K51" s="110"/>
      <c r="L51" s="123"/>
      <c r="M51" s="27"/>
      <c r="N51" s="18"/>
      <c r="O51" s="110"/>
      <c r="P51" s="290">
        <v>4</v>
      </c>
      <c r="Q51" s="155">
        <v>93.461</v>
      </c>
      <c r="R51" s="44">
        <v>46</v>
      </c>
      <c r="S51" s="45">
        <f>Q51+R51*0.001</f>
        <v>93.507</v>
      </c>
      <c r="T51" s="74" t="s">
        <v>33</v>
      </c>
      <c r="U51" s="179" t="s">
        <v>110</v>
      </c>
      <c r="Y51" s="163"/>
      <c r="AS51" s="102" t="s">
        <v>26</v>
      </c>
      <c r="BX51" s="39"/>
      <c r="BY51" s="40"/>
      <c r="BZ51" s="16"/>
      <c r="CA51" s="110"/>
      <c r="CB51" s="40"/>
      <c r="CC51" s="40"/>
      <c r="CD51" s="16"/>
      <c r="CE51" s="110"/>
      <c r="CF51" s="287">
        <v>12</v>
      </c>
      <c r="CG51" s="43">
        <v>94.185</v>
      </c>
      <c r="CH51" s="44">
        <v>-65</v>
      </c>
      <c r="CI51" s="45">
        <f>CG51+CH51*0.001</f>
        <v>94.12</v>
      </c>
      <c r="CJ51" s="25" t="s">
        <v>44</v>
      </c>
    </row>
    <row r="52" spans="2:88" ht="21" customHeight="1">
      <c r="B52" s="284">
        <v>7</v>
      </c>
      <c r="C52" s="155">
        <v>93.544</v>
      </c>
      <c r="D52" s="44">
        <v>-42</v>
      </c>
      <c r="E52" s="45">
        <f>C52+D52*0.001</f>
        <v>93.502</v>
      </c>
      <c r="F52" s="18" t="s">
        <v>44</v>
      </c>
      <c r="G52" s="110"/>
      <c r="H52" s="289">
        <v>3</v>
      </c>
      <c r="I52" s="27">
        <v>93.436</v>
      </c>
      <c r="J52" s="18" t="s">
        <v>44</v>
      </c>
      <c r="K52" s="110"/>
      <c r="L52" s="289">
        <v>6</v>
      </c>
      <c r="M52" s="27">
        <v>93.475</v>
      </c>
      <c r="N52" s="18" t="s">
        <v>44</v>
      </c>
      <c r="O52" s="110"/>
      <c r="P52" s="40"/>
      <c r="Q52" s="40"/>
      <c r="R52" s="40"/>
      <c r="S52" s="40"/>
      <c r="T52" s="73"/>
      <c r="V52" s="23"/>
      <c r="Y52" s="15"/>
      <c r="AS52" s="101" t="s">
        <v>107</v>
      </c>
      <c r="BX52" s="286">
        <v>9</v>
      </c>
      <c r="BY52" s="119">
        <v>94.024</v>
      </c>
      <c r="BZ52" s="18" t="s">
        <v>44</v>
      </c>
      <c r="CA52" s="110"/>
      <c r="CB52" s="285">
        <v>11</v>
      </c>
      <c r="CC52" s="182">
        <v>94.065</v>
      </c>
      <c r="CD52" s="18" t="s">
        <v>44</v>
      </c>
      <c r="CE52" s="110"/>
      <c r="CF52" s="40"/>
      <c r="CG52" s="40"/>
      <c r="CH52" s="40"/>
      <c r="CI52" s="40"/>
      <c r="CJ52" s="41"/>
    </row>
    <row r="53" spans="2:88" ht="21" customHeight="1" thickBot="1">
      <c r="B53" s="47"/>
      <c r="C53" s="48"/>
      <c r="D53" s="49"/>
      <c r="E53" s="49"/>
      <c r="F53" s="118"/>
      <c r="G53" s="111"/>
      <c r="H53" s="52"/>
      <c r="I53" s="48"/>
      <c r="J53" s="75"/>
      <c r="K53" s="111"/>
      <c r="L53" s="52"/>
      <c r="M53" s="48"/>
      <c r="N53" s="75"/>
      <c r="O53" s="111"/>
      <c r="P53" s="52"/>
      <c r="Q53" s="48"/>
      <c r="R53" s="49"/>
      <c r="S53" s="49"/>
      <c r="T53" s="75"/>
      <c r="U53" s="71"/>
      <c r="V53" s="69"/>
      <c r="W53" s="69"/>
      <c r="X53" s="69"/>
      <c r="Y53" s="164"/>
      <c r="AD53" s="98"/>
      <c r="AE53" s="276"/>
      <c r="BG53" s="275"/>
      <c r="BH53" s="99"/>
      <c r="BX53" s="47"/>
      <c r="BY53" s="48"/>
      <c r="BZ53" s="118"/>
      <c r="CA53" s="111"/>
      <c r="CB53" s="52"/>
      <c r="CC53" s="48"/>
      <c r="CD53" s="118"/>
      <c r="CE53" s="111"/>
      <c r="CF53" s="52"/>
      <c r="CG53" s="48"/>
      <c r="CH53" s="49"/>
      <c r="CI53" s="49"/>
      <c r="CJ53" s="53"/>
    </row>
    <row r="54" spans="27:70" ht="12.75">
      <c r="AA54" s="2"/>
      <c r="BO54" s="2"/>
      <c r="BP54" s="2"/>
      <c r="BQ54" s="2"/>
      <c r="BR54" s="2"/>
    </row>
  </sheetData>
  <sheetProtection password="E9A7" sheet="1" objects="1" scenarios="1"/>
  <mergeCells count="17">
    <mergeCell ref="BV3:BW3"/>
    <mergeCell ref="BN3:BQ3"/>
    <mergeCell ref="BR3:BS3"/>
    <mergeCell ref="T48:U48"/>
    <mergeCell ref="BN4:BS4"/>
    <mergeCell ref="AB3:AC3"/>
    <mergeCell ref="BJ3:BK3"/>
    <mergeCell ref="V4:Y4"/>
    <mergeCell ref="BN2:BS2"/>
    <mergeCell ref="D17:I17"/>
    <mergeCell ref="R3:S3"/>
    <mergeCell ref="BN32:BN33"/>
    <mergeCell ref="D18:E18"/>
    <mergeCell ref="F18:G18"/>
    <mergeCell ref="H18:I18"/>
    <mergeCell ref="V2:Y2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22598" r:id="rId1"/>
    <oleObject progId="Paint.Picture" shapeId="622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2014-05-14T08:50:35Z</cp:lastPrinted>
  <dcterms:created xsi:type="dcterms:W3CDTF">2003-01-10T15:39:03Z</dcterms:created>
  <dcterms:modified xsi:type="dcterms:W3CDTF">2014-05-21T07:58:25Z</dcterms:modified>
  <cp:category/>
  <cp:version/>
  <cp:contentType/>
  <cp:contentStatus/>
</cp:coreProperties>
</file>