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090" windowHeight="7560" activeTab="1"/>
  </bookViews>
  <sheets>
    <sheet name="Titul" sheetId="1" r:id="rId1"/>
    <sheet name="Ševětín " sheetId="2" r:id="rId2"/>
  </sheets>
  <definedNames/>
  <calcPr fullCalcOnLoad="1"/>
</workbook>
</file>

<file path=xl/sharedStrings.xml><?xml version="1.0" encoding="utf-8"?>
<sst xmlns="http://schemas.openxmlformats.org/spreadsheetml/2006/main" count="217" uniqueCount="130">
  <si>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</si>
  <si>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</si>
  <si>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</si>
  <si>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</si>
  <si>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</si>
  <si>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</si>
  <si>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</si>
  <si>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</si>
  <si>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</si>
  <si>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</si>
  <si>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</si>
  <si>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</si>
  <si>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</si>
  <si>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</si>
  <si>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</si>
  <si>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</si>
  <si>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</si>
  <si>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</si>
  <si>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</si>
  <si>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</si>
  <si>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5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</si>
  <si>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</si>
  <si>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</si>
  <si>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</si>
  <si>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</si>
  <si>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</si>
  <si>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</si>
  <si>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</si>
  <si>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</si>
  <si>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</si>
  <si>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</si>
  <si>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</si>
  <si>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</si>
  <si>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</si>
  <si>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</si>
  <si>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</si>
  <si>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</si>
  <si>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</si>
  <si>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</si>
  <si>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</si>
  <si>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</si>
  <si>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</si>
  <si>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</si>
  <si>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</si>
  <si>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</si>
  <si>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</si>
  <si>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</si>
  <si>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</si>
  <si>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</si>
  <si>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</si>
  <si>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</si>
  <si>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</si>
  <si>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</si>
  <si>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</si>
  <si>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</si>
  <si>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</si>
  <si>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S 3</t>
  </si>
  <si>
    <t>S 4</t>
  </si>
  <si>
    <t>Z / na</t>
  </si>
  <si>
    <t>na / z  k.č.</t>
  </si>
  <si>
    <t>Se 9</t>
  </si>
  <si>
    <t>Se 10</t>
  </si>
  <si>
    <t>1 S</t>
  </si>
  <si>
    <t>Počet  pracovníků :</t>
  </si>
  <si>
    <t>Vk 1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</si>
  <si>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</si>
  <si>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</si>
  <si>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Vk 2</t>
  </si>
  <si>
    <t>č. II,  úrovňové, jednostranné</t>
  </si>
  <si>
    <t>poznámka</t>
  </si>
  <si>
    <t>Obvod  posunu</t>
  </si>
  <si>
    <t>ručně</t>
  </si>
  <si>
    <t>Obvod  výpravčího</t>
  </si>
  <si>
    <t>Vk 3</t>
  </si>
  <si>
    <t>výměnový zámek, klíč Vk 1 / 9 držen v EMZ v kolejišti</t>
  </si>
  <si>
    <t>traťové  koleje  č. 2</t>
  </si>
  <si>
    <t>2, 4</t>
  </si>
  <si>
    <t>18, 17, 16</t>
  </si>
  <si>
    <t>Dynínské  zhlaví</t>
  </si>
  <si>
    <t>Př 1S</t>
  </si>
  <si>
    <t>Př 2S</t>
  </si>
  <si>
    <t>Př 2Lo</t>
  </si>
  <si>
    <t>Př 1Lo</t>
  </si>
  <si>
    <t>Př 2So</t>
  </si>
  <si>
    <t>Př 1So</t>
  </si>
  <si>
    <t>2 Lo</t>
  </si>
  <si>
    <t>1 Lo</t>
  </si>
  <si>
    <t>2 So</t>
  </si>
  <si>
    <t>1 So</t>
  </si>
  <si>
    <t>Do  Dynína</t>
  </si>
  <si>
    <t>Z  Dynína</t>
  </si>
  <si>
    <t>AH  Neplachov</t>
  </si>
  <si>
    <t xml:space="preserve"> km 26,080</t>
  </si>
  <si>
    <t>Mezistaniční úsek tvoří pouze jeden oddíl</t>
  </si>
  <si>
    <t>Do  /  z  Chotýčan</t>
  </si>
  <si>
    <t>R Z Z  -  AŽD 71</t>
  </si>
  <si>
    <t>číslicová volba, cestový systém</t>
  </si>
  <si>
    <t>rychlostní návěstní soustava</t>
  </si>
  <si>
    <t>Kód :  14</t>
  </si>
  <si>
    <t>Výpravčí  -  1</t>
  </si>
  <si>
    <t>Automatické  hradlo</t>
  </si>
  <si>
    <t>při jízdě do odbočky - není-li uvedeno jinak, rychlost 40 km/h</t>
  </si>
  <si>
    <t>Oddílová</t>
  </si>
  <si>
    <t>č. III,  úrovňové, jednostranné</t>
  </si>
  <si>
    <t>směr :  Chotýčany</t>
  </si>
  <si>
    <t>směr :  Dynín</t>
  </si>
  <si>
    <t>AH - 83 obousměrné ( s návěstním bodem )</t>
  </si>
  <si>
    <t>Př 1L</t>
  </si>
  <si>
    <t>1 L</t>
  </si>
  <si>
    <t>( bez návěstních bodů )</t>
  </si>
  <si>
    <t>Km  22,248</t>
  </si>
  <si>
    <t>Dozorce výhybek  -  1 *)</t>
  </si>
  <si>
    <t>* ) = obsazení v době stanovené rozvrhem služby. V době nepřítomnosti přebírá jeho povinnosti výpravčí.</t>
  </si>
  <si>
    <t>Účelové koleje SŽDC</t>
  </si>
  <si>
    <t>EZ</t>
  </si>
  <si>
    <t>( Vk 1 / 9 )</t>
  </si>
  <si>
    <t>( v.č. 10 )</t>
  </si>
  <si>
    <t>Reléový  traťový souhlas</t>
  </si>
  <si>
    <t>KANGO</t>
  </si>
  <si>
    <t>Kód :</t>
  </si>
  <si>
    <t>RTS  s kontrolou volnosti tratě</t>
  </si>
  <si>
    <t>III. / 2016</t>
  </si>
  <si>
    <t>výměnový zámek, klíč v.č. 8 / 7 držen v EMZ v kolejišti</t>
  </si>
  <si>
    <t>výměnový zámek v závislosti na v.č. 8</t>
  </si>
  <si>
    <t>( v.č. 8 / 7 )</t>
  </si>
  <si>
    <t>Se 2</t>
  </si>
  <si>
    <t>trvale uzamčena, klíč v.č. 10 držen v EMZ v kolejišti</t>
  </si>
  <si>
    <t>22,199,  22,218,  22,228  a  22,246</t>
  </si>
  <si>
    <t>přechody v km: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</si>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</sst>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0"/>
      <color indexed="14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39" fillId="0" borderId="19" xfId="0" applyNumberFormat="1" applyFont="1" applyFill="1" applyBorder="1" applyAlignment="1">
      <alignment horizontal="center" vertical="center"/>
    </xf>
    <xf numFmtId="164" fontId="39" fillId="0" borderId="17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40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30" fillId="33" borderId="5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24" fillId="0" borderId="3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0" fillId="33" borderId="51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15" xfId="0" applyBorder="1" applyAlignment="1">
      <alignment/>
    </xf>
    <xf numFmtId="0" fontId="0" fillId="0" borderId="58" xfId="0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0" fillId="0" borderId="33" xfId="48" applyNumberFormat="1" applyFont="1" applyFill="1" applyBorder="1" applyAlignment="1">
      <alignment vertical="center"/>
      <protection/>
    </xf>
    <xf numFmtId="0" fontId="21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ill="1" applyAlignment="1">
      <alignment horizontal="center" vertical="top"/>
    </xf>
    <xf numFmtId="0" fontId="0" fillId="0" borderId="66" xfId="48" applyFont="1" applyBorder="1">
      <alignment/>
      <protection/>
    </xf>
    <xf numFmtId="0" fontId="4" fillId="0" borderId="67" xfId="48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68" xfId="48" applyFont="1" applyBorder="1">
      <alignment/>
      <protection/>
    </xf>
    <xf numFmtId="0" fontId="0" fillId="0" borderId="21" xfId="48" applyFont="1" applyBorder="1">
      <alignment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9" xfId="48" applyFont="1" applyFill="1" applyBorder="1" applyAlignment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0" fontId="24" fillId="0" borderId="19" xfId="47" applyFont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5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73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74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72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7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Ševětín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125950" y="7381875"/>
          <a:ext cx="2258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54</xdr:col>
      <xdr:colOff>19050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354800" y="60102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0586025" y="669607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0586025" y="738187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32</xdr:row>
      <xdr:rowOff>114300</xdr:rowOff>
    </xdr:from>
    <xdr:to>
      <xdr:col>81</xdr:col>
      <xdr:colOff>276225</xdr:colOff>
      <xdr:row>32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0614600" y="806767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0614600" y="60102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>
          <a:off x="981075" y="669607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8865750" y="102393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93</xdr:col>
      <xdr:colOff>276225</xdr:colOff>
      <xdr:row>24</xdr:row>
      <xdr:rowOff>0</xdr:rowOff>
    </xdr:from>
    <xdr:to>
      <xdr:col>98</xdr:col>
      <xdr:colOff>504825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9141975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26</xdr:row>
      <xdr:rowOff>114300</xdr:rowOff>
    </xdr:from>
    <xdr:to>
      <xdr:col>94</xdr:col>
      <xdr:colOff>504825</xdr:colOff>
      <xdr:row>29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6542722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106</xdr:col>
      <xdr:colOff>504825</xdr:colOff>
      <xdr:row>29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434262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29</xdr:row>
      <xdr:rowOff>114300</xdr:rowOff>
    </xdr:from>
    <xdr:to>
      <xdr:col>87</xdr:col>
      <xdr:colOff>276225</xdr:colOff>
      <xdr:row>32</xdr:row>
      <xdr:rowOff>114300</xdr:rowOff>
    </xdr:to>
    <xdr:sp>
      <xdr:nvSpPr>
        <xdr:cNvPr id="14" name="Line 17"/>
        <xdr:cNvSpPr>
          <a:spLocks/>
        </xdr:cNvSpPr>
      </xdr:nvSpPr>
      <xdr:spPr>
        <a:xfrm flipH="1">
          <a:off x="60226575" y="7381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20</xdr:col>
      <xdr:colOff>495300</xdr:colOff>
      <xdr:row>29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9696450" y="6696075"/>
          <a:ext cx="52006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26</xdr:col>
      <xdr:colOff>495300</xdr:colOff>
      <xdr:row>32</xdr:row>
      <xdr:rowOff>0</xdr:rowOff>
    </xdr:to>
    <xdr:sp>
      <xdr:nvSpPr>
        <xdr:cNvPr id="16" name="Line 22"/>
        <xdr:cNvSpPr>
          <a:spLocks/>
        </xdr:cNvSpPr>
      </xdr:nvSpPr>
      <xdr:spPr>
        <a:xfrm>
          <a:off x="14897100" y="7267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0</xdr:rowOff>
    </xdr:from>
    <xdr:to>
      <xdr:col>24</xdr:col>
      <xdr:colOff>495300</xdr:colOff>
      <xdr:row>26</xdr:row>
      <xdr:rowOff>114300</xdr:rowOff>
    </xdr:to>
    <xdr:sp>
      <xdr:nvSpPr>
        <xdr:cNvPr id="17" name="Line 23"/>
        <xdr:cNvSpPr>
          <a:spLocks/>
        </xdr:cNvSpPr>
      </xdr:nvSpPr>
      <xdr:spPr>
        <a:xfrm flipV="1">
          <a:off x="1415415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352425</xdr:colOff>
      <xdr:row>18</xdr:row>
      <xdr:rowOff>9525</xdr:rowOff>
    </xdr:from>
    <xdr:to>
      <xdr:col>70</xdr:col>
      <xdr:colOff>104775</xdr:colOff>
      <xdr:row>20</xdr:row>
      <xdr:rowOff>19050</xdr:rowOff>
    </xdr:to>
    <xdr:pic>
      <xdr:nvPicPr>
        <xdr:cNvPr id="18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15825" y="47625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178689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23</xdr:row>
      <xdr:rowOff>152400</xdr:rowOff>
    </xdr:to>
    <xdr:sp>
      <xdr:nvSpPr>
        <xdr:cNvPr id="20" name="Line 26"/>
        <xdr:cNvSpPr>
          <a:spLocks/>
        </xdr:cNvSpPr>
      </xdr:nvSpPr>
      <xdr:spPr>
        <a:xfrm flipH="1">
          <a:off x="186118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92</xdr:col>
      <xdr:colOff>476250</xdr:colOff>
      <xdr:row>23</xdr:row>
      <xdr:rowOff>152400</xdr:rowOff>
    </xdr:to>
    <xdr:sp>
      <xdr:nvSpPr>
        <xdr:cNvPr id="21" name="Line 27"/>
        <xdr:cNvSpPr>
          <a:spLocks/>
        </xdr:cNvSpPr>
      </xdr:nvSpPr>
      <xdr:spPr>
        <a:xfrm>
          <a:off x="676275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152400</xdr:rowOff>
    </xdr:from>
    <xdr:to>
      <xdr:col>93</xdr:col>
      <xdr:colOff>276225</xdr:colOff>
      <xdr:row>24</xdr:row>
      <xdr:rowOff>0</xdr:rowOff>
    </xdr:to>
    <xdr:sp>
      <xdr:nvSpPr>
        <xdr:cNvPr id="22" name="Line 28"/>
        <xdr:cNvSpPr>
          <a:spLocks/>
        </xdr:cNvSpPr>
      </xdr:nvSpPr>
      <xdr:spPr>
        <a:xfrm>
          <a:off x="68370450" y="60483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14350" y="102393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0</xdr:rowOff>
    </xdr:from>
    <xdr:to>
      <xdr:col>27</xdr:col>
      <xdr:colOff>266700</xdr:colOff>
      <xdr:row>32</xdr:row>
      <xdr:rowOff>76200</xdr:rowOff>
    </xdr:to>
    <xdr:sp>
      <xdr:nvSpPr>
        <xdr:cNvPr id="24" name="Line 30"/>
        <xdr:cNvSpPr>
          <a:spLocks/>
        </xdr:cNvSpPr>
      </xdr:nvSpPr>
      <xdr:spPr>
        <a:xfrm>
          <a:off x="1935480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76200</xdr:rowOff>
    </xdr:from>
    <xdr:to>
      <xdr:col>28</xdr:col>
      <xdr:colOff>495300</xdr:colOff>
      <xdr:row>32</xdr:row>
      <xdr:rowOff>114300</xdr:rowOff>
    </xdr:to>
    <xdr:sp>
      <xdr:nvSpPr>
        <xdr:cNvPr id="25" name="Line 31"/>
        <xdr:cNvSpPr>
          <a:spLocks/>
        </xdr:cNvSpPr>
      </xdr:nvSpPr>
      <xdr:spPr>
        <a:xfrm>
          <a:off x="2009775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26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Ševětín 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99503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69</xdr:col>
      <xdr:colOff>266700</xdr:colOff>
      <xdr:row>21</xdr:row>
      <xdr:rowOff>0</xdr:rowOff>
    </xdr:from>
    <xdr:to>
      <xdr:col>74</xdr:col>
      <xdr:colOff>476250</xdr:colOff>
      <xdr:row>23</xdr:row>
      <xdr:rowOff>114300</xdr:rowOff>
    </xdr:to>
    <xdr:sp>
      <xdr:nvSpPr>
        <xdr:cNvPr id="28" name="Line 41"/>
        <xdr:cNvSpPr>
          <a:spLocks/>
        </xdr:cNvSpPr>
      </xdr:nvSpPr>
      <xdr:spPr>
        <a:xfrm flipH="1">
          <a:off x="51301650" y="54387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54</xdr:col>
      <xdr:colOff>19050</xdr:colOff>
      <xdr:row>32</xdr:row>
      <xdr:rowOff>114300</xdr:rowOff>
    </xdr:to>
    <xdr:sp>
      <xdr:nvSpPr>
        <xdr:cNvPr id="29" name="Line 42"/>
        <xdr:cNvSpPr>
          <a:spLocks/>
        </xdr:cNvSpPr>
      </xdr:nvSpPr>
      <xdr:spPr>
        <a:xfrm>
          <a:off x="20840700" y="80676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114300</xdr:rowOff>
    </xdr:from>
    <xdr:to>
      <xdr:col>93</xdr:col>
      <xdr:colOff>276225</xdr:colOff>
      <xdr:row>24</xdr:row>
      <xdr:rowOff>0</xdr:rowOff>
    </xdr:to>
    <xdr:sp>
      <xdr:nvSpPr>
        <xdr:cNvPr id="30" name="Line 43"/>
        <xdr:cNvSpPr>
          <a:spLocks/>
        </xdr:cNvSpPr>
      </xdr:nvSpPr>
      <xdr:spPr>
        <a:xfrm>
          <a:off x="66141600" y="5553075"/>
          <a:ext cx="3000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32</xdr:row>
      <xdr:rowOff>114300</xdr:rowOff>
    </xdr:from>
    <xdr:to>
      <xdr:col>94</xdr:col>
      <xdr:colOff>447675</xdr:colOff>
      <xdr:row>32</xdr:row>
      <xdr:rowOff>114300</xdr:rowOff>
    </xdr:to>
    <xdr:sp>
      <xdr:nvSpPr>
        <xdr:cNvPr id="31" name="Line 153"/>
        <xdr:cNvSpPr>
          <a:spLocks/>
        </xdr:cNvSpPr>
      </xdr:nvSpPr>
      <xdr:spPr>
        <a:xfrm>
          <a:off x="60226575" y="8067675"/>
          <a:ext cx="960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20</xdr:row>
      <xdr:rowOff>114300</xdr:rowOff>
    </xdr:from>
    <xdr:to>
      <xdr:col>86</xdr:col>
      <xdr:colOff>476250</xdr:colOff>
      <xdr:row>20</xdr:row>
      <xdr:rowOff>114300</xdr:rowOff>
    </xdr:to>
    <xdr:sp>
      <xdr:nvSpPr>
        <xdr:cNvPr id="32" name="Line 342"/>
        <xdr:cNvSpPr>
          <a:spLocks/>
        </xdr:cNvSpPr>
      </xdr:nvSpPr>
      <xdr:spPr>
        <a:xfrm>
          <a:off x="56483250" y="53244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0</xdr:rowOff>
    </xdr:from>
    <xdr:to>
      <xdr:col>99</xdr:col>
      <xdr:colOff>247650</xdr:colOff>
      <xdr:row>32</xdr:row>
      <xdr:rowOff>0</xdr:rowOff>
    </xdr:to>
    <xdr:sp>
      <xdr:nvSpPr>
        <xdr:cNvPr id="33" name="Line 371"/>
        <xdr:cNvSpPr>
          <a:spLocks/>
        </xdr:cNvSpPr>
      </xdr:nvSpPr>
      <xdr:spPr>
        <a:xfrm>
          <a:off x="73571100" y="61245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723900</xdr:colOff>
      <xdr:row>32</xdr:row>
      <xdr:rowOff>0</xdr:rowOff>
    </xdr:from>
    <xdr:ext cx="990600" cy="457200"/>
    <xdr:sp>
      <xdr:nvSpPr>
        <xdr:cNvPr id="34" name="text 774"/>
        <xdr:cNvSpPr txBox="1">
          <a:spLocks noChangeArrowheads="1"/>
        </xdr:cNvSpPr>
      </xdr:nvSpPr>
      <xdr:spPr>
        <a:xfrm>
          <a:off x="73075800" y="79533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6099 - 3ZNI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22,613</a:t>
          </a:r>
        </a:p>
      </xdr:txBody>
    </xdr:sp>
    <xdr:clientData/>
  </xdr:oneCellAnchor>
  <xdr:twoCellAnchor>
    <xdr:from>
      <xdr:col>75</xdr:col>
      <xdr:colOff>247650</xdr:colOff>
      <xdr:row>20</xdr:row>
      <xdr:rowOff>114300</xdr:rowOff>
    </xdr:from>
    <xdr:to>
      <xdr:col>76</xdr:col>
      <xdr:colOff>476250</xdr:colOff>
      <xdr:row>20</xdr:row>
      <xdr:rowOff>152400</xdr:rowOff>
    </xdr:to>
    <xdr:sp>
      <xdr:nvSpPr>
        <xdr:cNvPr id="35" name="Line 373"/>
        <xdr:cNvSpPr>
          <a:spLocks/>
        </xdr:cNvSpPr>
      </xdr:nvSpPr>
      <xdr:spPr>
        <a:xfrm flipV="1">
          <a:off x="5574030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36" name="Line 374"/>
        <xdr:cNvSpPr>
          <a:spLocks/>
        </xdr:cNvSpPr>
      </xdr:nvSpPr>
      <xdr:spPr>
        <a:xfrm flipV="1">
          <a:off x="5499735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114300</xdr:rowOff>
    </xdr:from>
    <xdr:to>
      <xdr:col>75</xdr:col>
      <xdr:colOff>247650</xdr:colOff>
      <xdr:row>32</xdr:row>
      <xdr:rowOff>152400</xdr:rowOff>
    </xdr:to>
    <xdr:sp>
      <xdr:nvSpPr>
        <xdr:cNvPr id="37" name="Line 375"/>
        <xdr:cNvSpPr>
          <a:spLocks/>
        </xdr:cNvSpPr>
      </xdr:nvSpPr>
      <xdr:spPr>
        <a:xfrm>
          <a:off x="55025925" y="8067675"/>
          <a:ext cx="714375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152400</xdr:rowOff>
    </xdr:from>
    <xdr:to>
      <xdr:col>76</xdr:col>
      <xdr:colOff>476250</xdr:colOff>
      <xdr:row>33</xdr:row>
      <xdr:rowOff>0</xdr:rowOff>
    </xdr:to>
    <xdr:sp>
      <xdr:nvSpPr>
        <xdr:cNvPr id="38" name="Line 376"/>
        <xdr:cNvSpPr>
          <a:spLocks/>
        </xdr:cNvSpPr>
      </xdr:nvSpPr>
      <xdr:spPr>
        <a:xfrm>
          <a:off x="55740300" y="81057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9" name="Line 686"/>
        <xdr:cNvSpPr>
          <a:spLocks/>
        </xdr:cNvSpPr>
      </xdr:nvSpPr>
      <xdr:spPr>
        <a:xfrm>
          <a:off x="881634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881824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876681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57150</xdr:rowOff>
    </xdr:to>
    <xdr:sp>
      <xdr:nvSpPr>
        <xdr:cNvPr id="42" name="Line 694"/>
        <xdr:cNvSpPr>
          <a:spLocks/>
        </xdr:cNvSpPr>
      </xdr:nvSpPr>
      <xdr:spPr>
        <a:xfrm>
          <a:off x="14897100" y="72675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95250</xdr:rowOff>
    </xdr:from>
    <xdr:to>
      <xdr:col>23</xdr:col>
      <xdr:colOff>266700</xdr:colOff>
      <xdr:row>29</xdr:row>
      <xdr:rowOff>114300</xdr:rowOff>
    </xdr:to>
    <xdr:sp>
      <xdr:nvSpPr>
        <xdr:cNvPr id="43" name="Line 695"/>
        <xdr:cNvSpPr>
          <a:spLocks/>
        </xdr:cNvSpPr>
      </xdr:nvSpPr>
      <xdr:spPr>
        <a:xfrm>
          <a:off x="16383000" y="736282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285750</xdr:colOff>
      <xdr:row>20</xdr:row>
      <xdr:rowOff>114300</xdr:rowOff>
    </xdr:from>
    <xdr:to>
      <xdr:col>64</xdr:col>
      <xdr:colOff>200025</xdr:colOff>
      <xdr:row>20</xdr:row>
      <xdr:rowOff>114300</xdr:rowOff>
    </xdr:to>
    <xdr:sp>
      <xdr:nvSpPr>
        <xdr:cNvPr id="44" name="Line 697"/>
        <xdr:cNvSpPr>
          <a:spLocks/>
        </xdr:cNvSpPr>
      </xdr:nvSpPr>
      <xdr:spPr>
        <a:xfrm>
          <a:off x="39947850" y="532447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0</xdr:rowOff>
    </xdr:from>
    <xdr:to>
      <xdr:col>77</xdr:col>
      <xdr:colOff>247650</xdr:colOff>
      <xdr:row>33</xdr:row>
      <xdr:rowOff>114300</xdr:rowOff>
    </xdr:to>
    <xdr:sp>
      <xdr:nvSpPr>
        <xdr:cNvPr id="45" name="Line 698"/>
        <xdr:cNvSpPr>
          <a:spLocks/>
        </xdr:cNvSpPr>
      </xdr:nvSpPr>
      <xdr:spPr>
        <a:xfrm>
          <a:off x="56483250" y="81819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114300</xdr:rowOff>
    </xdr:from>
    <xdr:to>
      <xdr:col>87</xdr:col>
      <xdr:colOff>247650</xdr:colOff>
      <xdr:row>20</xdr:row>
      <xdr:rowOff>152400</xdr:rowOff>
    </xdr:to>
    <xdr:sp>
      <xdr:nvSpPr>
        <xdr:cNvPr id="46" name="Line 699"/>
        <xdr:cNvSpPr>
          <a:spLocks/>
        </xdr:cNvSpPr>
      </xdr:nvSpPr>
      <xdr:spPr>
        <a:xfrm>
          <a:off x="6391275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20</xdr:row>
      <xdr:rowOff>152400</xdr:rowOff>
    </xdr:from>
    <xdr:to>
      <xdr:col>88</xdr:col>
      <xdr:colOff>476250</xdr:colOff>
      <xdr:row>21</xdr:row>
      <xdr:rowOff>0</xdr:rowOff>
    </xdr:to>
    <xdr:sp>
      <xdr:nvSpPr>
        <xdr:cNvPr id="47" name="Line 700"/>
        <xdr:cNvSpPr>
          <a:spLocks/>
        </xdr:cNvSpPr>
      </xdr:nvSpPr>
      <xdr:spPr>
        <a:xfrm>
          <a:off x="6465570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0</xdr:rowOff>
    </xdr:from>
    <xdr:to>
      <xdr:col>89</xdr:col>
      <xdr:colOff>247650</xdr:colOff>
      <xdr:row>21</xdr:row>
      <xdr:rowOff>114300</xdr:rowOff>
    </xdr:to>
    <xdr:sp>
      <xdr:nvSpPr>
        <xdr:cNvPr id="48" name="Line 701"/>
        <xdr:cNvSpPr>
          <a:spLocks/>
        </xdr:cNvSpPr>
      </xdr:nvSpPr>
      <xdr:spPr>
        <a:xfrm>
          <a:off x="65398650" y="5438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0633650" y="52101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60</xdr:col>
      <xdr:colOff>228600</xdr:colOff>
      <xdr:row>20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44348400" y="5210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90</xdr:col>
      <xdr:colOff>228600</xdr:colOff>
      <xdr:row>32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66636900" y="7953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80</xdr:col>
      <xdr:colOff>228600</xdr:colOff>
      <xdr:row>20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59207400" y="5210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55</xdr:col>
      <xdr:colOff>0</xdr:colOff>
      <xdr:row>21</xdr:row>
      <xdr:rowOff>76200</xdr:rowOff>
    </xdr:from>
    <xdr:to>
      <xdr:col>69</xdr:col>
      <xdr:colOff>0</xdr:colOff>
      <xdr:row>22</xdr:row>
      <xdr:rowOff>152400</xdr:rowOff>
    </xdr:to>
    <xdr:grpSp>
      <xdr:nvGrpSpPr>
        <xdr:cNvPr id="53" name="Group 707"/>
        <xdr:cNvGrpSpPr>
          <a:grpSpLocks/>
        </xdr:cNvGrpSpPr>
      </xdr:nvGrpSpPr>
      <xdr:grpSpPr>
        <a:xfrm>
          <a:off x="40633650" y="55149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70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24</xdr:row>
      <xdr:rowOff>76200</xdr:rowOff>
    </xdr:from>
    <xdr:to>
      <xdr:col>78</xdr:col>
      <xdr:colOff>390525</xdr:colOff>
      <xdr:row>25</xdr:row>
      <xdr:rowOff>152400</xdr:rowOff>
    </xdr:to>
    <xdr:grpSp>
      <xdr:nvGrpSpPr>
        <xdr:cNvPr id="63" name="Group 717"/>
        <xdr:cNvGrpSpPr>
          <a:grpSpLocks/>
        </xdr:cNvGrpSpPr>
      </xdr:nvGrpSpPr>
      <xdr:grpSpPr>
        <a:xfrm>
          <a:off x="43129200" y="6200775"/>
          <a:ext cx="147542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7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27</xdr:row>
      <xdr:rowOff>76200</xdr:rowOff>
    </xdr:from>
    <xdr:to>
      <xdr:col>80</xdr:col>
      <xdr:colOff>0</xdr:colOff>
      <xdr:row>28</xdr:row>
      <xdr:rowOff>152400</xdr:rowOff>
    </xdr:to>
    <xdr:grpSp>
      <xdr:nvGrpSpPr>
        <xdr:cNvPr id="73" name="Group 727"/>
        <xdr:cNvGrpSpPr>
          <a:grpSpLocks/>
        </xdr:cNvGrpSpPr>
      </xdr:nvGrpSpPr>
      <xdr:grpSpPr>
        <a:xfrm>
          <a:off x="43129200" y="6886575"/>
          <a:ext cx="158496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2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66675</xdr:colOff>
      <xdr:row>27</xdr:row>
      <xdr:rowOff>114300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50130075" y="6924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oneCellAnchor>
  <xdr:oneCellAnchor>
    <xdr:from>
      <xdr:col>68</xdr:col>
      <xdr:colOff>66675</xdr:colOff>
      <xdr:row>24</xdr:row>
      <xdr:rowOff>114300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50130075" y="623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234</a:t>
          </a:r>
        </a:p>
      </xdr:txBody>
    </xdr:sp>
    <xdr:clientData/>
  </xdr:oneCellAnchor>
  <xdr:oneCellAnchor>
    <xdr:from>
      <xdr:col>61</xdr:col>
      <xdr:colOff>495300</xdr:colOff>
      <xdr:row>21</xdr:row>
      <xdr:rowOff>114300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5586650" y="5553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514350" y="6581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87" name="Line 741"/>
        <xdr:cNvSpPr>
          <a:spLocks/>
        </xdr:cNvSpPr>
      </xdr:nvSpPr>
      <xdr:spPr>
        <a:xfrm>
          <a:off x="571500" y="66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88" name="Group 742"/>
        <xdr:cNvGrpSpPr>
          <a:grpSpLocks noChangeAspect="1"/>
        </xdr:cNvGrpSpPr>
      </xdr:nvGrpSpPr>
      <xdr:grpSpPr>
        <a:xfrm>
          <a:off x="139922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7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91" name="Group 745"/>
        <xdr:cNvGrpSpPr>
          <a:grpSpLocks noChangeAspect="1"/>
        </xdr:cNvGrpSpPr>
      </xdr:nvGrpSpPr>
      <xdr:grpSpPr>
        <a:xfrm>
          <a:off x="95345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0</xdr:rowOff>
    </xdr:from>
    <xdr:to>
      <xdr:col>20</xdr:col>
      <xdr:colOff>495300</xdr:colOff>
      <xdr:row>29</xdr:row>
      <xdr:rowOff>95250</xdr:rowOff>
    </xdr:to>
    <xdr:sp>
      <xdr:nvSpPr>
        <xdr:cNvPr id="94" name="Line 749"/>
        <xdr:cNvSpPr>
          <a:spLocks noChangeAspect="1"/>
        </xdr:cNvSpPr>
      </xdr:nvSpPr>
      <xdr:spPr>
        <a:xfrm flipH="1">
          <a:off x="14897100" y="7267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29</xdr:row>
      <xdr:rowOff>95250</xdr:rowOff>
    </xdr:from>
    <xdr:to>
      <xdr:col>20</xdr:col>
      <xdr:colOff>647700</xdr:colOff>
      <xdr:row>30</xdr:row>
      <xdr:rowOff>133350</xdr:rowOff>
    </xdr:to>
    <xdr:sp>
      <xdr:nvSpPr>
        <xdr:cNvPr id="95" name="Oval 750"/>
        <xdr:cNvSpPr>
          <a:spLocks noChangeAspect="1"/>
        </xdr:cNvSpPr>
      </xdr:nvSpPr>
      <xdr:spPr>
        <a:xfrm>
          <a:off x="14744700" y="73628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27</xdr:row>
      <xdr:rowOff>171450</xdr:rowOff>
    </xdr:to>
    <xdr:grpSp>
      <xdr:nvGrpSpPr>
        <xdr:cNvPr id="96" name="Group 760"/>
        <xdr:cNvGrpSpPr>
          <a:grpSpLocks/>
        </xdr:cNvGrpSpPr>
      </xdr:nvGrpSpPr>
      <xdr:grpSpPr>
        <a:xfrm>
          <a:off x="2000250" y="68103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97" name="Rectangle 76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76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396621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96621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589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30</xdr:col>
      <xdr:colOff>323850</xdr:colOff>
      <xdr:row>23</xdr:row>
      <xdr:rowOff>0</xdr:rowOff>
    </xdr:from>
    <xdr:ext cx="323850" cy="228600"/>
    <xdr:sp>
      <xdr:nvSpPr>
        <xdr:cNvPr id="103" name="Text Box 769"/>
        <xdr:cNvSpPr txBox="1">
          <a:spLocks noChangeArrowheads="1"/>
        </xdr:cNvSpPr>
      </xdr:nvSpPr>
      <xdr:spPr>
        <a:xfrm>
          <a:off x="22155150" y="5895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30</xdr:col>
      <xdr:colOff>323850</xdr:colOff>
      <xdr:row>32</xdr:row>
      <xdr:rowOff>0</xdr:rowOff>
    </xdr:from>
    <xdr:ext cx="323850" cy="228600"/>
    <xdr:sp>
      <xdr:nvSpPr>
        <xdr:cNvPr id="104" name="Text Box 770"/>
        <xdr:cNvSpPr txBox="1">
          <a:spLocks noChangeArrowheads="1"/>
        </xdr:cNvSpPr>
      </xdr:nvSpPr>
      <xdr:spPr>
        <a:xfrm>
          <a:off x="221551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21</xdr:col>
      <xdr:colOff>266700</xdr:colOff>
      <xdr:row>29</xdr:row>
      <xdr:rowOff>57150</xdr:rowOff>
    </xdr:from>
    <xdr:to>
      <xdr:col>22</xdr:col>
      <xdr:colOff>495300</xdr:colOff>
      <xdr:row>29</xdr:row>
      <xdr:rowOff>95250</xdr:rowOff>
    </xdr:to>
    <xdr:sp>
      <xdr:nvSpPr>
        <xdr:cNvPr id="105" name="Line 772"/>
        <xdr:cNvSpPr>
          <a:spLocks/>
        </xdr:cNvSpPr>
      </xdr:nvSpPr>
      <xdr:spPr>
        <a:xfrm>
          <a:off x="15640050" y="7324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114300</xdr:rowOff>
    </xdr:from>
    <xdr:to>
      <xdr:col>58</xdr:col>
      <xdr:colOff>476250</xdr:colOff>
      <xdr:row>23</xdr:row>
      <xdr:rowOff>114300</xdr:rowOff>
    </xdr:to>
    <xdr:sp>
      <xdr:nvSpPr>
        <xdr:cNvPr id="106" name="Line 696"/>
        <xdr:cNvSpPr>
          <a:spLocks/>
        </xdr:cNvSpPr>
      </xdr:nvSpPr>
      <xdr:spPr>
        <a:xfrm flipH="1">
          <a:off x="38671500" y="53244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209550</xdr:rowOff>
    </xdr:from>
    <xdr:to>
      <xdr:col>58</xdr:col>
      <xdr:colOff>628650</xdr:colOff>
      <xdr:row>20</xdr:row>
      <xdr:rowOff>114300</xdr:rowOff>
    </xdr:to>
    <xdr:grpSp>
      <xdr:nvGrpSpPr>
        <xdr:cNvPr id="107" name="Group 781"/>
        <xdr:cNvGrpSpPr>
          <a:grpSpLocks noChangeAspect="1"/>
        </xdr:cNvGrpSpPr>
      </xdr:nvGrpSpPr>
      <xdr:grpSpPr>
        <a:xfrm>
          <a:off x="42957750" y="4962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7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110" name="Group 784"/>
        <xdr:cNvGrpSpPr>
          <a:grpSpLocks noChangeAspect="1"/>
        </xdr:cNvGrpSpPr>
      </xdr:nvGrpSpPr>
      <xdr:grpSpPr>
        <a:xfrm>
          <a:off x="38519100" y="5657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13" name="Group 788"/>
        <xdr:cNvGrpSpPr>
          <a:grpSpLocks noChangeAspect="1"/>
        </xdr:cNvGrpSpPr>
      </xdr:nvGrpSpPr>
      <xdr:grpSpPr>
        <a:xfrm>
          <a:off x="51139725" y="5657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7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32</xdr:row>
      <xdr:rowOff>114300</xdr:rowOff>
    </xdr:from>
    <xdr:to>
      <xdr:col>74</xdr:col>
      <xdr:colOff>657225</xdr:colOff>
      <xdr:row>34</xdr:row>
      <xdr:rowOff>28575</xdr:rowOff>
    </xdr:to>
    <xdr:grpSp>
      <xdr:nvGrpSpPr>
        <xdr:cNvPr id="116" name="Group 800"/>
        <xdr:cNvGrpSpPr>
          <a:grpSpLocks noChangeAspect="1"/>
        </xdr:cNvGrpSpPr>
      </xdr:nvGrpSpPr>
      <xdr:grpSpPr>
        <a:xfrm>
          <a:off x="54873525" y="8067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17</xdr:row>
      <xdr:rowOff>9525</xdr:rowOff>
    </xdr:from>
    <xdr:to>
      <xdr:col>58</xdr:col>
      <xdr:colOff>714375</xdr:colOff>
      <xdr:row>18</xdr:row>
      <xdr:rowOff>0</xdr:rowOff>
    </xdr:to>
    <xdr:grpSp>
      <xdr:nvGrpSpPr>
        <xdr:cNvPr id="119" name="Group 803"/>
        <xdr:cNvGrpSpPr>
          <a:grpSpLocks/>
        </xdr:cNvGrpSpPr>
      </xdr:nvGrpSpPr>
      <xdr:grpSpPr>
        <a:xfrm>
          <a:off x="42910125" y="4533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0" name="Oval 8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8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35</xdr:row>
      <xdr:rowOff>9525</xdr:rowOff>
    </xdr:from>
    <xdr:to>
      <xdr:col>74</xdr:col>
      <xdr:colOff>695325</xdr:colOff>
      <xdr:row>36</xdr:row>
      <xdr:rowOff>0</xdr:rowOff>
    </xdr:to>
    <xdr:grpSp>
      <xdr:nvGrpSpPr>
        <xdr:cNvPr id="124" name="Group 808"/>
        <xdr:cNvGrpSpPr>
          <a:grpSpLocks/>
        </xdr:cNvGrpSpPr>
      </xdr:nvGrpSpPr>
      <xdr:grpSpPr>
        <a:xfrm>
          <a:off x="54778275" y="864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5" name="Oval 8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8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17</xdr:row>
      <xdr:rowOff>9525</xdr:rowOff>
    </xdr:from>
    <xdr:to>
      <xdr:col>75</xdr:col>
      <xdr:colOff>466725</xdr:colOff>
      <xdr:row>18</xdr:row>
      <xdr:rowOff>0</xdr:rowOff>
    </xdr:to>
    <xdr:grpSp>
      <xdr:nvGrpSpPr>
        <xdr:cNvPr id="129" name="Group 813"/>
        <xdr:cNvGrpSpPr>
          <a:grpSpLocks/>
        </xdr:cNvGrpSpPr>
      </xdr:nvGrpSpPr>
      <xdr:grpSpPr>
        <a:xfrm>
          <a:off x="55521225" y="4533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8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8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19</xdr:row>
      <xdr:rowOff>57150</xdr:rowOff>
    </xdr:from>
    <xdr:to>
      <xdr:col>75</xdr:col>
      <xdr:colOff>428625</xdr:colOff>
      <xdr:row>19</xdr:row>
      <xdr:rowOff>180975</xdr:rowOff>
    </xdr:to>
    <xdr:sp>
      <xdr:nvSpPr>
        <xdr:cNvPr id="134" name="kreslení 16"/>
        <xdr:cNvSpPr>
          <a:spLocks/>
        </xdr:cNvSpPr>
      </xdr:nvSpPr>
      <xdr:spPr>
        <a:xfrm>
          <a:off x="55568850" y="5038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123825</xdr:colOff>
      <xdr:row>32</xdr:row>
      <xdr:rowOff>114300</xdr:rowOff>
    </xdr:from>
    <xdr:to>
      <xdr:col>81</xdr:col>
      <xdr:colOff>428625</xdr:colOff>
      <xdr:row>34</xdr:row>
      <xdr:rowOff>28575</xdr:rowOff>
    </xdr:to>
    <xdr:grpSp>
      <xdr:nvGrpSpPr>
        <xdr:cNvPr id="135" name="Group 826"/>
        <xdr:cNvGrpSpPr>
          <a:grpSpLocks noChangeAspect="1"/>
        </xdr:cNvGrpSpPr>
      </xdr:nvGrpSpPr>
      <xdr:grpSpPr>
        <a:xfrm>
          <a:off x="60074175" y="806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29</xdr:row>
      <xdr:rowOff>114300</xdr:rowOff>
    </xdr:from>
    <xdr:to>
      <xdr:col>87</xdr:col>
      <xdr:colOff>428625</xdr:colOff>
      <xdr:row>31</xdr:row>
      <xdr:rowOff>28575</xdr:rowOff>
    </xdr:to>
    <xdr:grpSp>
      <xdr:nvGrpSpPr>
        <xdr:cNvPr id="138" name="Group 829"/>
        <xdr:cNvGrpSpPr>
          <a:grpSpLocks noChangeAspect="1"/>
        </xdr:cNvGrpSpPr>
      </xdr:nvGrpSpPr>
      <xdr:grpSpPr>
        <a:xfrm>
          <a:off x="645318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8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29</xdr:row>
      <xdr:rowOff>114300</xdr:rowOff>
    </xdr:from>
    <xdr:to>
      <xdr:col>88</xdr:col>
      <xdr:colOff>657225</xdr:colOff>
      <xdr:row>31</xdr:row>
      <xdr:rowOff>28575</xdr:rowOff>
    </xdr:to>
    <xdr:grpSp>
      <xdr:nvGrpSpPr>
        <xdr:cNvPr id="141" name="Group 832"/>
        <xdr:cNvGrpSpPr>
          <a:grpSpLocks noChangeAspect="1"/>
        </xdr:cNvGrpSpPr>
      </xdr:nvGrpSpPr>
      <xdr:grpSpPr>
        <a:xfrm>
          <a:off x="652748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24</xdr:row>
      <xdr:rowOff>219075</xdr:rowOff>
    </xdr:from>
    <xdr:to>
      <xdr:col>94</xdr:col>
      <xdr:colOff>657225</xdr:colOff>
      <xdr:row>26</xdr:row>
      <xdr:rowOff>114300</xdr:rowOff>
    </xdr:to>
    <xdr:grpSp>
      <xdr:nvGrpSpPr>
        <xdr:cNvPr id="144" name="Group 835"/>
        <xdr:cNvGrpSpPr>
          <a:grpSpLocks noChangeAspect="1"/>
        </xdr:cNvGrpSpPr>
      </xdr:nvGrpSpPr>
      <xdr:grpSpPr>
        <a:xfrm>
          <a:off x="697325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8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276225</xdr:colOff>
      <xdr:row>23</xdr:row>
      <xdr:rowOff>133350</xdr:rowOff>
    </xdr:from>
    <xdr:to>
      <xdr:col>93</xdr:col>
      <xdr:colOff>276225</xdr:colOff>
      <xdr:row>24</xdr:row>
      <xdr:rowOff>0</xdr:rowOff>
    </xdr:to>
    <xdr:sp>
      <xdr:nvSpPr>
        <xdr:cNvPr id="147" name="Line 839"/>
        <xdr:cNvSpPr>
          <a:spLocks noChangeAspect="1"/>
        </xdr:cNvSpPr>
      </xdr:nvSpPr>
      <xdr:spPr>
        <a:xfrm>
          <a:off x="69141975" y="6029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22</xdr:row>
      <xdr:rowOff>95250</xdr:rowOff>
    </xdr:from>
    <xdr:to>
      <xdr:col>93</xdr:col>
      <xdr:colOff>428625</xdr:colOff>
      <xdr:row>23</xdr:row>
      <xdr:rowOff>133350</xdr:rowOff>
    </xdr:to>
    <xdr:sp>
      <xdr:nvSpPr>
        <xdr:cNvPr id="148" name="Oval 840"/>
        <xdr:cNvSpPr>
          <a:spLocks noChangeAspect="1"/>
        </xdr:cNvSpPr>
      </xdr:nvSpPr>
      <xdr:spPr>
        <a:xfrm>
          <a:off x="68989575" y="57626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352425</xdr:colOff>
      <xdr:row>24</xdr:row>
      <xdr:rowOff>219075</xdr:rowOff>
    </xdr:from>
    <xdr:to>
      <xdr:col>98</xdr:col>
      <xdr:colOff>657225</xdr:colOff>
      <xdr:row>26</xdr:row>
      <xdr:rowOff>114300</xdr:rowOff>
    </xdr:to>
    <xdr:grpSp>
      <xdr:nvGrpSpPr>
        <xdr:cNvPr id="149" name="Group 841"/>
        <xdr:cNvGrpSpPr>
          <a:grpSpLocks noChangeAspect="1"/>
        </xdr:cNvGrpSpPr>
      </xdr:nvGrpSpPr>
      <xdr:grpSpPr>
        <a:xfrm>
          <a:off x="727043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24</xdr:row>
      <xdr:rowOff>219075</xdr:rowOff>
    </xdr:from>
    <xdr:to>
      <xdr:col>100</xdr:col>
      <xdr:colOff>657225</xdr:colOff>
      <xdr:row>26</xdr:row>
      <xdr:rowOff>114300</xdr:rowOff>
    </xdr:to>
    <xdr:grpSp>
      <xdr:nvGrpSpPr>
        <xdr:cNvPr id="152" name="Group 844"/>
        <xdr:cNvGrpSpPr>
          <a:grpSpLocks noChangeAspect="1"/>
        </xdr:cNvGrpSpPr>
      </xdr:nvGrpSpPr>
      <xdr:grpSpPr>
        <a:xfrm>
          <a:off x="741902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8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29</xdr:row>
      <xdr:rowOff>114300</xdr:rowOff>
    </xdr:from>
    <xdr:to>
      <xdr:col>106</xdr:col>
      <xdr:colOff>657225</xdr:colOff>
      <xdr:row>31</xdr:row>
      <xdr:rowOff>28575</xdr:rowOff>
    </xdr:to>
    <xdr:grpSp>
      <xdr:nvGrpSpPr>
        <xdr:cNvPr id="155" name="Group 847"/>
        <xdr:cNvGrpSpPr>
          <a:grpSpLocks noChangeAspect="1"/>
        </xdr:cNvGrpSpPr>
      </xdr:nvGrpSpPr>
      <xdr:grpSpPr>
        <a:xfrm>
          <a:off x="786479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76200</xdr:colOff>
      <xdr:row>19</xdr:row>
      <xdr:rowOff>57150</xdr:rowOff>
    </xdr:from>
    <xdr:to>
      <xdr:col>87</xdr:col>
      <xdr:colOff>428625</xdr:colOff>
      <xdr:row>19</xdr:row>
      <xdr:rowOff>180975</xdr:rowOff>
    </xdr:to>
    <xdr:sp>
      <xdr:nvSpPr>
        <xdr:cNvPr id="158" name="kreslení 12"/>
        <xdr:cNvSpPr>
          <a:spLocks/>
        </xdr:cNvSpPr>
      </xdr:nvSpPr>
      <xdr:spPr>
        <a:xfrm>
          <a:off x="6448425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33</xdr:row>
      <xdr:rowOff>47625</xdr:rowOff>
    </xdr:from>
    <xdr:to>
      <xdr:col>86</xdr:col>
      <xdr:colOff>352425</xdr:colOff>
      <xdr:row>33</xdr:row>
      <xdr:rowOff>171450</xdr:rowOff>
    </xdr:to>
    <xdr:sp>
      <xdr:nvSpPr>
        <xdr:cNvPr id="159" name="kreslení 427"/>
        <xdr:cNvSpPr>
          <a:spLocks/>
        </xdr:cNvSpPr>
      </xdr:nvSpPr>
      <xdr:spPr>
        <a:xfrm>
          <a:off x="6343650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60" name="Group 856"/>
        <xdr:cNvGrpSpPr>
          <a:grpSpLocks noChangeAspect="1"/>
        </xdr:cNvGrpSpPr>
      </xdr:nvGrpSpPr>
      <xdr:grpSpPr>
        <a:xfrm>
          <a:off x="86325075" y="6410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1" name="Line 8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68" name="Group 864"/>
        <xdr:cNvGrpSpPr>
          <a:grpSpLocks noChangeAspect="1"/>
        </xdr:cNvGrpSpPr>
      </xdr:nvGrpSpPr>
      <xdr:grpSpPr>
        <a:xfrm>
          <a:off x="86325075" y="7553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9" name="Line 8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28</xdr:row>
      <xdr:rowOff>57150</xdr:rowOff>
    </xdr:from>
    <xdr:to>
      <xdr:col>106</xdr:col>
      <xdr:colOff>666750</xdr:colOff>
      <xdr:row>28</xdr:row>
      <xdr:rowOff>171450</xdr:rowOff>
    </xdr:to>
    <xdr:grpSp>
      <xdr:nvGrpSpPr>
        <xdr:cNvPr id="176" name="Group 872"/>
        <xdr:cNvGrpSpPr>
          <a:grpSpLocks noChangeAspect="1"/>
        </xdr:cNvGrpSpPr>
      </xdr:nvGrpSpPr>
      <xdr:grpSpPr>
        <a:xfrm>
          <a:off x="78666975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9525</xdr:colOff>
      <xdr:row>25</xdr:row>
      <xdr:rowOff>57150</xdr:rowOff>
    </xdr:from>
    <xdr:to>
      <xdr:col>105</xdr:col>
      <xdr:colOff>304800</xdr:colOff>
      <xdr:row>25</xdr:row>
      <xdr:rowOff>171450</xdr:rowOff>
    </xdr:to>
    <xdr:grpSp>
      <xdr:nvGrpSpPr>
        <xdr:cNvPr id="180" name="Group 876"/>
        <xdr:cNvGrpSpPr>
          <a:grpSpLocks noChangeAspect="1"/>
        </xdr:cNvGrpSpPr>
      </xdr:nvGrpSpPr>
      <xdr:grpSpPr>
        <a:xfrm>
          <a:off x="77790675" y="6410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1" name="Oval 8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24</xdr:row>
      <xdr:rowOff>57150</xdr:rowOff>
    </xdr:from>
    <xdr:to>
      <xdr:col>98</xdr:col>
      <xdr:colOff>619125</xdr:colOff>
      <xdr:row>24</xdr:row>
      <xdr:rowOff>171450</xdr:rowOff>
    </xdr:to>
    <xdr:grpSp>
      <xdr:nvGrpSpPr>
        <xdr:cNvPr id="184" name="Group 880"/>
        <xdr:cNvGrpSpPr>
          <a:grpSpLocks noChangeAspect="1"/>
        </xdr:cNvGrpSpPr>
      </xdr:nvGrpSpPr>
      <xdr:grpSpPr>
        <a:xfrm>
          <a:off x="726757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5" name="Oval 8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28</xdr:row>
      <xdr:rowOff>57150</xdr:rowOff>
    </xdr:from>
    <xdr:to>
      <xdr:col>87</xdr:col>
      <xdr:colOff>485775</xdr:colOff>
      <xdr:row>28</xdr:row>
      <xdr:rowOff>171450</xdr:rowOff>
    </xdr:to>
    <xdr:grpSp>
      <xdr:nvGrpSpPr>
        <xdr:cNvPr id="188" name="Group 884"/>
        <xdr:cNvGrpSpPr>
          <a:grpSpLocks noChangeAspect="1"/>
        </xdr:cNvGrpSpPr>
      </xdr:nvGrpSpPr>
      <xdr:grpSpPr>
        <a:xfrm>
          <a:off x="645985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9" name="Oval 8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200025</xdr:colOff>
      <xdr:row>31</xdr:row>
      <xdr:rowOff>57150</xdr:rowOff>
    </xdr:from>
    <xdr:to>
      <xdr:col>86</xdr:col>
      <xdr:colOff>638175</xdr:colOff>
      <xdr:row>31</xdr:row>
      <xdr:rowOff>171450</xdr:rowOff>
    </xdr:to>
    <xdr:grpSp>
      <xdr:nvGrpSpPr>
        <xdr:cNvPr id="192" name="Group 888"/>
        <xdr:cNvGrpSpPr>
          <a:grpSpLocks noChangeAspect="1"/>
        </xdr:cNvGrpSpPr>
      </xdr:nvGrpSpPr>
      <xdr:grpSpPr>
        <a:xfrm>
          <a:off x="63636525" y="7781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8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21</xdr:row>
      <xdr:rowOff>114300</xdr:rowOff>
    </xdr:from>
    <xdr:to>
      <xdr:col>88</xdr:col>
      <xdr:colOff>647700</xdr:colOff>
      <xdr:row>22</xdr:row>
      <xdr:rowOff>0</xdr:rowOff>
    </xdr:to>
    <xdr:grpSp>
      <xdr:nvGrpSpPr>
        <xdr:cNvPr id="197" name="Group 893"/>
        <xdr:cNvGrpSpPr>
          <a:grpSpLocks noChangeAspect="1"/>
        </xdr:cNvGrpSpPr>
      </xdr:nvGrpSpPr>
      <xdr:grpSpPr>
        <a:xfrm>
          <a:off x="65274825" y="555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8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27</xdr:row>
      <xdr:rowOff>57150</xdr:rowOff>
    </xdr:from>
    <xdr:to>
      <xdr:col>13</xdr:col>
      <xdr:colOff>419100</xdr:colOff>
      <xdr:row>27</xdr:row>
      <xdr:rowOff>171450</xdr:rowOff>
    </xdr:to>
    <xdr:grpSp>
      <xdr:nvGrpSpPr>
        <xdr:cNvPr id="201" name="Group 897"/>
        <xdr:cNvGrpSpPr>
          <a:grpSpLocks noChangeAspect="1"/>
        </xdr:cNvGrpSpPr>
      </xdr:nvGrpSpPr>
      <xdr:grpSpPr>
        <a:xfrm>
          <a:off x="95535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2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34</xdr:row>
      <xdr:rowOff>57150</xdr:rowOff>
    </xdr:from>
    <xdr:to>
      <xdr:col>82</xdr:col>
      <xdr:colOff>228600</xdr:colOff>
      <xdr:row>34</xdr:row>
      <xdr:rowOff>171450</xdr:rowOff>
    </xdr:to>
    <xdr:grpSp>
      <xdr:nvGrpSpPr>
        <xdr:cNvPr id="205" name="Group 901"/>
        <xdr:cNvGrpSpPr>
          <a:grpSpLocks noChangeAspect="1"/>
        </xdr:cNvGrpSpPr>
      </xdr:nvGrpSpPr>
      <xdr:grpSpPr>
        <a:xfrm>
          <a:off x="59997975" y="8467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9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30</xdr:row>
      <xdr:rowOff>57150</xdr:rowOff>
    </xdr:from>
    <xdr:to>
      <xdr:col>82</xdr:col>
      <xdr:colOff>438150</xdr:colOff>
      <xdr:row>30</xdr:row>
      <xdr:rowOff>171450</xdr:rowOff>
    </xdr:to>
    <xdr:grpSp>
      <xdr:nvGrpSpPr>
        <xdr:cNvPr id="212" name="Group 908"/>
        <xdr:cNvGrpSpPr>
          <a:grpSpLocks noChangeAspect="1"/>
        </xdr:cNvGrpSpPr>
      </xdr:nvGrpSpPr>
      <xdr:grpSpPr>
        <a:xfrm>
          <a:off x="60198000" y="75533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3" name="Line 9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88</xdr:col>
      <xdr:colOff>742950</xdr:colOff>
      <xdr:row>27</xdr:row>
      <xdr:rowOff>171450</xdr:rowOff>
    </xdr:to>
    <xdr:grpSp>
      <xdr:nvGrpSpPr>
        <xdr:cNvPr id="219" name="Group 915"/>
        <xdr:cNvGrpSpPr>
          <a:grpSpLocks noChangeAspect="1"/>
        </xdr:cNvGrpSpPr>
      </xdr:nvGrpSpPr>
      <xdr:grpSpPr>
        <a:xfrm>
          <a:off x="64970025" y="6867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0" name="Line 9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24</xdr:row>
      <xdr:rowOff>57150</xdr:rowOff>
    </xdr:from>
    <xdr:to>
      <xdr:col>89</xdr:col>
      <xdr:colOff>438150</xdr:colOff>
      <xdr:row>24</xdr:row>
      <xdr:rowOff>171450</xdr:rowOff>
    </xdr:to>
    <xdr:grpSp>
      <xdr:nvGrpSpPr>
        <xdr:cNvPr id="226" name="Group 922"/>
        <xdr:cNvGrpSpPr>
          <a:grpSpLocks noChangeAspect="1"/>
        </xdr:cNvGrpSpPr>
      </xdr:nvGrpSpPr>
      <xdr:grpSpPr>
        <a:xfrm>
          <a:off x="65636775" y="6181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7" name="Line 9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371475</xdr:colOff>
      <xdr:row>25</xdr:row>
      <xdr:rowOff>57150</xdr:rowOff>
    </xdr:from>
    <xdr:to>
      <xdr:col>26</xdr:col>
      <xdr:colOff>942975</xdr:colOff>
      <xdr:row>25</xdr:row>
      <xdr:rowOff>171450</xdr:rowOff>
    </xdr:to>
    <xdr:grpSp>
      <xdr:nvGrpSpPr>
        <xdr:cNvPr id="233" name="Group 930"/>
        <xdr:cNvGrpSpPr>
          <a:grpSpLocks noChangeAspect="1"/>
        </xdr:cNvGrpSpPr>
      </xdr:nvGrpSpPr>
      <xdr:grpSpPr>
        <a:xfrm>
          <a:off x="19230975" y="64103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4" name="Line 9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22</xdr:row>
      <xdr:rowOff>57150</xdr:rowOff>
    </xdr:from>
    <xdr:to>
      <xdr:col>27</xdr:col>
      <xdr:colOff>276225</xdr:colOff>
      <xdr:row>22</xdr:row>
      <xdr:rowOff>171450</xdr:rowOff>
    </xdr:to>
    <xdr:grpSp>
      <xdr:nvGrpSpPr>
        <xdr:cNvPr id="239" name="Group 936"/>
        <xdr:cNvGrpSpPr>
          <a:grpSpLocks noChangeAspect="1"/>
        </xdr:cNvGrpSpPr>
      </xdr:nvGrpSpPr>
      <xdr:grpSpPr>
        <a:xfrm>
          <a:off x="19240500" y="57245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9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31</xdr:row>
      <xdr:rowOff>19050</xdr:rowOff>
    </xdr:from>
    <xdr:to>
      <xdr:col>26</xdr:col>
      <xdr:colOff>942975</xdr:colOff>
      <xdr:row>31</xdr:row>
      <xdr:rowOff>133350</xdr:rowOff>
    </xdr:to>
    <xdr:grpSp>
      <xdr:nvGrpSpPr>
        <xdr:cNvPr id="247" name="Group 944"/>
        <xdr:cNvGrpSpPr>
          <a:grpSpLocks noChangeAspect="1"/>
        </xdr:cNvGrpSpPr>
      </xdr:nvGrpSpPr>
      <xdr:grpSpPr>
        <a:xfrm>
          <a:off x="1893570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94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4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5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5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28</xdr:row>
      <xdr:rowOff>57150</xdr:rowOff>
    </xdr:from>
    <xdr:to>
      <xdr:col>26</xdr:col>
      <xdr:colOff>942975</xdr:colOff>
      <xdr:row>28</xdr:row>
      <xdr:rowOff>171450</xdr:rowOff>
    </xdr:to>
    <xdr:grpSp>
      <xdr:nvGrpSpPr>
        <xdr:cNvPr id="255" name="Group 991"/>
        <xdr:cNvGrpSpPr>
          <a:grpSpLocks noChangeAspect="1"/>
        </xdr:cNvGrpSpPr>
      </xdr:nvGrpSpPr>
      <xdr:grpSpPr>
        <a:xfrm>
          <a:off x="18754725" y="7096125"/>
          <a:ext cx="1047750" cy="114300"/>
          <a:chOff x="1719" y="744"/>
          <a:chExt cx="96" cy="12"/>
        </a:xfrm>
        <a:solidFill>
          <a:srgbClr val="FFFFFF"/>
        </a:solidFill>
      </xdr:grpSpPr>
      <xdr:sp>
        <xdr:nvSpPr>
          <xdr:cNvPr id="256" name="Line 953"/>
          <xdr:cNvSpPr>
            <a:spLocks noChangeAspect="1"/>
          </xdr:cNvSpPr>
        </xdr:nvSpPr>
        <xdr:spPr>
          <a:xfrm>
            <a:off x="1799" y="75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54"/>
          <xdr:cNvSpPr>
            <a:spLocks noChangeAspect="1"/>
          </xdr:cNvSpPr>
        </xdr:nvSpPr>
        <xdr:spPr>
          <a:xfrm>
            <a:off x="1743" y="7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55"/>
          <xdr:cNvSpPr>
            <a:spLocks noChangeAspect="1"/>
          </xdr:cNvSpPr>
        </xdr:nvSpPr>
        <xdr:spPr>
          <a:xfrm>
            <a:off x="1755" y="7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56"/>
          <xdr:cNvSpPr>
            <a:spLocks noChangeAspect="1"/>
          </xdr:cNvSpPr>
        </xdr:nvSpPr>
        <xdr:spPr>
          <a:xfrm>
            <a:off x="1719" y="7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57"/>
          <xdr:cNvSpPr>
            <a:spLocks noChangeAspect="1"/>
          </xdr:cNvSpPr>
        </xdr:nvSpPr>
        <xdr:spPr>
          <a:xfrm>
            <a:off x="1731" y="7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59"/>
          <xdr:cNvSpPr>
            <a:spLocks noChangeAspect="1"/>
          </xdr:cNvSpPr>
        </xdr:nvSpPr>
        <xdr:spPr>
          <a:xfrm>
            <a:off x="1812" y="7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60"/>
          <xdr:cNvSpPr>
            <a:spLocks noChangeAspect="1"/>
          </xdr:cNvSpPr>
        </xdr:nvSpPr>
        <xdr:spPr>
          <a:xfrm>
            <a:off x="1794" y="74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61"/>
          <xdr:cNvSpPr>
            <a:spLocks noChangeAspect="1"/>
          </xdr:cNvSpPr>
        </xdr:nvSpPr>
        <xdr:spPr>
          <a:xfrm>
            <a:off x="1784" y="74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62"/>
          <xdr:cNvSpPr>
            <a:spLocks noChangeAspect="1"/>
          </xdr:cNvSpPr>
        </xdr:nvSpPr>
        <xdr:spPr>
          <a:xfrm>
            <a:off x="1789" y="74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63"/>
          <xdr:cNvSpPr>
            <a:spLocks noChangeAspect="1"/>
          </xdr:cNvSpPr>
        </xdr:nvSpPr>
        <xdr:spPr>
          <a:xfrm>
            <a:off x="1779" y="74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964"/>
          <xdr:cNvSpPr>
            <a:spLocks noChangeAspect="1"/>
          </xdr:cNvSpPr>
        </xdr:nvSpPr>
        <xdr:spPr>
          <a:xfrm>
            <a:off x="1784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965"/>
          <xdr:cNvSpPr>
            <a:spLocks noChangeAspect="1"/>
          </xdr:cNvSpPr>
        </xdr:nvSpPr>
        <xdr:spPr>
          <a:xfrm flipV="1">
            <a:off x="1784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66"/>
          <xdr:cNvSpPr>
            <a:spLocks noChangeAspect="1"/>
          </xdr:cNvSpPr>
        </xdr:nvSpPr>
        <xdr:spPr>
          <a:xfrm>
            <a:off x="1767" y="7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967"/>
          <xdr:cNvSpPr>
            <a:spLocks noChangeAspect="1"/>
          </xdr:cNvSpPr>
        </xdr:nvSpPr>
        <xdr:spPr>
          <a:xfrm flipV="1">
            <a:off x="1769" y="74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968"/>
          <xdr:cNvSpPr>
            <a:spLocks noChangeAspect="1"/>
          </xdr:cNvSpPr>
        </xdr:nvSpPr>
        <xdr:spPr>
          <a:xfrm>
            <a:off x="1769" y="74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969"/>
          <xdr:cNvSpPr>
            <a:spLocks noChangeAspect="1"/>
          </xdr:cNvSpPr>
        </xdr:nvSpPr>
        <xdr:spPr>
          <a:xfrm flipV="1">
            <a:off x="1789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970"/>
          <xdr:cNvSpPr>
            <a:spLocks noChangeAspect="1"/>
          </xdr:cNvSpPr>
        </xdr:nvSpPr>
        <xdr:spPr>
          <a:xfrm>
            <a:off x="1789" y="74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885825</xdr:colOff>
      <xdr:row>25</xdr:row>
      <xdr:rowOff>171450</xdr:rowOff>
    </xdr:to>
    <xdr:grpSp>
      <xdr:nvGrpSpPr>
        <xdr:cNvPr id="273" name="Group 971"/>
        <xdr:cNvGrpSpPr>
          <a:grpSpLocks noChangeAspect="1"/>
        </xdr:cNvGrpSpPr>
      </xdr:nvGrpSpPr>
      <xdr:grpSpPr>
        <a:xfrm>
          <a:off x="2057400" y="6410325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74" name="Line 972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73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74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75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76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77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78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79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980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981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82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Rectangle 984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85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986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987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88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989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990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22</xdr:row>
      <xdr:rowOff>152400</xdr:rowOff>
    </xdr:from>
    <xdr:to>
      <xdr:col>64</xdr:col>
      <xdr:colOff>971550</xdr:colOff>
      <xdr:row>27</xdr:row>
      <xdr:rowOff>76200</xdr:rowOff>
    </xdr:to>
    <xdr:sp>
      <xdr:nvSpPr>
        <xdr:cNvPr id="293" name="Rectangle 1274" descr="Vodorovné cihly"/>
        <xdr:cNvSpPr>
          <a:spLocks/>
        </xdr:cNvSpPr>
      </xdr:nvSpPr>
      <xdr:spPr>
        <a:xfrm>
          <a:off x="47853600" y="581977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22</xdr:row>
      <xdr:rowOff>152400</xdr:rowOff>
    </xdr:from>
    <xdr:to>
      <xdr:col>66</xdr:col>
      <xdr:colOff>714375</xdr:colOff>
      <xdr:row>27</xdr:row>
      <xdr:rowOff>76200</xdr:rowOff>
    </xdr:to>
    <xdr:sp>
      <xdr:nvSpPr>
        <xdr:cNvPr id="294" name="Rectangle 1274" descr="Vodorovné cihly"/>
        <xdr:cNvSpPr>
          <a:spLocks/>
        </xdr:cNvSpPr>
      </xdr:nvSpPr>
      <xdr:spPr>
        <a:xfrm>
          <a:off x="49082325" y="581977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171450</xdr:colOff>
      <xdr:row>22</xdr:row>
      <xdr:rowOff>152400</xdr:rowOff>
    </xdr:from>
    <xdr:to>
      <xdr:col>67</xdr:col>
      <xdr:colOff>381000</xdr:colOff>
      <xdr:row>27</xdr:row>
      <xdr:rowOff>76200</xdr:rowOff>
    </xdr:to>
    <xdr:sp>
      <xdr:nvSpPr>
        <xdr:cNvPr id="295" name="Rectangle 1274" descr="Vodorovné cihly"/>
        <xdr:cNvSpPr>
          <a:spLocks/>
        </xdr:cNvSpPr>
      </xdr:nvSpPr>
      <xdr:spPr>
        <a:xfrm>
          <a:off x="49720500" y="581977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762000</xdr:colOff>
      <xdr:row>22</xdr:row>
      <xdr:rowOff>152400</xdr:rowOff>
    </xdr:from>
    <xdr:to>
      <xdr:col>68</xdr:col>
      <xdr:colOff>971550</xdr:colOff>
      <xdr:row>27</xdr:row>
      <xdr:rowOff>76200</xdr:rowOff>
    </xdr:to>
    <xdr:sp>
      <xdr:nvSpPr>
        <xdr:cNvPr id="296" name="Rectangle 1274" descr="Vodorovné cihly"/>
        <xdr:cNvSpPr>
          <a:spLocks/>
        </xdr:cNvSpPr>
      </xdr:nvSpPr>
      <xdr:spPr>
        <a:xfrm>
          <a:off x="50825400" y="581977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323850</xdr:colOff>
      <xdr:row>29</xdr:row>
      <xdr:rowOff>0</xdr:rowOff>
    </xdr:from>
    <xdr:ext cx="371475" cy="228600"/>
    <xdr:sp>
      <xdr:nvSpPr>
        <xdr:cNvPr id="297" name="Text Box 769"/>
        <xdr:cNvSpPr txBox="1">
          <a:spLocks noChangeArrowheads="1"/>
        </xdr:cNvSpPr>
      </xdr:nvSpPr>
      <xdr:spPr>
        <a:xfrm>
          <a:off x="22155150" y="726757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110</v>
      </c>
      <c r="K4" s="14"/>
      <c r="L4" s="16"/>
      <c r="M4" s="14"/>
      <c r="N4" s="14"/>
      <c r="O4" s="14"/>
      <c r="P4" s="14"/>
      <c r="Q4" s="17" t="s">
        <v>1</v>
      </c>
      <c r="R4" s="202">
        <v>735027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95</v>
      </c>
      <c r="K8" s="37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199" t="s">
        <v>96</v>
      </c>
      <c r="K9" s="36"/>
      <c r="O9" s="36"/>
      <c r="P9" s="363" t="s">
        <v>98</v>
      </c>
      <c r="Q9" s="36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99" t="s">
        <v>97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1">
        <v>22.248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63</v>
      </c>
      <c r="D15" s="36"/>
      <c r="E15" s="36"/>
      <c r="F15" s="36"/>
      <c r="G15" s="36"/>
      <c r="H15" s="36"/>
      <c r="J15" s="209" t="s">
        <v>99</v>
      </c>
      <c r="L15" s="36"/>
      <c r="N15" s="331" t="s">
        <v>111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7" t="s">
        <v>51</v>
      </c>
      <c r="L18" s="36"/>
      <c r="M18" s="48"/>
      <c r="N18" s="48"/>
      <c r="O18" s="36"/>
      <c r="P18" s="363" t="s">
        <v>43</v>
      </c>
      <c r="Q18" s="363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8" t="s">
        <v>42</v>
      </c>
      <c r="L19" s="36"/>
      <c r="M19" s="48"/>
      <c r="N19" s="48"/>
      <c r="O19" s="36"/>
      <c r="P19" s="363" t="s">
        <v>44</v>
      </c>
      <c r="Q19" s="36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39</v>
      </c>
      <c r="D23" s="36"/>
      <c r="E23" s="36"/>
      <c r="H23" s="169" t="s">
        <v>104</v>
      </c>
      <c r="M23" s="169" t="s">
        <v>105</v>
      </c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117</v>
      </c>
      <c r="I24" s="37"/>
      <c r="L24" s="37"/>
      <c r="M24" s="38" t="s">
        <v>100</v>
      </c>
      <c r="N24" s="37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9" t="s">
        <v>120</v>
      </c>
      <c r="I25" s="36"/>
      <c r="L25" s="36"/>
      <c r="M25" s="199" t="s">
        <v>106</v>
      </c>
      <c r="N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345"/>
      <c r="M26" s="345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41"/>
      <c r="C27" s="342" t="s">
        <v>119</v>
      </c>
      <c r="D27" s="343"/>
      <c r="E27" s="343"/>
      <c r="F27" s="343"/>
      <c r="G27" s="343"/>
      <c r="H27" s="342">
        <v>6</v>
      </c>
      <c r="I27" s="343"/>
      <c r="J27" s="343"/>
      <c r="K27" s="343"/>
      <c r="L27" s="343"/>
      <c r="M27" s="342">
        <v>14</v>
      </c>
      <c r="N27" s="343"/>
      <c r="O27" s="343"/>
      <c r="P27" s="343"/>
      <c r="Q27" s="343"/>
      <c r="R27" s="344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7" t="s">
        <v>51</v>
      </c>
      <c r="L29" s="36"/>
      <c r="M29" s="48"/>
      <c r="N29" s="48"/>
      <c r="O29" s="36"/>
      <c r="P29" s="363" t="s">
        <v>43</v>
      </c>
      <c r="Q29" s="363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48" t="s">
        <v>42</v>
      </c>
      <c r="L30" s="36"/>
      <c r="M30" s="48"/>
      <c r="N30" s="48"/>
      <c r="O30" s="36"/>
      <c r="P30" s="363" t="s">
        <v>44</v>
      </c>
      <c r="Q30" s="36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55" t="s">
        <v>8</v>
      </c>
      <c r="E33" s="356"/>
      <c r="F33" s="356"/>
      <c r="G33" s="356"/>
      <c r="H33" s="58"/>
      <c r="I33" s="59"/>
      <c r="J33" s="60"/>
      <c r="K33" s="57"/>
      <c r="L33" s="58"/>
      <c r="M33" s="355" t="s">
        <v>9</v>
      </c>
      <c r="N33" s="355"/>
      <c r="O33" s="355"/>
      <c r="P33" s="35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7" t="s">
        <v>14</v>
      </c>
      <c r="G34" s="358"/>
      <c r="H34" s="358"/>
      <c r="I34" s="359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7" t="s">
        <v>14</v>
      </c>
      <c r="P34" s="358"/>
      <c r="Q34" s="358"/>
      <c r="R34" s="359"/>
      <c r="S34" s="65"/>
      <c r="T34" s="5"/>
    </row>
    <row r="35" spans="1:20" s="19" customFormat="1" ht="21" customHeight="1" thickTop="1">
      <c r="A35" s="56"/>
      <c r="B35" s="67"/>
      <c r="C35" s="68"/>
      <c r="D35" s="226"/>
      <c r="E35" s="69"/>
      <c r="F35" s="70"/>
      <c r="G35" s="71"/>
      <c r="H35" s="71"/>
      <c r="I35" s="72"/>
      <c r="J35" s="60"/>
      <c r="K35" s="67"/>
      <c r="L35" s="68"/>
      <c r="M35" s="210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1">
        <v>1</v>
      </c>
      <c r="C36" s="235">
        <v>21.744</v>
      </c>
      <c r="D36" s="235">
        <v>22.475</v>
      </c>
      <c r="E36" s="236">
        <f>(D36-C36)*1000</f>
        <v>731.0000000000016</v>
      </c>
      <c r="F36" s="346" t="s">
        <v>66</v>
      </c>
      <c r="G36" s="347"/>
      <c r="H36" s="347"/>
      <c r="I36" s="348"/>
      <c r="J36" s="60"/>
      <c r="K36" s="201">
        <v>1</v>
      </c>
      <c r="L36" s="237">
        <v>22.119</v>
      </c>
      <c r="M36" s="237">
        <v>22.353</v>
      </c>
      <c r="N36" s="236">
        <f>(M36-L36)*1000</f>
        <v>234.00000000000176</v>
      </c>
      <c r="O36" s="352" t="s">
        <v>68</v>
      </c>
      <c r="P36" s="353"/>
      <c r="Q36" s="353"/>
      <c r="R36" s="354"/>
      <c r="S36" s="33"/>
      <c r="T36" s="5"/>
    </row>
    <row r="37" spans="1:20" s="19" customFormat="1" ht="21" customHeight="1">
      <c r="A37" s="56"/>
      <c r="B37" s="67"/>
      <c r="C37" s="230"/>
      <c r="D37" s="226"/>
      <c r="E37" s="227"/>
      <c r="F37" s="70"/>
      <c r="G37" s="71"/>
      <c r="H37" s="71"/>
      <c r="I37" s="72"/>
      <c r="J37" s="60"/>
      <c r="K37" s="67"/>
      <c r="L37" s="68"/>
      <c r="M37" s="210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01">
        <v>2</v>
      </c>
      <c r="C38" s="235">
        <v>21.744</v>
      </c>
      <c r="D38" s="235">
        <v>22.394</v>
      </c>
      <c r="E38" s="236">
        <f>(D38-C38)*1000</f>
        <v>649.9999999999986</v>
      </c>
      <c r="F38" s="346" t="s">
        <v>66</v>
      </c>
      <c r="G38" s="347"/>
      <c r="H38" s="347"/>
      <c r="I38" s="348"/>
      <c r="J38" s="60"/>
      <c r="K38" s="229">
        <v>2</v>
      </c>
      <c r="L38" s="237">
        <v>22.119</v>
      </c>
      <c r="M38" s="237">
        <v>22.373</v>
      </c>
      <c r="N38" s="236">
        <f>(M38-L38)*1000</f>
        <v>254.00000000000134</v>
      </c>
      <c r="O38" s="352" t="s">
        <v>103</v>
      </c>
      <c r="P38" s="353"/>
      <c r="Q38" s="353"/>
      <c r="R38" s="354"/>
      <c r="S38" s="33"/>
      <c r="T38" s="5"/>
    </row>
    <row r="39" spans="1:20" s="19" customFormat="1" ht="21" customHeight="1">
      <c r="A39" s="56"/>
      <c r="B39" s="67"/>
      <c r="C39" s="230"/>
      <c r="D39" s="226"/>
      <c r="E39" s="227"/>
      <c r="F39" s="70"/>
      <c r="G39" s="71"/>
      <c r="H39" s="71"/>
      <c r="I39" s="72"/>
      <c r="J39" s="60"/>
      <c r="K39" s="67"/>
      <c r="L39" s="68"/>
      <c r="M39" s="210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01">
        <v>3</v>
      </c>
      <c r="C40" s="235">
        <v>21.75</v>
      </c>
      <c r="D40" s="235">
        <v>22.485</v>
      </c>
      <c r="E40" s="236">
        <f>(D40-C40)*1000</f>
        <v>734.9999999999994</v>
      </c>
      <c r="F40" s="349" t="s">
        <v>15</v>
      </c>
      <c r="G40" s="350"/>
      <c r="H40" s="350"/>
      <c r="I40" s="351"/>
      <c r="J40" s="60"/>
      <c r="K40" s="201">
        <v>3</v>
      </c>
      <c r="L40" s="237">
        <v>22.045</v>
      </c>
      <c r="M40" s="237">
        <v>22.249</v>
      </c>
      <c r="N40" s="236">
        <f>(M40-L40)*1000</f>
        <v>203.99999999999707</v>
      </c>
      <c r="O40" s="352" t="s">
        <v>65</v>
      </c>
      <c r="P40" s="353"/>
      <c r="Q40" s="353"/>
      <c r="R40" s="354"/>
      <c r="S40" s="33"/>
      <c r="T40" s="5"/>
    </row>
    <row r="41" spans="1:20" s="19" customFormat="1" ht="21" customHeight="1">
      <c r="A41" s="56"/>
      <c r="B41" s="67"/>
      <c r="C41" s="231"/>
      <c r="D41" s="322"/>
      <c r="E41" s="227"/>
      <c r="F41" s="70"/>
      <c r="G41" s="71"/>
      <c r="H41" s="71"/>
      <c r="I41" s="72"/>
      <c r="J41" s="60"/>
      <c r="K41" s="67"/>
      <c r="L41" s="68"/>
      <c r="M41" s="210"/>
      <c r="N41" s="69"/>
      <c r="O41" s="360" t="s">
        <v>128</v>
      </c>
      <c r="P41" s="361"/>
      <c r="Q41" s="361"/>
      <c r="R41" s="362"/>
      <c r="S41" s="33"/>
      <c r="T41" s="5"/>
    </row>
    <row r="42" spans="1:20" s="19" customFormat="1" ht="21" customHeight="1">
      <c r="A42" s="56"/>
      <c r="B42" s="201">
        <v>4</v>
      </c>
      <c r="C42" s="235">
        <v>21.744</v>
      </c>
      <c r="D42" s="235">
        <v>22.389</v>
      </c>
      <c r="E42" s="236">
        <f>(D42-C42)*1000</f>
        <v>644.9999999999995</v>
      </c>
      <c r="F42" s="349" t="s">
        <v>15</v>
      </c>
      <c r="G42" s="350"/>
      <c r="H42" s="350"/>
      <c r="I42" s="351"/>
      <c r="J42" s="60"/>
      <c r="K42" s="67"/>
      <c r="L42" s="68"/>
      <c r="M42" s="210"/>
      <c r="N42" s="69"/>
      <c r="O42" s="360" t="s">
        <v>127</v>
      </c>
      <c r="P42" s="361"/>
      <c r="Q42" s="361"/>
      <c r="R42" s="362"/>
      <c r="S42" s="33"/>
      <c r="T42" s="5"/>
    </row>
    <row r="43" spans="1:20" s="11" customFormat="1" ht="21" customHeight="1">
      <c r="A43" s="56"/>
      <c r="B43" s="73"/>
      <c r="C43" s="74"/>
      <c r="D43" s="232"/>
      <c r="E43" s="75"/>
      <c r="F43" s="76"/>
      <c r="G43" s="77"/>
      <c r="H43" s="77"/>
      <c r="I43" s="78"/>
      <c r="J43" s="60"/>
      <c r="K43" s="73"/>
      <c r="L43" s="74"/>
      <c r="M43" s="211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5" ht="21" customHeight="1"/>
    <row r="46" ht="15">
      <c r="J46" s="162" t="s">
        <v>112</v>
      </c>
    </row>
  </sheetData>
  <sheetProtection password="E9A7" sheet="1" objects="1" scenarios="1"/>
  <mergeCells count="18">
    <mergeCell ref="O42:R42"/>
    <mergeCell ref="O41:R41"/>
    <mergeCell ref="F42:I42"/>
    <mergeCell ref="P9:Q9"/>
    <mergeCell ref="P18:Q18"/>
    <mergeCell ref="P19:Q19"/>
    <mergeCell ref="P29:Q29"/>
    <mergeCell ref="P30:Q30"/>
    <mergeCell ref="O40:R40"/>
    <mergeCell ref="O38:R38"/>
    <mergeCell ref="F38:I38"/>
    <mergeCell ref="F40:I40"/>
    <mergeCell ref="O36:R36"/>
    <mergeCell ref="D33:G33"/>
    <mergeCell ref="M33:P33"/>
    <mergeCell ref="F34:I34"/>
    <mergeCell ref="O34:R34"/>
    <mergeCell ref="F36:I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84"/>
      <c r="AE1" s="159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Y1" s="172"/>
      <c r="AZ1" s="172"/>
      <c r="BA1" s="172"/>
      <c r="BB1" s="172"/>
      <c r="BC1" s="172"/>
      <c r="BD1" s="172"/>
      <c r="BE1" s="172"/>
      <c r="BF1" s="172"/>
      <c r="BG1" s="172"/>
      <c r="BH1" s="84"/>
      <c r="BI1" s="159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J1" s="172"/>
      <c r="CK1" s="172"/>
      <c r="CL1" s="84"/>
      <c r="CM1" s="159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</row>
    <row r="2" spans="1:119" ht="36" customHeight="1">
      <c r="A2" s="172"/>
      <c r="B2" s="149"/>
      <c r="C2" s="150"/>
      <c r="D2" s="265" t="s">
        <v>45</v>
      </c>
      <c r="E2" s="265"/>
      <c r="F2" s="304"/>
      <c r="G2" s="172"/>
      <c r="H2" s="172"/>
      <c r="I2" s="172"/>
      <c r="J2" s="172"/>
      <c r="K2" s="172"/>
      <c r="L2" s="172"/>
      <c r="M2" s="172"/>
      <c r="N2" s="172"/>
      <c r="O2" s="172"/>
      <c r="P2" s="172"/>
      <c r="R2" s="152"/>
      <c r="S2" s="153"/>
      <c r="T2" s="153"/>
      <c r="U2" s="153"/>
      <c r="V2" s="387" t="s">
        <v>46</v>
      </c>
      <c r="W2" s="387"/>
      <c r="X2" s="387"/>
      <c r="Y2" s="387"/>
      <c r="Z2" s="153"/>
      <c r="AA2" s="153"/>
      <c r="AB2" s="153"/>
      <c r="AC2" s="154"/>
      <c r="AE2" s="172"/>
      <c r="AF2" s="172"/>
      <c r="AG2" s="172"/>
      <c r="AH2" s="172"/>
      <c r="AI2" s="172"/>
      <c r="AJ2" s="172"/>
      <c r="AK2" s="172"/>
      <c r="AL2" s="172"/>
      <c r="AN2" s="172"/>
      <c r="AO2" s="172"/>
      <c r="AP2" s="172"/>
      <c r="AQ2" s="172"/>
      <c r="CN2" s="152"/>
      <c r="CO2" s="153"/>
      <c r="CP2" s="153"/>
      <c r="CQ2" s="153"/>
      <c r="CR2" s="153"/>
      <c r="CS2" s="153"/>
      <c r="CT2" s="387" t="s">
        <v>46</v>
      </c>
      <c r="CU2" s="387"/>
      <c r="CV2" s="387"/>
      <c r="CW2" s="387"/>
      <c r="CX2" s="153"/>
      <c r="CY2" s="153"/>
      <c r="CZ2" s="153"/>
      <c r="DA2" s="153"/>
      <c r="DB2" s="153"/>
      <c r="DC2" s="154"/>
      <c r="DF2" s="149"/>
      <c r="DG2" s="150"/>
      <c r="DH2" s="388" t="s">
        <v>45</v>
      </c>
      <c r="DI2" s="388"/>
      <c r="DJ2" s="388"/>
      <c r="DK2" s="388"/>
      <c r="DL2" s="388"/>
      <c r="DM2" s="388"/>
      <c r="DN2" s="150"/>
      <c r="DO2" s="151"/>
    </row>
    <row r="3" spans="1:119" ht="21" customHeight="1" thickBot="1">
      <c r="A3" s="172"/>
      <c r="B3" s="305"/>
      <c r="C3" s="306"/>
      <c r="D3" s="306"/>
      <c r="E3" s="306"/>
      <c r="F3" s="85"/>
      <c r="G3" s="172"/>
      <c r="H3" s="172"/>
      <c r="I3" s="172"/>
      <c r="J3" s="172"/>
      <c r="K3" s="172"/>
      <c r="L3" s="172"/>
      <c r="M3" s="172"/>
      <c r="N3" s="172"/>
      <c r="O3" s="172"/>
      <c r="P3" s="172"/>
      <c r="R3" s="399" t="s">
        <v>24</v>
      </c>
      <c r="S3" s="390"/>
      <c r="T3" s="165"/>
      <c r="U3" s="173"/>
      <c r="V3" s="389" t="s">
        <v>25</v>
      </c>
      <c r="W3" s="389"/>
      <c r="X3" s="389"/>
      <c r="Y3" s="390"/>
      <c r="Z3" s="165"/>
      <c r="AA3" s="173"/>
      <c r="AB3" s="400" t="s">
        <v>26</v>
      </c>
      <c r="AC3" s="401"/>
      <c r="AD3" s="172"/>
      <c r="AE3" s="172"/>
      <c r="AF3" s="172"/>
      <c r="AG3" s="172"/>
      <c r="AH3" s="172"/>
      <c r="AI3" s="172"/>
      <c r="AJ3" s="172"/>
      <c r="AK3" s="172"/>
      <c r="AL3" s="172"/>
      <c r="AN3" s="172"/>
      <c r="AO3" s="172"/>
      <c r="AP3" s="172"/>
      <c r="AQ3" s="172"/>
      <c r="CN3" s="391" t="s">
        <v>26</v>
      </c>
      <c r="CO3" s="392"/>
      <c r="CP3" s="392"/>
      <c r="CQ3" s="393"/>
      <c r="CR3" s="165"/>
      <c r="CS3" s="166"/>
      <c r="CT3" s="394" t="s">
        <v>25</v>
      </c>
      <c r="CU3" s="395"/>
      <c r="CV3" s="395"/>
      <c r="CW3" s="396"/>
      <c r="CX3" s="165"/>
      <c r="CY3" s="166"/>
      <c r="CZ3" s="397" t="s">
        <v>24</v>
      </c>
      <c r="DA3" s="389"/>
      <c r="DB3" s="389"/>
      <c r="DC3" s="398"/>
      <c r="DF3" s="83"/>
      <c r="DI3" s="84"/>
      <c r="DJ3" s="172"/>
      <c r="DK3" s="175"/>
      <c r="DO3" s="85"/>
    </row>
    <row r="4" spans="1:119" ht="24" thickTop="1">
      <c r="A4" s="172"/>
      <c r="B4" s="385" t="s">
        <v>94</v>
      </c>
      <c r="C4" s="377"/>
      <c r="D4" s="377"/>
      <c r="E4" s="377"/>
      <c r="F4" s="378"/>
      <c r="G4" s="172"/>
      <c r="H4" s="172"/>
      <c r="I4" s="172"/>
      <c r="J4" s="172"/>
      <c r="K4" s="172"/>
      <c r="L4" s="172"/>
      <c r="M4" s="172"/>
      <c r="N4" s="172"/>
      <c r="O4" s="172"/>
      <c r="P4" s="172"/>
      <c r="R4" s="155"/>
      <c r="S4" s="129"/>
      <c r="T4" s="129"/>
      <c r="U4" s="129"/>
      <c r="V4" s="384" t="s">
        <v>72</v>
      </c>
      <c r="W4" s="384"/>
      <c r="X4" s="384"/>
      <c r="Y4" s="384"/>
      <c r="Z4" s="129"/>
      <c r="AA4" s="129"/>
      <c r="AB4" s="129"/>
      <c r="AC4" s="157"/>
      <c r="AD4" s="172"/>
      <c r="AE4" s="172"/>
      <c r="AF4" s="172"/>
      <c r="AG4" s="172"/>
      <c r="AH4" s="172"/>
      <c r="AI4" s="172"/>
      <c r="AJ4" s="172"/>
      <c r="AK4" s="172"/>
      <c r="AL4" s="172"/>
      <c r="AN4" s="172"/>
      <c r="AO4" s="172"/>
      <c r="AP4" s="172"/>
      <c r="AQ4" s="172"/>
      <c r="BC4" s="15" t="s">
        <v>110</v>
      </c>
      <c r="CN4" s="155"/>
      <c r="CO4" s="129"/>
      <c r="CP4" s="129"/>
      <c r="CQ4" s="129"/>
      <c r="CR4" s="129"/>
      <c r="CS4" s="129"/>
      <c r="CT4" s="384" t="s">
        <v>72</v>
      </c>
      <c r="CU4" s="384"/>
      <c r="CV4" s="384"/>
      <c r="CW4" s="384"/>
      <c r="CX4" s="129"/>
      <c r="CY4" s="129"/>
      <c r="CZ4" s="129"/>
      <c r="DA4" s="129"/>
      <c r="DB4" s="129"/>
      <c r="DC4" s="157"/>
      <c r="DF4" s="385" t="s">
        <v>89</v>
      </c>
      <c r="DG4" s="377"/>
      <c r="DH4" s="377"/>
      <c r="DI4" s="386"/>
      <c r="DJ4" s="402" t="s">
        <v>102</v>
      </c>
      <c r="DK4" s="403"/>
      <c r="DL4" s="376" t="s">
        <v>90</v>
      </c>
      <c r="DM4" s="377"/>
      <c r="DN4" s="377"/>
      <c r="DO4" s="378"/>
    </row>
    <row r="5" spans="1:119" ht="21" customHeight="1" thickBot="1">
      <c r="A5" s="172"/>
      <c r="B5" s="186"/>
      <c r="C5" s="190"/>
      <c r="D5" s="307"/>
      <c r="E5" s="190"/>
      <c r="F5" s="191"/>
      <c r="G5" s="172"/>
      <c r="H5" s="172"/>
      <c r="I5" s="172"/>
      <c r="J5" s="172"/>
      <c r="K5" s="172"/>
      <c r="L5" s="172"/>
      <c r="M5" s="172"/>
      <c r="N5" s="172"/>
      <c r="O5" s="172"/>
      <c r="P5" s="172"/>
      <c r="R5" s="99"/>
      <c r="S5" s="300"/>
      <c r="T5" s="87"/>
      <c r="U5" s="88"/>
      <c r="V5" s="89"/>
      <c r="W5" s="94"/>
      <c r="X5" s="89"/>
      <c r="Y5" s="94"/>
      <c r="Z5" s="178"/>
      <c r="AA5" s="88"/>
      <c r="AB5" s="90"/>
      <c r="AC5" s="92"/>
      <c r="AD5" s="172"/>
      <c r="AE5" s="172"/>
      <c r="AF5" s="172"/>
      <c r="AG5" s="172"/>
      <c r="AH5" s="172"/>
      <c r="AI5" s="172"/>
      <c r="AJ5" s="172"/>
      <c r="AK5" s="172"/>
      <c r="AL5" s="172"/>
      <c r="AN5" s="172"/>
      <c r="AO5" s="172"/>
      <c r="AP5" s="172"/>
      <c r="AQ5" s="172"/>
      <c r="CN5" s="158"/>
      <c r="CO5" s="91"/>
      <c r="CP5" s="93"/>
      <c r="CQ5" s="302"/>
      <c r="CR5" s="87"/>
      <c r="CS5" s="167"/>
      <c r="CT5" s="89"/>
      <c r="CU5" s="94"/>
      <c r="CV5" s="89"/>
      <c r="CW5" s="215"/>
      <c r="CX5" s="87"/>
      <c r="CY5" s="167"/>
      <c r="CZ5" s="405" t="s">
        <v>29</v>
      </c>
      <c r="DA5" s="406"/>
      <c r="DB5" s="407" t="s">
        <v>28</v>
      </c>
      <c r="DC5" s="408"/>
      <c r="DF5" s="379" t="s">
        <v>27</v>
      </c>
      <c r="DG5" s="380"/>
      <c r="DH5" s="380"/>
      <c r="DI5" s="381"/>
      <c r="DJ5" s="370" t="s">
        <v>91</v>
      </c>
      <c r="DK5" s="371"/>
      <c r="DL5" s="382" t="s">
        <v>27</v>
      </c>
      <c r="DM5" s="380"/>
      <c r="DN5" s="380"/>
      <c r="DO5" s="383"/>
    </row>
    <row r="6" spans="1:119" ht="21.75" customHeight="1" thickBot="1" thickTop="1">
      <c r="A6" s="172"/>
      <c r="B6" s="97"/>
      <c r="C6" s="90"/>
      <c r="D6" s="86"/>
      <c r="E6" s="90"/>
      <c r="F6" s="139"/>
      <c r="G6" s="172"/>
      <c r="H6" s="172"/>
      <c r="I6" s="172"/>
      <c r="J6" s="172"/>
      <c r="K6" s="172"/>
      <c r="L6" s="172"/>
      <c r="M6" s="172"/>
      <c r="N6" s="172"/>
      <c r="O6" s="172"/>
      <c r="P6" s="172"/>
      <c r="R6" s="315"/>
      <c r="S6" s="316"/>
      <c r="T6" s="87"/>
      <c r="U6" s="88"/>
      <c r="V6" s="101"/>
      <c r="W6" s="100"/>
      <c r="X6" s="101"/>
      <c r="Y6" s="100"/>
      <c r="Z6" s="178"/>
      <c r="AA6" s="88"/>
      <c r="AB6" s="247"/>
      <c r="AC6" s="248"/>
      <c r="AD6" s="172"/>
      <c r="AE6" s="172"/>
      <c r="AF6" s="172"/>
      <c r="AG6" s="172"/>
      <c r="AH6" s="172"/>
      <c r="AI6" s="172"/>
      <c r="AJ6" s="172"/>
      <c r="AK6" s="172"/>
      <c r="AL6" s="172"/>
      <c r="BB6" s="198" t="s">
        <v>118</v>
      </c>
      <c r="BC6" s="103" t="s">
        <v>32</v>
      </c>
      <c r="BD6" s="197" t="s">
        <v>33</v>
      </c>
      <c r="CN6" s="323" t="s">
        <v>20</v>
      </c>
      <c r="CO6" s="324">
        <v>22.452</v>
      </c>
      <c r="CP6" s="325" t="s">
        <v>53</v>
      </c>
      <c r="CQ6" s="326">
        <v>22.606</v>
      </c>
      <c r="CR6" s="87"/>
      <c r="CS6" s="88"/>
      <c r="CT6" s="255"/>
      <c r="CU6" s="256"/>
      <c r="CV6" s="176"/>
      <c r="CW6" s="254"/>
      <c r="CX6" s="87"/>
      <c r="CY6" s="88"/>
      <c r="CZ6" s="253"/>
      <c r="DA6" s="257"/>
      <c r="DB6" s="253"/>
      <c r="DC6" s="258"/>
      <c r="DF6" s="366" t="s">
        <v>30</v>
      </c>
      <c r="DG6" s="367"/>
      <c r="DH6" s="368" t="s">
        <v>31</v>
      </c>
      <c r="DI6" s="369"/>
      <c r="DJ6" s="372" t="s">
        <v>92</v>
      </c>
      <c r="DK6" s="373"/>
      <c r="DL6" s="374" t="s">
        <v>30</v>
      </c>
      <c r="DM6" s="375"/>
      <c r="DN6" s="364" t="s">
        <v>31</v>
      </c>
      <c r="DO6" s="365"/>
    </row>
    <row r="7" spans="1:119" ht="21" customHeight="1" thickTop="1">
      <c r="A7" s="172"/>
      <c r="B7" s="97"/>
      <c r="E7" s="90"/>
      <c r="F7" s="139"/>
      <c r="G7" s="172"/>
      <c r="H7" s="172"/>
      <c r="I7" s="172"/>
      <c r="J7" s="172"/>
      <c r="K7" s="172"/>
      <c r="L7" s="172"/>
      <c r="M7" s="172"/>
      <c r="N7" s="172"/>
      <c r="O7" s="172"/>
      <c r="P7" s="172"/>
      <c r="R7" s="317" t="s">
        <v>107</v>
      </c>
      <c r="S7" s="218">
        <v>20.06</v>
      </c>
      <c r="T7" s="87"/>
      <c r="U7" s="88"/>
      <c r="V7" s="249" t="s">
        <v>54</v>
      </c>
      <c r="W7" s="250">
        <v>21.744</v>
      </c>
      <c r="X7" s="251" t="s">
        <v>56</v>
      </c>
      <c r="Y7" s="250">
        <v>21.75</v>
      </c>
      <c r="Z7" s="178"/>
      <c r="AA7" s="88"/>
      <c r="AB7" s="247"/>
      <c r="AC7" s="248"/>
      <c r="AD7" s="172"/>
      <c r="AE7" s="172"/>
      <c r="AF7" s="172"/>
      <c r="AG7" s="172"/>
      <c r="AH7" s="172"/>
      <c r="AI7" s="172"/>
      <c r="AJ7" s="172"/>
      <c r="AK7" s="172"/>
      <c r="AL7" s="172"/>
      <c r="CN7" s="323"/>
      <c r="CO7" s="324"/>
      <c r="CP7" s="327"/>
      <c r="CQ7" s="326"/>
      <c r="CR7" s="87"/>
      <c r="CS7" s="88"/>
      <c r="CT7" s="249" t="s">
        <v>16</v>
      </c>
      <c r="CU7" s="250">
        <v>22.475</v>
      </c>
      <c r="CV7" s="251" t="s">
        <v>18</v>
      </c>
      <c r="CW7" s="321">
        <v>22.485</v>
      </c>
      <c r="CX7" s="87"/>
      <c r="CY7" s="88"/>
      <c r="CZ7" s="330" t="s">
        <v>80</v>
      </c>
      <c r="DA7" s="228">
        <v>24.185</v>
      </c>
      <c r="DB7" s="328" t="s">
        <v>79</v>
      </c>
      <c r="DC7" s="329">
        <v>24.186</v>
      </c>
      <c r="DF7" s="97"/>
      <c r="DG7" s="98"/>
      <c r="DH7" s="90"/>
      <c r="DI7" s="98"/>
      <c r="DJ7" s="176"/>
      <c r="DK7" s="175"/>
      <c r="DL7" s="90"/>
      <c r="DM7" s="98"/>
      <c r="DN7" s="90"/>
      <c r="DO7" s="139"/>
    </row>
    <row r="8" spans="1:119" ht="21" customHeight="1">
      <c r="A8" s="172"/>
      <c r="B8" s="97"/>
      <c r="C8" s="90"/>
      <c r="D8" s="308" t="s">
        <v>93</v>
      </c>
      <c r="E8" s="90"/>
      <c r="F8" s="139"/>
      <c r="G8" s="172"/>
      <c r="H8" s="172"/>
      <c r="I8" s="172"/>
      <c r="J8" s="172"/>
      <c r="K8" s="172"/>
      <c r="L8" s="172"/>
      <c r="M8" s="172"/>
      <c r="N8" s="172"/>
      <c r="O8" s="172"/>
      <c r="P8" s="172"/>
      <c r="R8" s="315"/>
      <c r="S8" s="316"/>
      <c r="T8" s="87"/>
      <c r="U8" s="88"/>
      <c r="V8" s="95"/>
      <c r="W8" s="252"/>
      <c r="X8" s="253"/>
      <c r="Y8" s="252"/>
      <c r="Z8" s="178"/>
      <c r="AA8" s="88"/>
      <c r="AB8" s="247" t="s">
        <v>125</v>
      </c>
      <c r="AC8" s="248">
        <v>21.583</v>
      </c>
      <c r="AD8" s="172"/>
      <c r="AE8" s="172"/>
      <c r="AF8" s="172"/>
      <c r="AG8" s="172"/>
      <c r="AH8" s="172"/>
      <c r="AI8" s="172"/>
      <c r="AJ8" s="172"/>
      <c r="AK8" s="172"/>
      <c r="AL8" s="172"/>
      <c r="BC8" s="105" t="s">
        <v>121</v>
      </c>
      <c r="CN8" s="323" t="s">
        <v>21</v>
      </c>
      <c r="CO8" s="324">
        <v>22.475</v>
      </c>
      <c r="CP8" s="325" t="s">
        <v>60</v>
      </c>
      <c r="CQ8" s="326">
        <v>22.676</v>
      </c>
      <c r="CR8" s="87"/>
      <c r="CS8" s="88"/>
      <c r="CT8" s="104"/>
      <c r="CU8" s="222"/>
      <c r="CV8" s="176"/>
      <c r="CW8" s="254"/>
      <c r="CX8" s="87"/>
      <c r="CY8" s="88"/>
      <c r="CZ8" s="253"/>
      <c r="DA8" s="257"/>
      <c r="DB8" s="253"/>
      <c r="DC8" s="258"/>
      <c r="DF8" s="309" t="s">
        <v>81</v>
      </c>
      <c r="DG8" s="216">
        <v>25.099</v>
      </c>
      <c r="DH8" s="311" t="s">
        <v>82</v>
      </c>
      <c r="DI8" s="225">
        <v>25.099</v>
      </c>
      <c r="DJ8" s="244"/>
      <c r="DK8" s="245"/>
      <c r="DL8" s="311" t="s">
        <v>84</v>
      </c>
      <c r="DM8" s="216">
        <v>26.833</v>
      </c>
      <c r="DN8" s="311" t="s">
        <v>83</v>
      </c>
      <c r="DO8" s="217">
        <v>26.833</v>
      </c>
    </row>
    <row r="9" spans="1:119" ht="21" customHeight="1">
      <c r="A9" s="172"/>
      <c r="B9" s="97"/>
      <c r="C9" s="90"/>
      <c r="D9" s="308" t="s">
        <v>109</v>
      </c>
      <c r="E9" s="90"/>
      <c r="F9" s="139"/>
      <c r="G9" s="172"/>
      <c r="H9" s="172"/>
      <c r="I9" s="172"/>
      <c r="J9" s="172"/>
      <c r="K9" s="172"/>
      <c r="L9" s="172"/>
      <c r="M9" s="172"/>
      <c r="N9" s="172"/>
      <c r="O9" s="172"/>
      <c r="P9" s="172"/>
      <c r="R9" s="318" t="s">
        <v>108</v>
      </c>
      <c r="S9" s="319">
        <v>21.115</v>
      </c>
      <c r="T9" s="87"/>
      <c r="U9" s="88"/>
      <c r="V9" s="249" t="s">
        <v>55</v>
      </c>
      <c r="W9" s="250">
        <v>21.744</v>
      </c>
      <c r="X9" s="251" t="s">
        <v>57</v>
      </c>
      <c r="Y9" s="250">
        <v>21.744</v>
      </c>
      <c r="Z9" s="178"/>
      <c r="AA9" s="88"/>
      <c r="AB9" s="247"/>
      <c r="AC9" s="248"/>
      <c r="AD9" s="172"/>
      <c r="AE9" s="172"/>
      <c r="AF9" s="172"/>
      <c r="AG9" s="172"/>
      <c r="AH9" s="172"/>
      <c r="AI9" s="172"/>
      <c r="AJ9" s="172"/>
      <c r="AK9" s="172"/>
      <c r="AL9" s="172"/>
      <c r="AN9" s="172"/>
      <c r="AO9" s="172"/>
      <c r="AP9" s="172"/>
      <c r="AQ9" s="172"/>
      <c r="CN9" s="323"/>
      <c r="CO9" s="324"/>
      <c r="CP9" s="327"/>
      <c r="CQ9" s="326"/>
      <c r="CR9" s="87"/>
      <c r="CS9" s="88"/>
      <c r="CT9" s="249" t="s">
        <v>17</v>
      </c>
      <c r="CU9" s="250">
        <v>22.394</v>
      </c>
      <c r="CV9" s="251" t="s">
        <v>19</v>
      </c>
      <c r="CW9" s="321">
        <v>22.389</v>
      </c>
      <c r="CX9" s="87"/>
      <c r="CY9" s="88"/>
      <c r="CZ9" s="259" t="s">
        <v>34</v>
      </c>
      <c r="DA9" s="250">
        <v>23.08</v>
      </c>
      <c r="DB9" s="260" t="s">
        <v>62</v>
      </c>
      <c r="DC9" s="261">
        <v>23.08</v>
      </c>
      <c r="DF9" s="310"/>
      <c r="DG9" s="243"/>
      <c r="DH9" s="312"/>
      <c r="DI9" s="243"/>
      <c r="DJ9" s="244"/>
      <c r="DK9" s="245"/>
      <c r="DL9" s="312"/>
      <c r="DM9" s="243"/>
      <c r="DN9" s="312"/>
      <c r="DO9" s="246"/>
    </row>
    <row r="10" spans="1:119" ht="21" customHeight="1">
      <c r="A10" s="172"/>
      <c r="B10" s="97"/>
      <c r="C10" s="90"/>
      <c r="D10" s="86"/>
      <c r="E10" s="90"/>
      <c r="F10" s="139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R10" s="315"/>
      <c r="S10" s="320"/>
      <c r="T10" s="87"/>
      <c r="U10" s="88"/>
      <c r="V10" s="101"/>
      <c r="W10" s="213"/>
      <c r="X10" s="101"/>
      <c r="Y10" s="213"/>
      <c r="Z10" s="178"/>
      <c r="AA10" s="88"/>
      <c r="AB10" s="247"/>
      <c r="AC10" s="248"/>
      <c r="AD10" s="172"/>
      <c r="AE10" s="172"/>
      <c r="AF10" s="172"/>
      <c r="AG10" s="172"/>
      <c r="AH10" s="172"/>
      <c r="AI10" s="172"/>
      <c r="AJ10" s="172"/>
      <c r="AK10" s="172"/>
      <c r="AL10" s="172"/>
      <c r="AN10" s="172"/>
      <c r="AO10" s="172"/>
      <c r="AP10" s="172"/>
      <c r="AQ10" s="172"/>
      <c r="CN10" s="323" t="s">
        <v>22</v>
      </c>
      <c r="CO10" s="324">
        <v>22.478</v>
      </c>
      <c r="CP10" s="325" t="s">
        <v>61</v>
      </c>
      <c r="CQ10" s="326">
        <v>22.694</v>
      </c>
      <c r="CR10" s="87"/>
      <c r="CS10" s="88"/>
      <c r="CT10" s="104"/>
      <c r="CU10" s="222"/>
      <c r="CV10" s="176"/>
      <c r="CW10" s="254"/>
      <c r="CX10" s="87"/>
      <c r="CY10" s="88"/>
      <c r="CZ10" s="262"/>
      <c r="DA10" s="263"/>
      <c r="DB10" s="176"/>
      <c r="DC10" s="264"/>
      <c r="DF10" s="160" t="s">
        <v>85</v>
      </c>
      <c r="DG10" s="218">
        <v>26.099</v>
      </c>
      <c r="DH10" s="313" t="s">
        <v>86</v>
      </c>
      <c r="DI10" s="219">
        <v>26.099</v>
      </c>
      <c r="DJ10" s="244"/>
      <c r="DK10" s="245"/>
      <c r="DL10" s="314" t="s">
        <v>88</v>
      </c>
      <c r="DM10" s="218">
        <v>25.827</v>
      </c>
      <c r="DN10" s="313" t="s">
        <v>87</v>
      </c>
      <c r="DO10" s="220">
        <v>25.829</v>
      </c>
    </row>
    <row r="11" spans="1:119" ht="21" customHeight="1" thickBot="1">
      <c r="A11" s="172"/>
      <c r="B11" s="193"/>
      <c r="C11" s="109"/>
      <c r="D11" s="206"/>
      <c r="E11" s="109"/>
      <c r="F11" s="194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R11" s="106"/>
      <c r="S11" s="301"/>
      <c r="T11" s="107"/>
      <c r="U11" s="108"/>
      <c r="V11" s="107"/>
      <c r="W11" s="214"/>
      <c r="X11" s="107"/>
      <c r="Y11" s="214"/>
      <c r="Z11" s="179"/>
      <c r="AA11" s="108"/>
      <c r="AB11" s="109"/>
      <c r="AC11" s="111"/>
      <c r="AD11" s="172"/>
      <c r="AE11" s="172"/>
      <c r="AF11" s="172"/>
      <c r="AG11" s="172"/>
      <c r="AH11" s="172"/>
      <c r="AI11" s="172"/>
      <c r="AJ11" s="172"/>
      <c r="AK11" s="172"/>
      <c r="AL11" s="172"/>
      <c r="AN11" s="172"/>
      <c r="AO11" s="172"/>
      <c r="AP11" s="172"/>
      <c r="AQ11" s="172"/>
      <c r="BC11" s="170" t="s">
        <v>47</v>
      </c>
      <c r="CN11" s="161"/>
      <c r="CO11" s="110"/>
      <c r="CP11" s="113"/>
      <c r="CQ11" s="303"/>
      <c r="CR11" s="107"/>
      <c r="CS11" s="108"/>
      <c r="CT11" s="109"/>
      <c r="CU11" s="223"/>
      <c r="CV11" s="109"/>
      <c r="CW11" s="224"/>
      <c r="CX11" s="107"/>
      <c r="CY11" s="108"/>
      <c r="CZ11" s="115"/>
      <c r="DA11" s="116"/>
      <c r="DB11" s="107"/>
      <c r="DC11" s="117"/>
      <c r="DF11" s="193"/>
      <c r="DG11" s="114"/>
      <c r="DH11" s="109"/>
      <c r="DI11" s="114"/>
      <c r="DJ11" s="206"/>
      <c r="DK11" s="207"/>
      <c r="DL11" s="109"/>
      <c r="DM11" s="114"/>
      <c r="DN11" s="109"/>
      <c r="DO11" s="194"/>
    </row>
    <row r="12" spans="1:55" ht="21" customHeight="1">
      <c r="A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68"/>
      <c r="AN12" s="168"/>
      <c r="AO12" s="172"/>
      <c r="AP12" s="172"/>
      <c r="AQ12" s="172"/>
      <c r="AR12" s="172"/>
      <c r="AS12" s="172"/>
      <c r="BC12" s="162" t="s">
        <v>48</v>
      </c>
    </row>
    <row r="13" spans="1:55" ht="21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AE13" s="172"/>
      <c r="AF13" s="172"/>
      <c r="AG13" s="172"/>
      <c r="AH13" s="172"/>
      <c r="AI13" s="172"/>
      <c r="AJ13" s="172"/>
      <c r="AK13" s="172"/>
      <c r="AL13" s="172"/>
      <c r="AM13" s="168"/>
      <c r="AN13" s="168"/>
      <c r="AO13" s="172"/>
      <c r="AP13" s="172"/>
      <c r="AQ13" s="172"/>
      <c r="BC13" s="162" t="s">
        <v>101</v>
      </c>
    </row>
    <row r="14" spans="1:40" ht="18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AE14" s="172"/>
      <c r="AF14" s="172"/>
      <c r="AG14" s="172"/>
      <c r="AH14" s="172"/>
      <c r="AI14" s="172"/>
      <c r="AJ14" s="172"/>
      <c r="AK14" s="172"/>
      <c r="AL14" s="172"/>
      <c r="AM14" s="168"/>
      <c r="AN14" s="168"/>
    </row>
    <row r="15" spans="1:11" ht="18" customHeight="1">
      <c r="A15" s="168"/>
      <c r="B15" s="168"/>
      <c r="C15" s="168"/>
      <c r="D15" s="168"/>
      <c r="G15" s="168"/>
      <c r="H15" s="168"/>
      <c r="I15" s="168"/>
      <c r="J15" s="168"/>
      <c r="K15" s="168"/>
    </row>
    <row r="16" spans="1:82" ht="18" customHeight="1">
      <c r="A16" s="168"/>
      <c r="B16" s="168"/>
      <c r="C16" s="168"/>
      <c r="D16" s="168"/>
      <c r="G16" s="168"/>
      <c r="H16" s="168"/>
      <c r="I16" s="168"/>
      <c r="J16" s="168"/>
      <c r="K16" s="168"/>
      <c r="BG16" s="336" t="s">
        <v>114</v>
      </c>
      <c r="BX16" s="336" t="s">
        <v>114</v>
      </c>
      <c r="CD16" s="118"/>
    </row>
    <row r="17" spans="1:83" ht="18" customHeight="1">
      <c r="A17" s="168"/>
      <c r="B17" s="168"/>
      <c r="C17" s="168"/>
      <c r="D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BG17" s="287" t="s">
        <v>124</v>
      </c>
      <c r="BX17" s="287" t="s">
        <v>115</v>
      </c>
      <c r="CE17" s="118"/>
    </row>
    <row r="18" spans="1:84" ht="18" customHeight="1">
      <c r="A18" s="168"/>
      <c r="B18" s="168"/>
      <c r="C18" s="168"/>
      <c r="D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BG18" s="118"/>
      <c r="BQ18" s="332"/>
      <c r="BX18" s="118"/>
      <c r="CF18" s="118"/>
    </row>
    <row r="19" spans="2:88" ht="18" customHeight="1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BI19" s="335" t="s">
        <v>113</v>
      </c>
      <c r="BW19" s="118"/>
      <c r="BX19" s="240" t="s">
        <v>64</v>
      </c>
      <c r="CJ19" s="240" t="s">
        <v>73</v>
      </c>
    </row>
    <row r="20" spans="2:100" ht="18" customHeight="1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M20" s="168"/>
      <c r="BC20" s="338">
        <v>22.055</v>
      </c>
      <c r="BG20" s="334">
        <v>8</v>
      </c>
      <c r="BM20" s="339">
        <v>22.185</v>
      </c>
      <c r="BX20" s="118"/>
      <c r="CI20" s="118"/>
      <c r="CU20" s="118"/>
      <c r="CV20" s="118"/>
    </row>
    <row r="21" spans="2:101" ht="18" customHeight="1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I21" s="172"/>
      <c r="AM21" s="118"/>
      <c r="BC21" s="118"/>
      <c r="BF21" s="118"/>
      <c r="BG21" s="118"/>
      <c r="BI21" s="118"/>
      <c r="BJ21" s="118"/>
      <c r="BU21" s="118"/>
      <c r="BW21" s="118"/>
      <c r="BX21" s="118"/>
      <c r="BY21" s="118"/>
      <c r="CC21" s="118"/>
      <c r="CE21" s="118"/>
      <c r="CI21" s="118"/>
      <c r="CJ21" s="118"/>
      <c r="CK21" s="118"/>
      <c r="CW21" s="118"/>
    </row>
    <row r="22" spans="2:99" ht="18" customHeight="1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AB22" s="333" t="s">
        <v>56</v>
      </c>
      <c r="AH22" s="118"/>
      <c r="AL22" s="118"/>
      <c r="AM22" s="118"/>
      <c r="AU22" s="118"/>
      <c r="BC22" s="168"/>
      <c r="BD22" s="168"/>
      <c r="BE22" s="168"/>
      <c r="BF22" s="168"/>
      <c r="BG22" s="168"/>
      <c r="BH22" s="332"/>
      <c r="BI22" s="332"/>
      <c r="BJ22" s="332"/>
      <c r="BK22" s="332"/>
      <c r="BL22" s="332"/>
      <c r="BM22" s="332"/>
      <c r="BN22" s="332"/>
      <c r="BO22" s="332"/>
      <c r="BP22" s="332"/>
      <c r="BQ22" s="168"/>
      <c r="CL22" s="118"/>
      <c r="CU22" s="174"/>
    </row>
    <row r="23" spans="2:106" ht="18" customHeight="1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18"/>
      <c r="Z23" s="118"/>
      <c r="AA23" s="118"/>
      <c r="AB23" s="118"/>
      <c r="AC23" s="118"/>
      <c r="AM23" s="118"/>
      <c r="AU23" s="118"/>
      <c r="AX23" s="118"/>
      <c r="AY23" s="118"/>
      <c r="BA23" s="171">
        <v>7</v>
      </c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71">
        <v>9</v>
      </c>
      <c r="BZ23" s="168"/>
      <c r="CK23" s="289" t="s">
        <v>22</v>
      </c>
      <c r="CP23" s="409">
        <v>15</v>
      </c>
      <c r="CU23" s="118"/>
      <c r="CY23" s="118"/>
      <c r="CZ23" s="118"/>
      <c r="DA23" s="118"/>
      <c r="DB23" s="118"/>
    </row>
    <row r="24" spans="2:100" ht="18" customHeight="1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19"/>
      <c r="Y24" s="118"/>
      <c r="Z24" s="118"/>
      <c r="AA24" s="118"/>
      <c r="AE24" s="118"/>
      <c r="AH24" s="118"/>
      <c r="AI24" s="118"/>
      <c r="AN24" s="118"/>
      <c r="AT24" s="118"/>
      <c r="AU24" s="118"/>
      <c r="AZ24" s="118"/>
      <c r="BA24" s="118"/>
      <c r="BC24" s="119"/>
      <c r="BG24" s="118"/>
      <c r="BI24" s="118"/>
      <c r="BQ24" s="118"/>
      <c r="BR24" s="118"/>
      <c r="BS24" s="118"/>
      <c r="BX24" s="118"/>
      <c r="BZ24" s="168"/>
      <c r="CE24" s="118"/>
      <c r="CG24" s="118"/>
      <c r="CN24" s="118"/>
      <c r="CO24" s="118"/>
      <c r="CP24" s="409"/>
      <c r="CU24" s="289" t="s">
        <v>53</v>
      </c>
      <c r="CV24" s="118"/>
    </row>
    <row r="25" spans="4:118" ht="18" customHeight="1">
      <c r="D25" s="242" t="s">
        <v>108</v>
      </c>
      <c r="F25" s="168"/>
      <c r="L25" s="168"/>
      <c r="W25" s="119"/>
      <c r="AA25" s="288" t="s">
        <v>54</v>
      </c>
      <c r="AP25" s="168"/>
      <c r="AR25" s="168"/>
      <c r="AS25" s="168"/>
      <c r="AT25" s="168"/>
      <c r="AU25" s="168"/>
      <c r="AV25" s="168"/>
      <c r="AW25" s="168"/>
      <c r="AX25" s="168"/>
      <c r="AY25" s="168"/>
      <c r="AZ25" s="168"/>
      <c r="BB25" s="168"/>
      <c r="BC25" s="168"/>
      <c r="BE25" s="168"/>
      <c r="BF25" s="168"/>
      <c r="BG25" s="119"/>
      <c r="BH25" s="168"/>
      <c r="BI25" s="168"/>
      <c r="BJ25" s="168"/>
      <c r="BK25" s="168"/>
      <c r="BL25" s="168"/>
      <c r="BM25" s="119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Q25" s="118"/>
      <c r="CR25" s="118"/>
      <c r="CT25" s="118"/>
      <c r="CU25" s="119"/>
      <c r="DB25" s="239" t="s">
        <v>60</v>
      </c>
      <c r="DH25" s="168"/>
      <c r="DI25" s="168"/>
      <c r="DL25" s="168"/>
      <c r="DM25" s="168"/>
      <c r="DN25" s="212" t="s">
        <v>62</v>
      </c>
    </row>
    <row r="26" spans="14:117" ht="18" customHeight="1">
      <c r="N26" s="171">
        <v>1</v>
      </c>
      <c r="T26" s="171">
        <v>2</v>
      </c>
      <c r="Z26" s="118"/>
      <c r="AE26" s="118"/>
      <c r="AF26" s="118"/>
      <c r="AH26" s="118"/>
      <c r="AP26" s="168"/>
      <c r="AR26" s="168"/>
      <c r="AS26" s="168"/>
      <c r="AT26" s="168"/>
      <c r="AU26" s="168"/>
      <c r="AV26" s="168"/>
      <c r="AW26" s="168"/>
      <c r="AX26" s="168"/>
      <c r="AY26" s="168"/>
      <c r="AZ26" s="168"/>
      <c r="BB26" s="168"/>
      <c r="BC26" s="168"/>
      <c r="BE26" s="168"/>
      <c r="BF26" s="168"/>
      <c r="BG26" s="168"/>
      <c r="BH26" s="168"/>
      <c r="BI26" s="119"/>
      <c r="BJ26" s="119"/>
      <c r="BK26" s="168"/>
      <c r="BL26" s="119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K26" s="238" t="s">
        <v>18</v>
      </c>
      <c r="CQ26" s="171">
        <v>16</v>
      </c>
      <c r="CU26" s="171">
        <v>17</v>
      </c>
      <c r="CW26" s="171">
        <v>18</v>
      </c>
      <c r="DI26" s="168"/>
      <c r="DM26" s="168"/>
    </row>
    <row r="27" spans="2:120" ht="18" customHeight="1">
      <c r="B27" s="120"/>
      <c r="D27" s="118"/>
      <c r="K27" s="118"/>
      <c r="L27" s="118"/>
      <c r="N27" s="118"/>
      <c r="P27" s="118"/>
      <c r="Q27" s="118"/>
      <c r="R27" s="118"/>
      <c r="S27" s="118"/>
      <c r="T27" s="118"/>
      <c r="V27" s="118"/>
      <c r="W27" s="118"/>
      <c r="X27" s="118"/>
      <c r="Y27" s="118"/>
      <c r="Z27" s="118"/>
      <c r="AA27" s="118"/>
      <c r="AB27" s="118"/>
      <c r="AD27" s="118"/>
      <c r="AN27" s="118"/>
      <c r="AR27" s="119"/>
      <c r="AS27" s="119"/>
      <c r="AV27" s="118"/>
      <c r="AW27" s="118"/>
      <c r="BA27" s="119"/>
      <c r="BC27" s="119"/>
      <c r="BG27" s="168"/>
      <c r="BH27" s="168"/>
      <c r="BI27" s="168"/>
      <c r="BJ27" s="168"/>
      <c r="BK27" s="168"/>
      <c r="BL27" s="168"/>
      <c r="BM27" s="119"/>
      <c r="BN27" s="168"/>
      <c r="BO27" s="168"/>
      <c r="BP27" s="168"/>
      <c r="BQ27" s="118"/>
      <c r="BR27" s="168"/>
      <c r="BS27" s="119"/>
      <c r="BT27" s="168"/>
      <c r="BU27" s="168"/>
      <c r="BV27" s="168"/>
      <c r="BW27" s="168"/>
      <c r="BX27" s="119"/>
      <c r="BY27" s="119"/>
      <c r="CE27" s="118"/>
      <c r="CQ27" s="118"/>
      <c r="CU27" s="118"/>
      <c r="CW27" s="118"/>
      <c r="CX27" s="118"/>
      <c r="CY27" s="118"/>
      <c r="CZ27" s="118"/>
      <c r="DA27" s="118"/>
      <c r="DB27" s="118"/>
      <c r="DD27" s="118"/>
      <c r="DF27" s="118"/>
      <c r="DG27" s="118"/>
      <c r="DH27" s="168"/>
      <c r="DI27" s="168"/>
      <c r="DL27" s="118"/>
      <c r="DM27" s="168"/>
      <c r="DN27" s="120"/>
      <c r="DO27" s="174"/>
      <c r="DP27" s="120"/>
    </row>
    <row r="28" spans="2:117" ht="18" customHeight="1">
      <c r="B28" s="118"/>
      <c r="D28" s="118"/>
      <c r="P28" s="118"/>
      <c r="W28" s="118"/>
      <c r="X28" s="118"/>
      <c r="AA28" s="288" t="s">
        <v>55</v>
      </c>
      <c r="AN28" s="118"/>
      <c r="AR28" s="168"/>
      <c r="AS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J28" s="233" t="s">
        <v>21</v>
      </c>
      <c r="DC28" s="289" t="s">
        <v>61</v>
      </c>
      <c r="DH28" s="168"/>
      <c r="DI28" s="168"/>
      <c r="DL28" s="168"/>
      <c r="DM28" s="168"/>
    </row>
    <row r="29" spans="2:117" ht="18" customHeight="1">
      <c r="B29" s="118"/>
      <c r="D29" s="118"/>
      <c r="N29" s="287" t="s">
        <v>125</v>
      </c>
      <c r="W29" s="118"/>
      <c r="AD29" s="234"/>
      <c r="AN29" s="118"/>
      <c r="AO29" s="118"/>
      <c r="AP29" s="118"/>
      <c r="AR29" s="168"/>
      <c r="AS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K29" s="290" t="s">
        <v>16</v>
      </c>
      <c r="DH29" s="168"/>
      <c r="DI29" s="168"/>
      <c r="DL29" s="168"/>
      <c r="DM29" s="168"/>
    </row>
    <row r="30" spans="2:119" ht="18" customHeight="1">
      <c r="B30" s="120"/>
      <c r="D30" s="118"/>
      <c r="K30" s="118"/>
      <c r="O30" s="118"/>
      <c r="P30" s="118"/>
      <c r="Q30" s="118"/>
      <c r="R30" s="118"/>
      <c r="S30" s="118"/>
      <c r="T30" s="118"/>
      <c r="U30" s="409">
        <v>3</v>
      </c>
      <c r="V30" s="118"/>
      <c r="W30" s="118"/>
      <c r="X30" s="118"/>
      <c r="Y30" s="118"/>
      <c r="AD30" s="234"/>
      <c r="AE30" s="118"/>
      <c r="AP30" s="118"/>
      <c r="AQ30" s="118"/>
      <c r="AR30" s="119"/>
      <c r="AS30" s="168"/>
      <c r="BA30" s="119"/>
      <c r="BC30" s="119"/>
      <c r="BL30" s="118"/>
      <c r="BM30" s="118"/>
      <c r="BQ30" s="118"/>
      <c r="BS30" s="118"/>
      <c r="BX30" s="118"/>
      <c r="BY30" s="168"/>
      <c r="CA30" s="118"/>
      <c r="CJ30" s="118"/>
      <c r="CK30" s="118"/>
      <c r="CQ30" s="118"/>
      <c r="CT30" s="118"/>
      <c r="CU30" s="118"/>
      <c r="CY30" s="118"/>
      <c r="CZ30" s="118"/>
      <c r="DB30" s="118"/>
      <c r="DC30" s="118"/>
      <c r="DD30" s="118"/>
      <c r="DF30" s="118"/>
      <c r="DG30" s="118"/>
      <c r="DH30" s="168"/>
      <c r="DI30" s="168"/>
      <c r="DL30" s="168"/>
      <c r="DM30" s="168"/>
      <c r="DN30" s="174"/>
      <c r="DO30" s="174"/>
    </row>
    <row r="31" spans="21:117" ht="18" customHeight="1">
      <c r="U31" s="409"/>
      <c r="AA31" s="337" t="s">
        <v>57</v>
      </c>
      <c r="AO31" s="118"/>
      <c r="AR31" s="168"/>
      <c r="AS31" s="168"/>
      <c r="AU31" s="168"/>
      <c r="BC31" s="118"/>
      <c r="BG31" s="168"/>
      <c r="BP31" s="168"/>
      <c r="BV31" s="118"/>
      <c r="BY31" s="168"/>
      <c r="CI31" s="289" t="s">
        <v>20</v>
      </c>
      <c r="CJ31" s="171">
        <v>13</v>
      </c>
      <c r="CK31" s="171">
        <v>14</v>
      </c>
      <c r="DC31" s="171">
        <v>19</v>
      </c>
      <c r="DH31" s="168"/>
      <c r="DI31" s="168"/>
      <c r="DL31" s="168"/>
      <c r="DM31" s="168"/>
    </row>
    <row r="32" spans="20:118" ht="18" customHeight="1">
      <c r="T32" s="174"/>
      <c r="X32" s="118"/>
      <c r="Y32" s="118"/>
      <c r="Z32" s="118"/>
      <c r="AA32" s="118"/>
      <c r="AB32" s="118"/>
      <c r="AE32" s="118"/>
      <c r="AH32" s="118"/>
      <c r="AU32" s="168"/>
      <c r="BP32" s="168"/>
      <c r="CD32" s="238" t="s">
        <v>17</v>
      </c>
      <c r="CK32" s="118"/>
      <c r="CL32" s="118"/>
      <c r="CM32" s="118"/>
      <c r="CO32" s="118"/>
      <c r="CP32" s="118"/>
      <c r="CQ32" s="119"/>
      <c r="CS32" s="168"/>
      <c r="CV32" s="168"/>
      <c r="DH32" s="168"/>
      <c r="DI32" s="168"/>
      <c r="DM32" s="168"/>
      <c r="DN32" s="177" t="s">
        <v>34</v>
      </c>
    </row>
    <row r="33" spans="2:117" ht="18" customHeight="1">
      <c r="B33" s="120"/>
      <c r="T33" s="118"/>
      <c r="AA33" s="118"/>
      <c r="AB33" s="118"/>
      <c r="AC33" s="118"/>
      <c r="AE33" s="118"/>
      <c r="AH33" s="118"/>
      <c r="AI33" s="118"/>
      <c r="AN33" s="118"/>
      <c r="BA33" s="119"/>
      <c r="BC33" s="119"/>
      <c r="BI33" s="118"/>
      <c r="BJ33" s="118"/>
      <c r="BL33" s="118"/>
      <c r="BN33" s="118"/>
      <c r="BO33" s="118"/>
      <c r="BV33" s="118"/>
      <c r="BW33" s="118"/>
      <c r="BX33" s="118"/>
      <c r="BY33" s="118"/>
      <c r="CA33" s="118"/>
      <c r="CD33" s="118"/>
      <c r="CH33" s="168"/>
      <c r="CK33" s="118"/>
      <c r="CM33" s="118"/>
      <c r="CN33" s="118"/>
      <c r="CQ33" s="168"/>
      <c r="CS33" s="168"/>
      <c r="CV33" s="168"/>
      <c r="DH33" s="168"/>
      <c r="DI33" s="168"/>
      <c r="DJ33" s="168"/>
      <c r="DK33" s="168"/>
      <c r="DL33" s="168"/>
      <c r="DM33" s="168"/>
    </row>
    <row r="34" spans="19:117" ht="18" customHeight="1">
      <c r="S34" s="119"/>
      <c r="BA34" s="118"/>
      <c r="BB34" s="118"/>
      <c r="BM34" s="118"/>
      <c r="BS34" s="168"/>
      <c r="BW34" s="171">
        <v>10</v>
      </c>
      <c r="BY34" s="118"/>
      <c r="BZ34" s="118"/>
      <c r="CD34" s="171">
        <v>12</v>
      </c>
      <c r="CM34" s="118"/>
      <c r="CO34" s="118"/>
      <c r="CP34" s="118"/>
      <c r="CQ34" s="340">
        <v>22.555</v>
      </c>
      <c r="CT34" s="168"/>
      <c r="CV34" s="168"/>
      <c r="DH34" s="168"/>
      <c r="DI34" s="168"/>
      <c r="DJ34" s="168"/>
      <c r="DK34" s="168"/>
      <c r="DL34" s="168"/>
      <c r="DM34" s="168"/>
    </row>
    <row r="35" spans="21:117" ht="18" customHeight="1">
      <c r="U35" s="119"/>
      <c r="Y35" s="118"/>
      <c r="Z35" s="118"/>
      <c r="AA35" s="118"/>
      <c r="AB35" s="118"/>
      <c r="AE35" s="118"/>
      <c r="AG35" s="118"/>
      <c r="AR35" s="168"/>
      <c r="AS35" s="168"/>
      <c r="AT35" s="168"/>
      <c r="AU35" s="168"/>
      <c r="AV35" s="168"/>
      <c r="AW35" s="168"/>
      <c r="AX35" s="168"/>
      <c r="AY35" s="168"/>
      <c r="AZ35" s="168"/>
      <c r="BB35" s="168"/>
      <c r="BC35" s="168"/>
      <c r="BD35" s="168"/>
      <c r="BE35" s="168"/>
      <c r="BF35" s="168"/>
      <c r="BG35" s="168"/>
      <c r="BH35" s="168"/>
      <c r="BS35" s="168"/>
      <c r="BT35" s="118"/>
      <c r="BU35" s="118"/>
      <c r="BV35" s="118"/>
      <c r="CI35" s="241" t="s">
        <v>67</v>
      </c>
      <c r="CQ35" s="168"/>
      <c r="CS35" s="168"/>
      <c r="CV35" s="168"/>
      <c r="DH35" s="168"/>
      <c r="DI35" s="168"/>
      <c r="DJ35" s="168"/>
      <c r="DK35" s="168"/>
      <c r="DL35" s="168"/>
      <c r="DM35" s="168"/>
    </row>
    <row r="36" spans="21:89" ht="18" customHeight="1">
      <c r="U36" s="118"/>
      <c r="AA36" s="118"/>
      <c r="AB36" s="118"/>
      <c r="AC36" s="118"/>
      <c r="AD36" s="118"/>
      <c r="AP36" s="118"/>
      <c r="AQ36" s="118"/>
      <c r="AR36" s="118"/>
      <c r="BB36" s="118"/>
      <c r="BF36" s="118"/>
      <c r="BG36" s="118"/>
      <c r="BH36" s="118"/>
      <c r="BJ36" s="118"/>
      <c r="BL36" s="118"/>
      <c r="BM36" s="118"/>
      <c r="BT36" s="118"/>
      <c r="BU36" s="118"/>
      <c r="BW36" s="118"/>
      <c r="CD36" s="290" t="s">
        <v>19</v>
      </c>
      <c r="CK36" s="118"/>
    </row>
    <row r="37" spans="21:88" ht="18" customHeight="1">
      <c r="U37" s="118"/>
      <c r="AA37" s="118"/>
      <c r="AB37" s="118"/>
      <c r="AC37" s="118"/>
      <c r="AD37" s="118"/>
      <c r="AF37" s="118"/>
      <c r="BG37" s="119"/>
      <c r="BN37" s="118"/>
      <c r="BW37" s="336" t="s">
        <v>114</v>
      </c>
      <c r="BX37" s="118"/>
      <c r="BZ37" s="118"/>
      <c r="CA37" s="118"/>
      <c r="CE37" s="118"/>
      <c r="CF37" s="118"/>
      <c r="CH37" s="118"/>
      <c r="CI37" s="118"/>
      <c r="CJ37" s="118"/>
    </row>
    <row r="38" spans="21:85" ht="18" customHeight="1">
      <c r="U38" s="118"/>
      <c r="AA38" s="118"/>
      <c r="AB38" s="118"/>
      <c r="AC38" s="118"/>
      <c r="AD38" s="118"/>
      <c r="AG38" s="118"/>
      <c r="AH38" s="118"/>
      <c r="AJ38" s="118"/>
      <c r="BO38" s="118"/>
      <c r="BW38" s="287" t="s">
        <v>116</v>
      </c>
      <c r="CB38" s="118"/>
      <c r="CD38" s="118"/>
      <c r="CE38" s="118"/>
      <c r="CG38" s="118"/>
    </row>
    <row r="39" spans="67:100" ht="18" customHeight="1">
      <c r="BO39" s="118"/>
      <c r="CC39" s="118"/>
      <c r="CD39" s="118"/>
      <c r="CV39" s="118"/>
    </row>
    <row r="40" spans="81:85" ht="18" customHeight="1">
      <c r="CC40" s="118"/>
      <c r="CG40" s="118"/>
    </row>
    <row r="41" ht="18" customHeight="1"/>
    <row r="42" ht="18" customHeight="1"/>
    <row r="43" spans="56:118" ht="18" customHeight="1">
      <c r="BD43" s="86"/>
      <c r="BE43" s="86"/>
      <c r="BI43" s="86"/>
      <c r="CA43" s="118"/>
      <c r="CC43" s="118"/>
      <c r="CT43" s="168"/>
      <c r="DM43" s="119"/>
      <c r="DN43" s="118"/>
    </row>
    <row r="44" spans="61:95" ht="18" customHeight="1">
      <c r="BI44" s="86"/>
      <c r="BU44" s="119"/>
      <c r="BV44" s="119"/>
      <c r="BW44" s="119"/>
      <c r="BX44" s="119"/>
      <c r="BY44" s="119"/>
      <c r="CQ44" s="118"/>
    </row>
    <row r="45" spans="2:118" ht="21" customHeight="1" thickBot="1">
      <c r="B45" s="121" t="s">
        <v>10</v>
      </c>
      <c r="C45" s="122" t="s">
        <v>35</v>
      </c>
      <c r="D45" s="122" t="s">
        <v>23</v>
      </c>
      <c r="E45" s="122" t="s">
        <v>36</v>
      </c>
      <c r="F45" s="123" t="s">
        <v>37</v>
      </c>
      <c r="G45" s="124"/>
      <c r="H45" s="122" t="s">
        <v>10</v>
      </c>
      <c r="I45" s="122" t="s">
        <v>35</v>
      </c>
      <c r="J45" s="123" t="s">
        <v>37</v>
      </c>
      <c r="K45" s="266"/>
      <c r="L45" s="122" t="s">
        <v>10</v>
      </c>
      <c r="M45" s="122" t="s">
        <v>35</v>
      </c>
      <c r="N45" s="122" t="s">
        <v>23</v>
      </c>
      <c r="O45" s="122" t="s">
        <v>36</v>
      </c>
      <c r="P45" s="267" t="s">
        <v>37</v>
      </c>
      <c r="Q45" s="268"/>
      <c r="R45" s="268"/>
      <c r="S45" s="404" t="s">
        <v>69</v>
      </c>
      <c r="T45" s="404"/>
      <c r="U45" s="268"/>
      <c r="V45" s="269"/>
      <c r="AN45" s="86"/>
      <c r="BI45" s="86"/>
      <c r="BU45" s="119"/>
      <c r="BV45" s="119"/>
      <c r="BW45" s="119"/>
      <c r="BX45" s="119"/>
      <c r="BY45" s="119"/>
      <c r="CP45" s="121" t="s">
        <v>10</v>
      </c>
      <c r="CQ45" s="122" t="s">
        <v>35</v>
      </c>
      <c r="CR45" s="122" t="s">
        <v>23</v>
      </c>
      <c r="CS45" s="122" t="s">
        <v>36</v>
      </c>
      <c r="CT45" s="267" t="s">
        <v>37</v>
      </c>
      <c r="CU45" s="268"/>
      <c r="CV45" s="268"/>
      <c r="CW45" s="404" t="s">
        <v>69</v>
      </c>
      <c r="CX45" s="404"/>
      <c r="CY45" s="268"/>
      <c r="CZ45" s="268"/>
      <c r="DA45" s="266"/>
      <c r="DB45" s="122" t="s">
        <v>10</v>
      </c>
      <c r="DC45" s="125" t="s">
        <v>35</v>
      </c>
      <c r="DD45" s="126" t="s">
        <v>37</v>
      </c>
      <c r="DE45" s="124"/>
      <c r="DF45" s="122" t="s">
        <v>10</v>
      </c>
      <c r="DG45" s="122" t="s">
        <v>35</v>
      </c>
      <c r="DH45" s="123" t="s">
        <v>37</v>
      </c>
      <c r="DI45" s="124"/>
      <c r="DJ45" s="122" t="s">
        <v>10</v>
      </c>
      <c r="DK45" s="122" t="s">
        <v>35</v>
      </c>
      <c r="DL45" s="122" t="s">
        <v>23</v>
      </c>
      <c r="DM45" s="122" t="s">
        <v>36</v>
      </c>
      <c r="DN45" s="127" t="s">
        <v>37</v>
      </c>
    </row>
    <row r="46" spans="2:118" ht="21" customHeight="1" thickTop="1">
      <c r="B46" s="128"/>
      <c r="C46" s="163"/>
      <c r="D46" s="163"/>
      <c r="E46" s="164"/>
      <c r="F46" s="156" t="s">
        <v>72</v>
      </c>
      <c r="G46" s="164"/>
      <c r="H46" s="164"/>
      <c r="I46" s="164"/>
      <c r="J46" s="164"/>
      <c r="K46" s="286"/>
      <c r="L46" s="164"/>
      <c r="M46" s="164"/>
      <c r="N46" s="164"/>
      <c r="O46" s="163"/>
      <c r="P46" s="163"/>
      <c r="Q46" s="156" t="s">
        <v>70</v>
      </c>
      <c r="R46" s="163"/>
      <c r="S46" s="163"/>
      <c r="T46" s="163"/>
      <c r="U46" s="163"/>
      <c r="V46" s="181"/>
      <c r="BI46" s="86"/>
      <c r="BU46" s="119"/>
      <c r="BV46" s="119"/>
      <c r="BW46" s="119"/>
      <c r="BX46" s="119"/>
      <c r="BY46" s="119"/>
      <c r="CP46" s="297"/>
      <c r="CQ46" s="164"/>
      <c r="CR46" s="164"/>
      <c r="CS46" s="163"/>
      <c r="CT46" s="163"/>
      <c r="CU46" s="156" t="s">
        <v>70</v>
      </c>
      <c r="CV46" s="163"/>
      <c r="CW46" s="163"/>
      <c r="CX46" s="163"/>
      <c r="CY46" s="163"/>
      <c r="CZ46" s="163"/>
      <c r="DA46" s="299"/>
      <c r="DB46" s="163"/>
      <c r="DC46" s="163"/>
      <c r="DD46" s="163"/>
      <c r="DE46" s="163"/>
      <c r="DF46" s="163"/>
      <c r="DG46" s="163"/>
      <c r="DH46" s="156" t="s">
        <v>72</v>
      </c>
      <c r="DI46" s="163"/>
      <c r="DJ46" s="163"/>
      <c r="DK46" s="163"/>
      <c r="DL46" s="163"/>
      <c r="DM46" s="163"/>
      <c r="DN46" s="130"/>
    </row>
    <row r="47" spans="2:118" ht="21" customHeight="1">
      <c r="B47" s="131"/>
      <c r="C47" s="132"/>
      <c r="D47" s="132"/>
      <c r="E47" s="132"/>
      <c r="F47" s="133"/>
      <c r="G47" s="133"/>
      <c r="H47" s="132"/>
      <c r="I47" s="132"/>
      <c r="J47" s="133"/>
      <c r="K47" s="270"/>
      <c r="L47" s="132"/>
      <c r="M47" s="132"/>
      <c r="N47" s="132"/>
      <c r="O47" s="132"/>
      <c r="P47" s="271"/>
      <c r="Q47" s="95"/>
      <c r="V47" s="85"/>
      <c r="BI47" s="86"/>
      <c r="BU47" s="119"/>
      <c r="BV47" s="119"/>
      <c r="BW47" s="119"/>
      <c r="BX47" s="119"/>
      <c r="BY47" s="119"/>
      <c r="CP47" s="131"/>
      <c r="CQ47" s="132"/>
      <c r="CR47" s="132"/>
      <c r="CS47" s="132"/>
      <c r="CT47" s="271"/>
      <c r="CU47" s="95"/>
      <c r="CZ47" s="86"/>
      <c r="DA47" s="294"/>
      <c r="DB47" s="132"/>
      <c r="DC47" s="132"/>
      <c r="DD47" s="133"/>
      <c r="DE47" s="133"/>
      <c r="DF47" s="132"/>
      <c r="DG47" s="132"/>
      <c r="DH47" s="133"/>
      <c r="DI47" s="136"/>
      <c r="DJ47" s="132"/>
      <c r="DK47" s="132"/>
      <c r="DL47" s="132"/>
      <c r="DM47" s="132"/>
      <c r="DN47" s="134"/>
    </row>
    <row r="48" spans="2:118" ht="21" customHeight="1">
      <c r="B48" s="131"/>
      <c r="C48" s="132"/>
      <c r="D48" s="132"/>
      <c r="E48" s="132"/>
      <c r="F48" s="133"/>
      <c r="G48" s="133"/>
      <c r="H48" s="132"/>
      <c r="I48" s="132"/>
      <c r="J48" s="133"/>
      <c r="K48" s="270"/>
      <c r="L48" s="272"/>
      <c r="M48" s="138"/>
      <c r="N48" s="273"/>
      <c r="O48" s="138"/>
      <c r="P48" s="274"/>
      <c r="Q48" s="275"/>
      <c r="V48" s="85"/>
      <c r="BI48" s="86"/>
      <c r="BU48" s="119"/>
      <c r="BV48" s="119"/>
      <c r="BW48" s="119"/>
      <c r="BX48" s="119"/>
      <c r="BY48" s="119"/>
      <c r="CP48" s="298"/>
      <c r="CQ48" s="138"/>
      <c r="CR48" s="273"/>
      <c r="CS48" s="138"/>
      <c r="CT48" s="274"/>
      <c r="CU48" s="275"/>
      <c r="CZ48" s="86"/>
      <c r="DA48" s="295"/>
      <c r="DB48" s="203">
        <v>12</v>
      </c>
      <c r="DC48" s="96">
        <v>22.392</v>
      </c>
      <c r="DD48" s="135" t="s">
        <v>38</v>
      </c>
      <c r="DE48" s="136"/>
      <c r="DF48" s="203">
        <v>15</v>
      </c>
      <c r="DG48" s="96">
        <v>22.541</v>
      </c>
      <c r="DH48" s="135" t="s">
        <v>38</v>
      </c>
      <c r="DI48" s="136"/>
      <c r="DJ48" s="132"/>
      <c r="DK48" s="132"/>
      <c r="DL48" s="132"/>
      <c r="DM48" s="132"/>
      <c r="DN48" s="134"/>
    </row>
    <row r="49" spans="2:118" ht="21" customHeight="1">
      <c r="B49" s="131"/>
      <c r="C49" s="132"/>
      <c r="D49" s="132"/>
      <c r="E49" s="132"/>
      <c r="F49" s="133"/>
      <c r="G49" s="133"/>
      <c r="H49" s="203">
        <v>2</v>
      </c>
      <c r="I49" s="228">
        <v>21.666</v>
      </c>
      <c r="J49" s="135" t="s">
        <v>38</v>
      </c>
      <c r="K49" s="276"/>
      <c r="L49" s="203">
        <v>7</v>
      </c>
      <c r="M49" s="228">
        <v>22.043</v>
      </c>
      <c r="N49" s="273">
        <v>51</v>
      </c>
      <c r="O49" s="138">
        <f>M49+N49*0.001</f>
        <v>22.093999999999998</v>
      </c>
      <c r="P49" s="274" t="s">
        <v>71</v>
      </c>
      <c r="Q49" s="277" t="s">
        <v>123</v>
      </c>
      <c r="R49" s="172"/>
      <c r="S49" s="172"/>
      <c r="T49" s="172"/>
      <c r="U49" s="172"/>
      <c r="V49" s="278"/>
      <c r="BI49" s="86"/>
      <c r="BU49" s="119"/>
      <c r="BV49" s="119"/>
      <c r="BX49" s="119"/>
      <c r="BY49" s="119"/>
      <c r="CD49" s="182"/>
      <c r="CE49" s="183"/>
      <c r="CF49" s="183"/>
      <c r="CG49" s="184" t="s">
        <v>78</v>
      </c>
      <c r="CH49" s="183"/>
      <c r="CI49" s="183"/>
      <c r="CJ49" s="185"/>
      <c r="CP49" s="204">
        <v>9</v>
      </c>
      <c r="CQ49" s="228">
        <v>22.25</v>
      </c>
      <c r="CR49" s="273">
        <v>46</v>
      </c>
      <c r="CS49" s="138">
        <f>CQ49+CR49*0.001</f>
        <v>22.296</v>
      </c>
      <c r="CT49" s="274" t="s">
        <v>71</v>
      </c>
      <c r="CU49" s="291" t="s">
        <v>74</v>
      </c>
      <c r="CV49" s="172"/>
      <c r="CW49" s="172"/>
      <c r="CX49" s="172"/>
      <c r="CY49" s="172"/>
      <c r="CZ49" s="292"/>
      <c r="DA49" s="295"/>
      <c r="DB49" s="132"/>
      <c r="DC49" s="132"/>
      <c r="DD49" s="133"/>
      <c r="DE49" s="136"/>
      <c r="DF49" s="132"/>
      <c r="DG49" s="132"/>
      <c r="DH49" s="133"/>
      <c r="DI49" s="136"/>
      <c r="DJ49" s="205">
        <v>18</v>
      </c>
      <c r="DK49" s="200">
        <v>22.617</v>
      </c>
      <c r="DL49" s="137">
        <v>51</v>
      </c>
      <c r="DM49" s="138">
        <f>DK49+DL49*0.001</f>
        <v>22.668</v>
      </c>
      <c r="DN49" s="102" t="s">
        <v>38</v>
      </c>
    </row>
    <row r="50" spans="2:118" ht="21" customHeight="1" thickBot="1">
      <c r="B50" s="208">
        <v>1</v>
      </c>
      <c r="C50" s="200">
        <v>21.586</v>
      </c>
      <c r="D50" s="137">
        <v>105</v>
      </c>
      <c r="E50" s="138">
        <f>C50+D50*0.001</f>
        <v>21.691</v>
      </c>
      <c r="F50" s="135" t="s">
        <v>38</v>
      </c>
      <c r="G50" s="133"/>
      <c r="H50" s="132"/>
      <c r="I50" s="132"/>
      <c r="J50" s="133"/>
      <c r="K50" s="270"/>
      <c r="L50" s="272"/>
      <c r="M50" s="138"/>
      <c r="N50" s="273"/>
      <c r="O50" s="138"/>
      <c r="P50" s="274"/>
      <c r="Q50" s="275"/>
      <c r="R50" s="279"/>
      <c r="S50" s="279"/>
      <c r="V50" s="85"/>
      <c r="BC50" s="112" t="s">
        <v>49</v>
      </c>
      <c r="BI50" s="86"/>
      <c r="BU50" s="119"/>
      <c r="BV50" s="119"/>
      <c r="BX50" s="119"/>
      <c r="BY50" s="119"/>
      <c r="CD50" s="186"/>
      <c r="CE50" s="187" t="s">
        <v>58</v>
      </c>
      <c r="CF50" s="188"/>
      <c r="CG50" s="189" t="s">
        <v>59</v>
      </c>
      <c r="CH50" s="190"/>
      <c r="CI50" s="187" t="s">
        <v>129</v>
      </c>
      <c r="CJ50" s="191"/>
      <c r="CP50" s="298"/>
      <c r="CQ50" s="138"/>
      <c r="CR50" s="273"/>
      <c r="CS50" s="138"/>
      <c r="CT50" s="274"/>
      <c r="CU50" s="275"/>
      <c r="CV50" s="279"/>
      <c r="CW50" s="279"/>
      <c r="CZ50" s="86"/>
      <c r="DA50" s="295"/>
      <c r="DB50" s="203">
        <v>13</v>
      </c>
      <c r="DC50" s="96">
        <v>22.47</v>
      </c>
      <c r="DD50" s="135" t="s">
        <v>38</v>
      </c>
      <c r="DE50" s="136"/>
      <c r="DF50" s="203">
        <v>16</v>
      </c>
      <c r="DG50" s="96">
        <v>22.552</v>
      </c>
      <c r="DH50" s="135" t="s">
        <v>38</v>
      </c>
      <c r="DI50" s="136"/>
      <c r="DJ50" s="132"/>
      <c r="DK50" s="132"/>
      <c r="DL50" s="132"/>
      <c r="DM50" s="132"/>
      <c r="DN50" s="134"/>
    </row>
    <row r="51" spans="2:118" ht="21" customHeight="1" thickTop="1">
      <c r="B51" s="131"/>
      <c r="C51" s="132"/>
      <c r="D51" s="132"/>
      <c r="E51" s="132"/>
      <c r="F51" s="133"/>
      <c r="G51" s="133"/>
      <c r="H51" s="203">
        <v>3</v>
      </c>
      <c r="I51" s="96">
        <v>21.675</v>
      </c>
      <c r="J51" s="135" t="s">
        <v>38</v>
      </c>
      <c r="K51" s="276"/>
      <c r="L51" s="285">
        <v>8</v>
      </c>
      <c r="M51" s="138">
        <v>22.117</v>
      </c>
      <c r="N51" s="273">
        <v>-46</v>
      </c>
      <c r="O51" s="138">
        <f>M51+N51*0.001</f>
        <v>22.071</v>
      </c>
      <c r="P51" s="274" t="s">
        <v>71</v>
      </c>
      <c r="Q51" s="291" t="s">
        <v>122</v>
      </c>
      <c r="R51" s="172"/>
      <c r="S51" s="172"/>
      <c r="T51" s="172"/>
      <c r="U51" s="172"/>
      <c r="V51" s="278"/>
      <c r="BC51" s="162" t="s">
        <v>52</v>
      </c>
      <c r="BI51" s="86"/>
      <c r="BU51" s="119"/>
      <c r="BV51" s="119"/>
      <c r="BX51" s="119"/>
      <c r="BY51" s="119"/>
      <c r="CD51" s="97"/>
      <c r="CE51" s="90"/>
      <c r="CF51" s="98"/>
      <c r="CG51" s="98"/>
      <c r="CH51" s="90"/>
      <c r="CI51" s="90"/>
      <c r="CJ51" s="139"/>
      <c r="CP51" s="204">
        <v>10</v>
      </c>
      <c r="CQ51" s="228">
        <v>22.314</v>
      </c>
      <c r="CR51" s="273">
        <v>51</v>
      </c>
      <c r="CS51" s="138">
        <f>CQ51+CR51*0.001</f>
        <v>22.365</v>
      </c>
      <c r="CT51" s="274" t="s">
        <v>71</v>
      </c>
      <c r="CU51" s="291" t="s">
        <v>126</v>
      </c>
      <c r="CV51" s="172"/>
      <c r="CW51" s="172"/>
      <c r="CX51" s="172"/>
      <c r="CY51" s="172"/>
      <c r="CZ51" s="292"/>
      <c r="DA51" s="295"/>
      <c r="DB51" s="132"/>
      <c r="DC51" s="132"/>
      <c r="DD51" s="133"/>
      <c r="DE51" s="136"/>
      <c r="DF51" s="132"/>
      <c r="DG51" s="132"/>
      <c r="DH51" s="133"/>
      <c r="DI51" s="136"/>
      <c r="DJ51" s="205">
        <v>19</v>
      </c>
      <c r="DK51" s="200">
        <v>22.693</v>
      </c>
      <c r="DL51" s="137">
        <v>-51</v>
      </c>
      <c r="DM51" s="138">
        <f>DK51+DL51*0.001</f>
        <v>22.642000000000003</v>
      </c>
      <c r="DN51" s="102" t="s">
        <v>38</v>
      </c>
    </row>
    <row r="52" spans="2:118" ht="21" customHeight="1">
      <c r="B52" s="131"/>
      <c r="C52" s="132"/>
      <c r="D52" s="132"/>
      <c r="E52" s="132"/>
      <c r="F52" s="133"/>
      <c r="G52" s="133"/>
      <c r="H52" s="132"/>
      <c r="I52" s="132"/>
      <c r="J52" s="133"/>
      <c r="K52" s="270"/>
      <c r="L52" s="272"/>
      <c r="M52" s="138"/>
      <c r="N52" s="273"/>
      <c r="O52" s="138"/>
      <c r="P52" s="274"/>
      <c r="Q52" s="275"/>
      <c r="R52" s="279"/>
      <c r="S52" s="279"/>
      <c r="T52" s="279"/>
      <c r="U52" s="279"/>
      <c r="V52" s="280"/>
      <c r="BC52" s="162" t="s">
        <v>50</v>
      </c>
      <c r="BI52" s="86"/>
      <c r="BU52" s="119"/>
      <c r="BV52" s="119"/>
      <c r="BX52" s="119"/>
      <c r="BY52" s="119"/>
      <c r="CD52" s="97"/>
      <c r="CE52" s="180" t="s">
        <v>75</v>
      </c>
      <c r="CF52" s="98"/>
      <c r="CG52" s="192" t="s">
        <v>76</v>
      </c>
      <c r="CH52" s="90"/>
      <c r="CI52" s="180" t="s">
        <v>77</v>
      </c>
      <c r="CJ52" s="139"/>
      <c r="CP52" s="298"/>
      <c r="CQ52" s="138"/>
      <c r="CR52" s="273"/>
      <c r="CS52" s="138"/>
      <c r="CT52" s="274"/>
      <c r="CU52" s="275"/>
      <c r="CV52" s="279"/>
      <c r="CW52" s="279"/>
      <c r="CX52" s="279"/>
      <c r="CY52" s="279"/>
      <c r="CZ52" s="293"/>
      <c r="DA52" s="295"/>
      <c r="DB52" s="203">
        <v>14</v>
      </c>
      <c r="DC52" s="96">
        <v>22.476</v>
      </c>
      <c r="DD52" s="135" t="s">
        <v>38</v>
      </c>
      <c r="DE52" s="136"/>
      <c r="DF52" s="203">
        <v>17</v>
      </c>
      <c r="DG52" s="96">
        <v>22.605</v>
      </c>
      <c r="DH52" s="135" t="s">
        <v>38</v>
      </c>
      <c r="DI52" s="136"/>
      <c r="DJ52" s="132"/>
      <c r="DK52" s="132"/>
      <c r="DL52" s="132"/>
      <c r="DM52" s="132"/>
      <c r="DN52" s="134"/>
    </row>
    <row r="53" spans="2:118" ht="21" customHeight="1" thickBot="1">
      <c r="B53" s="140"/>
      <c r="C53" s="141"/>
      <c r="D53" s="142"/>
      <c r="E53" s="142"/>
      <c r="F53" s="143"/>
      <c r="G53" s="144"/>
      <c r="H53" s="145"/>
      <c r="I53" s="141"/>
      <c r="J53" s="143"/>
      <c r="K53" s="281"/>
      <c r="L53" s="145"/>
      <c r="M53" s="141"/>
      <c r="N53" s="142"/>
      <c r="O53" s="142"/>
      <c r="P53" s="282"/>
      <c r="Q53" s="283"/>
      <c r="R53" s="206"/>
      <c r="S53" s="206"/>
      <c r="T53" s="206"/>
      <c r="U53" s="206"/>
      <c r="V53" s="284"/>
      <c r="AD53" s="84"/>
      <c r="AE53" s="159"/>
      <c r="BH53" s="84"/>
      <c r="BI53" s="159"/>
      <c r="BU53" s="119"/>
      <c r="BV53" s="119"/>
      <c r="BW53" s="119"/>
      <c r="BX53" s="119"/>
      <c r="BY53" s="119"/>
      <c r="CD53" s="193"/>
      <c r="CE53" s="109"/>
      <c r="CF53" s="114"/>
      <c r="CG53" s="195"/>
      <c r="CH53" s="109"/>
      <c r="CI53" s="196"/>
      <c r="CJ53" s="194"/>
      <c r="CL53" s="84"/>
      <c r="CM53" s="159"/>
      <c r="CP53" s="140"/>
      <c r="CQ53" s="141"/>
      <c r="CR53" s="142"/>
      <c r="CS53" s="142"/>
      <c r="CT53" s="282"/>
      <c r="CU53" s="283"/>
      <c r="CV53" s="206"/>
      <c r="CW53" s="206"/>
      <c r="CX53" s="206"/>
      <c r="CY53" s="206"/>
      <c r="CZ53" s="206"/>
      <c r="DA53" s="296"/>
      <c r="DB53" s="145"/>
      <c r="DC53" s="141"/>
      <c r="DD53" s="143"/>
      <c r="DE53" s="144"/>
      <c r="DF53" s="145"/>
      <c r="DG53" s="141"/>
      <c r="DH53" s="143"/>
      <c r="DI53" s="144"/>
      <c r="DJ53" s="145"/>
      <c r="DK53" s="141"/>
      <c r="DL53" s="142"/>
      <c r="DM53" s="142"/>
      <c r="DN53" s="146"/>
    </row>
    <row r="54" spans="68:109" ht="12.75"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DC54" s="86"/>
      <c r="DD54" s="86"/>
      <c r="DE54" s="86"/>
    </row>
    <row r="55" spans="107:109" ht="12.75">
      <c r="DC55" s="86"/>
      <c r="DD55" s="86"/>
      <c r="DE55" s="86"/>
    </row>
  </sheetData>
  <sheetProtection password="E9A7" sheet="1"/>
  <mergeCells count="29">
    <mergeCell ref="R3:S3"/>
    <mergeCell ref="AB3:AC3"/>
    <mergeCell ref="B4:F4"/>
    <mergeCell ref="DJ4:DK4"/>
    <mergeCell ref="S45:T45"/>
    <mergeCell ref="CW45:CX45"/>
    <mergeCell ref="CZ5:DA5"/>
    <mergeCell ref="DB5:DC5"/>
    <mergeCell ref="U30:U31"/>
    <mergeCell ref="CP23:CP24"/>
    <mergeCell ref="CT2:CW2"/>
    <mergeCell ref="DH2:DM2"/>
    <mergeCell ref="V3:Y3"/>
    <mergeCell ref="CN3:CQ3"/>
    <mergeCell ref="V2:Y2"/>
    <mergeCell ref="CT3:CW3"/>
    <mergeCell ref="CZ3:DC3"/>
    <mergeCell ref="DL4:DO4"/>
    <mergeCell ref="DF5:DI5"/>
    <mergeCell ref="DL5:DO5"/>
    <mergeCell ref="V4:Y4"/>
    <mergeCell ref="DF4:DI4"/>
    <mergeCell ref="CT4:CW4"/>
    <mergeCell ref="DN6:DO6"/>
    <mergeCell ref="DF6:DG6"/>
    <mergeCell ref="DH6:DI6"/>
    <mergeCell ref="DJ5:DK5"/>
    <mergeCell ref="DJ6:DK6"/>
    <mergeCell ref="DL6:DM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825406" r:id="rId1"/>
    <oleObject progId="Paint.Picture" shapeId="860108" r:id="rId2"/>
    <oleObject progId="Paint.Picture" shapeId="98495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2014-04-18T07:17:03Z</cp:lastPrinted>
  <dcterms:created xsi:type="dcterms:W3CDTF">2004-05-28T09:30:30Z</dcterms:created>
  <dcterms:modified xsi:type="dcterms:W3CDTF">2016-03-29T10:19:28Z</dcterms:modified>
  <cp:category/>
  <cp:version/>
  <cp:contentType/>
  <cp:contentStatus/>
</cp:coreProperties>
</file>