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6880" windowHeight="7560" activeTab="1"/>
  </bookViews>
  <sheets>
    <sheet name="titul" sheetId="1" r:id="rId1"/>
    <sheet name="Nová Cerekev" sheetId="2" r:id="rId2"/>
  </sheets>
  <definedNames/>
  <calcPr fullCalcOnLoad="1"/>
</workbook>
</file>

<file path=xl/sharedStrings.xml><?xml version="1.0" encoding="utf-8"?>
<sst xmlns="http://schemas.openxmlformats.org/spreadsheetml/2006/main" count="154" uniqueCount="92">
  <si>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</si>
  <si>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</si>
  <si>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</si>
  <si>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</si>
  <si>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</si>
  <si>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</si>
  <si>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</si>
  <si>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</si>
  <si>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</si>
  <si>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</si>
  <si>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</si>
  <si>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</si>
  <si>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</si>
  <si>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</si>
  <si>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</si>
  <si>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</si>
  <si>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</si>
  <si>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</si>
  <si>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</si>
  <si>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</si>
  <si>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</si>
  <si>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</si>
  <si>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</si>
  <si>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</si>
  <si>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</si>
  <si>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</si>
  <si>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</si>
  <si>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</si>
  <si>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</si>
  <si>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</si>
  <si>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</si>
  <si>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</si>
  <si>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</si>
  <si>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</si>
  <si>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</si>
  <si>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seřaďovacích</t>
  </si>
  <si>
    <t>návěstidel</t>
  </si>
  <si>
    <t>Stanice  bez</t>
  </si>
  <si>
    <t>Směr  :  Pelhřimov</t>
  </si>
  <si>
    <t>Hlavní  staniční  kolej</t>
  </si>
  <si>
    <t>Vjezd - odjezd - průjezd</t>
  </si>
  <si>
    <t>Směr  :  Pacov</t>
  </si>
  <si>
    <t>Km  28,642</t>
  </si>
  <si>
    <t>Vk 1</t>
  </si>
  <si>
    <t>SL1</t>
  </si>
  <si>
    <t>EZ</t>
  </si>
  <si>
    <t>ručně</t>
  </si>
  <si>
    <t>Vk 2</t>
  </si>
  <si>
    <t>S 1</t>
  </si>
  <si>
    <t>L 1</t>
  </si>
  <si>
    <t>S 2</t>
  </si>
  <si>
    <t>L 2</t>
  </si>
  <si>
    <t>Odjezdová</t>
  </si>
  <si>
    <t>Obvod  výpravčího  DOZ</t>
  </si>
  <si>
    <t>Elektronické  stavědlo</t>
  </si>
  <si>
    <t>Automatické  hradlo</t>
  </si>
  <si>
    <t>( bez návěstního bodu )</t>
  </si>
  <si>
    <t>obsluha z pracoviště úsekového ovládání</t>
  </si>
  <si>
    <t>samočinně činností</t>
  </si>
  <si>
    <t>zabezpečovacího zařízení</t>
  </si>
  <si>
    <t>Kód : 14</t>
  </si>
  <si>
    <t>elm.</t>
  </si>
  <si>
    <t>PSt.1</t>
  </si>
  <si>
    <t>PSt.2</t>
  </si>
  <si>
    <t>( v.č. 2 )</t>
  </si>
  <si>
    <t>( v.č. 5, PZS )</t>
  </si>
  <si>
    <t>dálková obsluha výpravčím DOZ z ŽST Pelhřimov</t>
  </si>
  <si>
    <t>Trať :</t>
  </si>
  <si>
    <t>Ev. č. :</t>
  </si>
  <si>
    <t>Kód :  22</t>
  </si>
  <si>
    <t>Počet  pracovníků :</t>
  </si>
  <si>
    <t>( nouzová obsluha pohotovostním výpravčím )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</si>
  <si>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</si>
  <si>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</si>
  <si>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</si>
  <si>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</si>
  <si>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</si>
  <si>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</si>
  <si>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I,  úrovňové, jednostranné</t>
  </si>
  <si>
    <t>č. II,  úrovňové, jednostranné</t>
  </si>
  <si>
    <t>Vzájemně vyloučeny jsou pouze protisměrné jízdní cesty na tutéž kolej</t>
  </si>
  <si>
    <t>( v.č. SL1 / 3t / 3 )</t>
  </si>
  <si>
    <t>výměnový zámek, klíč Vk 1 / 1t / 1 držen v EMZ na PSt.1</t>
  </si>
  <si>
    <t>výměnový zámek v závislosti na v.č. SL 1</t>
  </si>
  <si>
    <t>výměnový zámek, klíč Vk 2 / 4t / 4 držen v EMZ na PSt.2</t>
  </si>
  <si>
    <t>výměnový zámek, klíč SL 1 / 3t / 3 držen v EMZ v kolejišti</t>
  </si>
  <si>
    <t>( EZ Vk 1 / 1t / 1 )</t>
  </si>
  <si>
    <t>( EZ Vk 2 / 4t / 4 )</t>
  </si>
  <si>
    <t>Vlečka č.:</t>
  </si>
  <si>
    <t>KANGO</t>
  </si>
  <si>
    <t>II. / 2016</t>
  </si>
  <si>
    <t>ESA 11  -  DŘS,  ovládání prostřednictvím JOP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</si>
</sst>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[$-405]d/mmm/yy;@"/>
    <numFmt numFmtId="182" formatCode="[$-405]d\-mmm\.;@"/>
    <numFmt numFmtId="183" formatCode="0.00000"/>
    <numFmt numFmtId="184" formatCode="0.000000"/>
    <numFmt numFmtId="185" formatCode="0.00_ ;[Red]\-0.00\ "/>
    <numFmt numFmtId="186" formatCode="0.0_ ;[Red]\-0.0\ "/>
    <numFmt numFmtId="187" formatCode="0_ ;[Red]\-0\ "/>
  </numFmts>
  <fonts count="8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i/>
      <sz val="11"/>
      <name val="Arial CE"/>
      <family val="0"/>
    </font>
    <font>
      <b/>
      <sz val="16"/>
      <name val="Times New Roman CE"/>
      <family val="1"/>
    </font>
    <font>
      <sz val="14"/>
      <name val="Times New Roman CE"/>
      <family val="0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0" fillId="0" borderId="0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33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1" fillId="33" borderId="0" xfId="48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7" xfId="0" applyFont="1" applyBorder="1" applyAlignment="1">
      <alignment/>
    </xf>
    <xf numFmtId="0" fontId="27" fillId="0" borderId="0" xfId="48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51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34" borderId="49" xfId="0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23" fillId="0" borderId="0" xfId="48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top"/>
    </xf>
    <xf numFmtId="0" fontId="0" fillId="34" borderId="5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33" borderId="2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49" fontId="12" fillId="0" borderId="2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1" fillId="36" borderId="58" xfId="0" applyFont="1" applyFill="1" applyBorder="1" applyAlignment="1">
      <alignment horizontal="center" vertical="center"/>
    </xf>
    <xf numFmtId="0" fontId="34" fillId="0" borderId="21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0" fontId="8" fillId="0" borderId="0" xfId="48" applyNumberFormat="1" applyFont="1" applyFill="1" applyBorder="1" applyAlignment="1">
      <alignment horizontal="center" vertical="center"/>
      <protection/>
    </xf>
    <xf numFmtId="0" fontId="0" fillId="36" borderId="59" xfId="0" applyFont="1" applyFill="1" applyBorder="1" applyAlignment="1">
      <alignment vertical="center"/>
    </xf>
    <xf numFmtId="0" fontId="0" fillId="36" borderId="58" xfId="0" applyFont="1" applyFill="1" applyBorder="1" applyAlignment="1">
      <alignment vertical="center"/>
    </xf>
    <xf numFmtId="0" fontId="0" fillId="36" borderId="6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indent="1"/>
    </xf>
    <xf numFmtId="0" fontId="8" fillId="37" borderId="19" xfId="48" applyFont="1" applyFill="1" applyBorder="1" applyAlignment="1">
      <alignment horizontal="center" vertical="center"/>
      <protection/>
    </xf>
    <xf numFmtId="49" fontId="9" fillId="0" borderId="0" xfId="48" applyNumberFormat="1" applyFont="1" applyBorder="1" applyAlignment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48" applyFont="1" applyAlignment="1">
      <alignment/>
      <protection/>
    </xf>
    <xf numFmtId="0" fontId="4" fillId="0" borderId="0" xfId="48" applyFont="1" applyBorder="1" applyAlignment="1">
      <alignment/>
      <protection/>
    </xf>
    <xf numFmtId="0" fontId="4" fillId="0" borderId="0" xfId="48" applyFont="1" applyBorder="1">
      <alignment/>
      <protection/>
    </xf>
    <xf numFmtId="0" fontId="4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8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8" fillId="0" borderId="0" xfId="48" applyFont="1" applyAlignment="1">
      <alignment horizontal="center" vertical="center"/>
      <protection/>
    </xf>
    <xf numFmtId="0" fontId="28" fillId="0" borderId="0" xfId="48" applyFont="1" applyBorder="1" applyAlignment="1">
      <alignment horizontal="left" vertical="center"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Border="1" applyAlignment="1">
      <alignment vertical="center"/>
      <protection/>
    </xf>
    <xf numFmtId="0" fontId="28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4" fillId="0" borderId="0" xfId="48" applyFont="1" applyAlignment="1">
      <alignment vertical="center"/>
      <protection/>
    </xf>
    <xf numFmtId="0" fontId="4" fillId="0" borderId="0" xfId="48" applyFont="1" applyAlignment="1" quotePrefix="1">
      <alignment vertical="center"/>
      <protection/>
    </xf>
    <xf numFmtId="0" fontId="4" fillId="0" borderId="0" xfId="48" applyFont="1" applyBorder="1" applyAlignment="1">
      <alignment vertical="center"/>
      <protection/>
    </xf>
    <xf numFmtId="0" fontId="0" fillId="36" borderId="61" xfId="48" applyFont="1" applyFill="1" applyBorder="1" applyAlignment="1">
      <alignment vertical="center"/>
      <protection/>
    </xf>
    <xf numFmtId="0" fontId="0" fillId="36" borderId="62" xfId="48" applyFont="1" applyFill="1" applyBorder="1" applyAlignment="1">
      <alignment vertical="center"/>
      <protection/>
    </xf>
    <xf numFmtId="0" fontId="0" fillId="36" borderId="62" xfId="48" applyFont="1" applyFill="1" applyBorder="1" applyAlignment="1" quotePrefix="1">
      <alignment vertical="center"/>
      <protection/>
    </xf>
    <xf numFmtId="164" fontId="0" fillId="36" borderId="62" xfId="48" applyNumberFormat="1" applyFont="1" applyFill="1" applyBorder="1" applyAlignment="1">
      <alignment vertical="center"/>
      <protection/>
    </xf>
    <xf numFmtId="0" fontId="0" fillId="36" borderId="63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6" borderId="16" xfId="48" applyFont="1" applyFill="1" applyBorder="1" applyAlignment="1">
      <alignment vertical="center"/>
      <protection/>
    </xf>
    <xf numFmtId="0" fontId="0" fillId="0" borderId="64" xfId="48" applyFont="1" applyBorder="1">
      <alignment/>
      <protection/>
    </xf>
    <xf numFmtId="0" fontId="0" fillId="0" borderId="51" xfId="48" applyFont="1" applyBorder="1">
      <alignment/>
      <protection/>
    </xf>
    <xf numFmtId="0" fontId="0" fillId="0" borderId="38" xfId="48" applyFont="1" applyBorder="1">
      <alignment/>
      <protection/>
    </xf>
    <xf numFmtId="0" fontId="0" fillId="36" borderId="17" xfId="48" applyFill="1" applyBorder="1" applyAlignment="1">
      <alignment vertical="center"/>
      <protection/>
    </xf>
    <xf numFmtId="0" fontId="0" fillId="0" borderId="47" xfId="48" applyFont="1" applyBorder="1">
      <alignment/>
      <protection/>
    </xf>
    <xf numFmtId="0" fontId="20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14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4" xfId="48" applyBorder="1" applyAlignment="1">
      <alignment vertical="center"/>
      <protection/>
    </xf>
    <xf numFmtId="0" fontId="0" fillId="0" borderId="0" xfId="48" applyFont="1" applyFill="1" applyBorder="1">
      <alignment/>
      <protection/>
    </xf>
    <xf numFmtId="0" fontId="23" fillId="0" borderId="0" xfId="48" applyFont="1" applyFill="1" applyBorder="1" applyAlignment="1">
      <alignment horizontal="center"/>
      <protection/>
    </xf>
    <xf numFmtId="0" fontId="0" fillId="0" borderId="65" xfId="48" applyFont="1" applyBorder="1">
      <alignment/>
      <protection/>
    </xf>
    <xf numFmtId="0" fontId="0" fillId="0" borderId="66" xfId="48" applyFont="1" applyBorder="1">
      <alignment/>
      <protection/>
    </xf>
    <xf numFmtId="0" fontId="0" fillId="0" borderId="67" xfId="48" applyFont="1" applyBorder="1">
      <alignment/>
      <protection/>
    </xf>
    <xf numFmtId="0" fontId="27" fillId="0" borderId="0" xfId="48" applyFont="1" applyBorder="1" applyAlignment="1">
      <alignment horizontal="center" vertical="center"/>
      <protection/>
    </xf>
    <xf numFmtId="164" fontId="29" fillId="0" borderId="0" xfId="48" applyNumberFormat="1" applyFont="1" applyBorder="1" applyAlignment="1">
      <alignment horizontal="center" vertical="center"/>
      <protection/>
    </xf>
    <xf numFmtId="0" fontId="13" fillId="0" borderId="0" xfId="48" applyFont="1" applyBorder="1" applyAlignment="1">
      <alignment horizontal="center" vertical="top"/>
      <protection/>
    </xf>
    <xf numFmtId="0" fontId="36" fillId="0" borderId="0" xfId="48" applyFont="1" applyBorder="1" applyAlignment="1">
      <alignment horizontal="center" vertical="center"/>
      <protection/>
    </xf>
    <xf numFmtId="0" fontId="23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23" fillId="0" borderId="0" xfId="48" applyNumberFormat="1" applyFont="1" applyBorder="1" applyAlignment="1">
      <alignment horizontal="center" vertical="center"/>
      <protection/>
    </xf>
    <xf numFmtId="0" fontId="0" fillId="0" borderId="68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69" xfId="48" applyFont="1" applyBorder="1">
      <alignment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0" xfId="48" applyFill="1" applyBorder="1" applyAlignment="1">
      <alignment vertical="center"/>
      <protection/>
    </xf>
    <xf numFmtId="0" fontId="8" fillId="36" borderId="0" xfId="48" applyFont="1" applyFill="1" applyBorder="1" applyAlignment="1">
      <alignment horizontal="left" vertic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16" xfId="48" applyFill="1" applyBorder="1" applyAlignment="1">
      <alignment vertical="center"/>
      <protection/>
    </xf>
    <xf numFmtId="0" fontId="0" fillId="37" borderId="70" xfId="48" applyFont="1" applyFill="1" applyBorder="1" applyAlignment="1">
      <alignment vertical="center"/>
      <protection/>
    </xf>
    <xf numFmtId="0" fontId="0" fillId="37" borderId="71" xfId="48" applyFont="1" applyFill="1" applyBorder="1" applyAlignment="1">
      <alignment vertical="center"/>
      <protection/>
    </xf>
    <xf numFmtId="0" fontId="0" fillId="37" borderId="72" xfId="48" applyFont="1" applyFill="1" applyBorder="1" applyAlignment="1">
      <alignment vertical="center"/>
      <protection/>
    </xf>
    <xf numFmtId="1" fontId="0" fillId="36" borderId="0" xfId="48" applyNumberFormat="1" applyFont="1" applyFill="1" applyBorder="1" applyAlignment="1">
      <alignment vertical="center"/>
      <protection/>
    </xf>
    <xf numFmtId="0" fontId="0" fillId="36" borderId="16" xfId="48" applyFont="1" applyFill="1" applyBorder="1" applyAlignment="1">
      <alignment vertical="center"/>
      <protection/>
    </xf>
    <xf numFmtId="0" fontId="8" fillId="37" borderId="53" xfId="48" applyFont="1" applyFill="1" applyBorder="1" applyAlignment="1">
      <alignment horizontal="center" vertical="center"/>
      <protection/>
    </xf>
    <xf numFmtId="0" fontId="8" fillId="37" borderId="40" xfId="48" applyFont="1" applyFill="1" applyBorder="1" applyAlignment="1">
      <alignment horizontal="center" vertical="center"/>
      <protection/>
    </xf>
    <xf numFmtId="0" fontId="0" fillId="36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5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1" fontId="0" fillId="0" borderId="47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4" xfId="48" applyFont="1" applyBorder="1" applyAlignment="1">
      <alignment vertical="center"/>
      <protection/>
    </xf>
    <xf numFmtId="0" fontId="37" fillId="0" borderId="55" xfId="48" applyNumberFormat="1" applyFont="1" applyBorder="1" applyAlignment="1">
      <alignment horizontal="center" vertical="center"/>
      <protection/>
    </xf>
    <xf numFmtId="164" fontId="38" fillId="0" borderId="15" xfId="48" applyNumberFormat="1" applyFont="1" applyBorder="1" applyAlignment="1">
      <alignment horizontal="center" vertical="center"/>
      <protection/>
    </xf>
    <xf numFmtId="1" fontId="38" fillId="0" borderId="14" xfId="48" applyNumberFormat="1" applyFont="1" applyBorder="1" applyAlignment="1">
      <alignment horizontal="center" vertical="center"/>
      <protection/>
    </xf>
    <xf numFmtId="164" fontId="38" fillId="0" borderId="15" xfId="48" applyNumberFormat="1" applyFont="1" applyFill="1" applyBorder="1" applyAlignment="1">
      <alignment horizontal="center" vertical="center"/>
      <protection/>
    </xf>
    <xf numFmtId="164" fontId="0" fillId="0" borderId="15" xfId="48" applyNumberFormat="1" applyFont="1" applyFill="1" applyBorder="1" applyAlignment="1">
      <alignment vertical="center"/>
      <protection/>
    </xf>
    <xf numFmtId="1" fontId="0" fillId="0" borderId="14" xfId="48" applyNumberFormat="1" applyFont="1" applyFill="1" applyBorder="1" applyAlignment="1">
      <alignment vertical="center"/>
      <protection/>
    </xf>
    <xf numFmtId="49" fontId="0" fillId="0" borderId="73" xfId="48" applyNumberFormat="1" applyFont="1" applyBorder="1" applyAlignment="1">
      <alignment vertical="center"/>
      <protection/>
    </xf>
    <xf numFmtId="164" fontId="0" fillId="0" borderId="74" xfId="48" applyNumberFormat="1" applyFont="1" applyBorder="1" applyAlignment="1">
      <alignment vertical="center"/>
      <protection/>
    </xf>
    <xf numFmtId="164" fontId="0" fillId="0" borderId="74" xfId="48" applyNumberFormat="1" applyFont="1" applyBorder="1" applyAlignment="1">
      <alignment vertical="center"/>
      <protection/>
    </xf>
    <xf numFmtId="1" fontId="0" fillId="0" borderId="69" xfId="48" applyNumberFormat="1" applyFont="1" applyBorder="1" applyAlignment="1">
      <alignment vertical="center"/>
      <protection/>
    </xf>
    <xf numFmtId="1" fontId="0" fillId="0" borderId="68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69" xfId="48" applyFont="1" applyBorder="1" applyAlignment="1">
      <alignment vertical="center"/>
      <protection/>
    </xf>
    <xf numFmtId="0" fontId="0" fillId="36" borderId="39" xfId="48" applyFill="1" applyBorder="1" applyAlignment="1">
      <alignment vertical="center"/>
      <protection/>
    </xf>
    <xf numFmtId="0" fontId="0" fillId="36" borderId="33" xfId="48" applyFill="1" applyBorder="1" applyAlignment="1">
      <alignment vertical="center"/>
      <protection/>
    </xf>
    <xf numFmtId="0" fontId="0" fillId="36" borderId="25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4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47" applyFont="1" applyAlignment="1">
      <alignment/>
      <protection/>
    </xf>
    <xf numFmtId="164" fontId="41" fillId="0" borderId="15" xfId="0" applyNumberFormat="1" applyFont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0" fillId="36" borderId="16" xfId="48" applyFont="1" applyFill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64" fontId="0" fillId="0" borderId="15" xfId="48" applyNumberFormat="1" applyFont="1" applyFill="1" applyBorder="1" applyAlignment="1">
      <alignment vertical="center"/>
      <protection/>
    </xf>
    <xf numFmtId="0" fontId="0" fillId="36" borderId="17" xfId="48" applyFont="1" applyFill="1" applyBorder="1" applyAlignment="1">
      <alignment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13" fillId="0" borderId="47" xfId="48" applyFont="1" applyBorder="1" applyAlignment="1">
      <alignment horizontal="center" vertical="center"/>
      <protection/>
    </xf>
    <xf numFmtId="0" fontId="13" fillId="0" borderId="0" xfId="48" applyFont="1" applyBorder="1" applyAlignment="1">
      <alignment horizontal="center" vertical="center"/>
      <protection/>
    </xf>
    <xf numFmtId="0" fontId="13" fillId="0" borderId="14" xfId="48" applyFont="1" applyBorder="1" applyAlignment="1">
      <alignment horizontal="center" vertical="center"/>
      <protection/>
    </xf>
    <xf numFmtId="0" fontId="7" fillId="0" borderId="47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4" xfId="48" applyFont="1" applyBorder="1" applyAlignment="1">
      <alignment horizontal="center" vertical="center"/>
      <protection/>
    </xf>
    <xf numFmtId="0" fontId="24" fillId="37" borderId="71" xfId="48" applyFont="1" applyFill="1" applyBorder="1" applyAlignment="1">
      <alignment horizontal="center" vertical="center"/>
      <protection/>
    </xf>
    <xf numFmtId="0" fontId="24" fillId="37" borderId="71" xfId="48" applyFont="1" applyFill="1" applyBorder="1" applyAlignment="1" quotePrefix="1">
      <alignment horizontal="center" vertical="center"/>
      <protection/>
    </xf>
    <xf numFmtId="0" fontId="8" fillId="37" borderId="75" xfId="48" applyFont="1" applyFill="1" applyBorder="1" applyAlignment="1">
      <alignment horizontal="center" vertical="center"/>
      <protection/>
    </xf>
    <xf numFmtId="0" fontId="8" fillId="37" borderId="76" xfId="48" applyFont="1" applyFill="1" applyBorder="1" applyAlignment="1">
      <alignment horizontal="center" vertical="center"/>
      <protection/>
    </xf>
    <xf numFmtId="0" fontId="8" fillId="37" borderId="77" xfId="48" applyFont="1" applyFill="1" applyBorder="1" applyAlignment="1">
      <alignment horizontal="center" vertical="center"/>
      <protection/>
    </xf>
    <xf numFmtId="164" fontId="8" fillId="0" borderId="16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6" fillId="34" borderId="78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44" fontId="5" fillId="34" borderId="49" xfId="39" applyFont="1" applyFill="1" applyBorder="1" applyAlignment="1">
      <alignment horizontal="center" vertical="center"/>
    </xf>
    <xf numFmtId="44" fontId="5" fillId="34" borderId="57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79" xfId="0" applyFont="1" applyFill="1" applyBorder="1" applyAlignment="1">
      <alignment horizontal="center" vertical="center"/>
    </xf>
    <xf numFmtId="164" fontId="8" fillId="0" borderId="47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5" fillId="34" borderId="78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Nová  Cerekev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723900</xdr:colOff>
      <xdr:row>24</xdr:row>
      <xdr:rowOff>114300</xdr:rowOff>
    </xdr:from>
    <xdr:to>
      <xdr:col>63</xdr:col>
      <xdr:colOff>247650</xdr:colOff>
      <xdr:row>24</xdr:row>
      <xdr:rowOff>114300</xdr:rowOff>
    </xdr:to>
    <xdr:sp>
      <xdr:nvSpPr>
        <xdr:cNvPr id="1" name="Line 1075"/>
        <xdr:cNvSpPr>
          <a:spLocks/>
        </xdr:cNvSpPr>
      </xdr:nvSpPr>
      <xdr:spPr>
        <a:xfrm flipV="1">
          <a:off x="33108900" y="6200775"/>
          <a:ext cx="14020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981075" y="6886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4" name="Line 12"/>
        <xdr:cNvSpPr>
          <a:spLocks/>
        </xdr:cNvSpPr>
      </xdr:nvSpPr>
      <xdr:spPr>
        <a:xfrm flipV="1">
          <a:off x="33308925" y="6886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Nová  Cerekev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32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33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0" name="Line 34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1" name="Line 35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2" name="Line 3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3" name="Line 3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4" name="Line 38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7" name="Line 55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18" name="Line 864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19" name="Line 865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0" name="Line 866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1" name="Line 867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25</xdr:row>
      <xdr:rowOff>0</xdr:rowOff>
    </xdr:from>
    <xdr:to>
      <xdr:col>75</xdr:col>
      <xdr:colOff>266700</xdr:colOff>
      <xdr:row>30</xdr:row>
      <xdr:rowOff>0</xdr:rowOff>
    </xdr:to>
    <xdr:sp>
      <xdr:nvSpPr>
        <xdr:cNvPr id="22" name="Line 1038"/>
        <xdr:cNvSpPr>
          <a:spLocks/>
        </xdr:cNvSpPr>
      </xdr:nvSpPr>
      <xdr:spPr>
        <a:xfrm flipH="1">
          <a:off x="56064150" y="6315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24</xdr:row>
      <xdr:rowOff>114300</xdr:rowOff>
    </xdr:from>
    <xdr:to>
      <xdr:col>21</xdr:col>
      <xdr:colOff>266700</xdr:colOff>
      <xdr:row>24</xdr:row>
      <xdr:rowOff>152400</xdr:rowOff>
    </xdr:to>
    <xdr:sp>
      <xdr:nvSpPr>
        <xdr:cNvPr id="23" name="Line 1052"/>
        <xdr:cNvSpPr>
          <a:spLocks/>
        </xdr:cNvSpPr>
      </xdr:nvSpPr>
      <xdr:spPr>
        <a:xfrm flipV="1">
          <a:off x="14897100" y="6200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24</xdr:row>
      <xdr:rowOff>152400</xdr:rowOff>
    </xdr:from>
    <xdr:to>
      <xdr:col>20</xdr:col>
      <xdr:colOff>495300</xdr:colOff>
      <xdr:row>25</xdr:row>
      <xdr:rowOff>0</xdr:rowOff>
    </xdr:to>
    <xdr:sp>
      <xdr:nvSpPr>
        <xdr:cNvPr id="24" name="Line 1053"/>
        <xdr:cNvSpPr>
          <a:spLocks/>
        </xdr:cNvSpPr>
      </xdr:nvSpPr>
      <xdr:spPr>
        <a:xfrm flipV="1">
          <a:off x="14154150" y="6238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0</xdr:rowOff>
    </xdr:from>
    <xdr:to>
      <xdr:col>19</xdr:col>
      <xdr:colOff>266700</xdr:colOff>
      <xdr:row>27</xdr:row>
      <xdr:rowOff>114300</xdr:rowOff>
    </xdr:to>
    <xdr:sp>
      <xdr:nvSpPr>
        <xdr:cNvPr id="25" name="Line 1054"/>
        <xdr:cNvSpPr>
          <a:spLocks/>
        </xdr:cNvSpPr>
      </xdr:nvSpPr>
      <xdr:spPr>
        <a:xfrm flipV="1">
          <a:off x="10439400" y="63150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24</xdr:row>
      <xdr:rowOff>114300</xdr:rowOff>
    </xdr:from>
    <xdr:to>
      <xdr:col>44</xdr:col>
      <xdr:colOff>276225</xdr:colOff>
      <xdr:row>24</xdr:row>
      <xdr:rowOff>114300</xdr:rowOff>
    </xdr:to>
    <xdr:sp>
      <xdr:nvSpPr>
        <xdr:cNvPr id="26" name="Line 1064"/>
        <xdr:cNvSpPr>
          <a:spLocks/>
        </xdr:cNvSpPr>
      </xdr:nvSpPr>
      <xdr:spPr>
        <a:xfrm flipV="1">
          <a:off x="15640050" y="6200775"/>
          <a:ext cx="17021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24</xdr:row>
      <xdr:rowOff>114300</xdr:rowOff>
    </xdr:from>
    <xdr:to>
      <xdr:col>64</xdr:col>
      <xdr:colOff>476250</xdr:colOff>
      <xdr:row>24</xdr:row>
      <xdr:rowOff>152400</xdr:rowOff>
    </xdr:to>
    <xdr:sp>
      <xdr:nvSpPr>
        <xdr:cNvPr id="27" name="Line 1071"/>
        <xdr:cNvSpPr>
          <a:spLocks/>
        </xdr:cNvSpPr>
      </xdr:nvSpPr>
      <xdr:spPr>
        <a:xfrm>
          <a:off x="47129700" y="6200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24</xdr:row>
      <xdr:rowOff>152400</xdr:rowOff>
    </xdr:from>
    <xdr:to>
      <xdr:col>65</xdr:col>
      <xdr:colOff>247650</xdr:colOff>
      <xdr:row>25</xdr:row>
      <xdr:rowOff>0</xdr:rowOff>
    </xdr:to>
    <xdr:sp>
      <xdr:nvSpPr>
        <xdr:cNvPr id="28" name="Line 1074"/>
        <xdr:cNvSpPr>
          <a:spLocks/>
        </xdr:cNvSpPr>
      </xdr:nvSpPr>
      <xdr:spPr>
        <a:xfrm>
          <a:off x="47872650" y="6238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25</xdr:row>
      <xdr:rowOff>0</xdr:rowOff>
    </xdr:from>
    <xdr:to>
      <xdr:col>70</xdr:col>
      <xdr:colOff>495300</xdr:colOff>
      <xdr:row>27</xdr:row>
      <xdr:rowOff>114300</xdr:rowOff>
    </xdr:to>
    <xdr:sp>
      <xdr:nvSpPr>
        <xdr:cNvPr id="29" name="Line 1080"/>
        <xdr:cNvSpPr>
          <a:spLocks/>
        </xdr:cNvSpPr>
      </xdr:nvSpPr>
      <xdr:spPr>
        <a:xfrm>
          <a:off x="48615600" y="63150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30" name="Line 1195"/>
        <xdr:cNvSpPr>
          <a:spLocks/>
        </xdr:cNvSpPr>
      </xdr:nvSpPr>
      <xdr:spPr>
        <a:xfrm flipV="1">
          <a:off x="18611850" y="7572375"/>
          <a:ext cx="1379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67</xdr:col>
      <xdr:colOff>247650</xdr:colOff>
      <xdr:row>30</xdr:row>
      <xdr:rowOff>114300</xdr:rowOff>
    </xdr:to>
    <xdr:sp>
      <xdr:nvSpPr>
        <xdr:cNvPr id="31" name="Line 1196"/>
        <xdr:cNvSpPr>
          <a:spLocks/>
        </xdr:cNvSpPr>
      </xdr:nvSpPr>
      <xdr:spPr>
        <a:xfrm flipV="1">
          <a:off x="33337500" y="7572375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67</xdr:col>
      <xdr:colOff>247650</xdr:colOff>
      <xdr:row>30</xdr:row>
      <xdr:rowOff>76200</xdr:rowOff>
    </xdr:from>
    <xdr:to>
      <xdr:col>68</xdr:col>
      <xdr:colOff>476250</xdr:colOff>
      <xdr:row>30</xdr:row>
      <xdr:rowOff>114300</xdr:rowOff>
    </xdr:to>
    <xdr:sp>
      <xdr:nvSpPr>
        <xdr:cNvPr id="33" name="Line 1198"/>
        <xdr:cNvSpPr>
          <a:spLocks/>
        </xdr:cNvSpPr>
      </xdr:nvSpPr>
      <xdr:spPr>
        <a:xfrm flipH="1">
          <a:off x="5010150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34" name="Line 1200"/>
        <xdr:cNvSpPr>
          <a:spLocks/>
        </xdr:cNvSpPr>
      </xdr:nvSpPr>
      <xdr:spPr>
        <a:xfrm flipH="1">
          <a:off x="39966900" y="1065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35" name="Line 1201"/>
        <xdr:cNvSpPr>
          <a:spLocks/>
        </xdr:cNvSpPr>
      </xdr:nvSpPr>
      <xdr:spPr>
        <a:xfrm flipH="1">
          <a:off x="39966900" y="10658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30</xdr:row>
      <xdr:rowOff>0</xdr:rowOff>
    </xdr:from>
    <xdr:to>
      <xdr:col>24</xdr:col>
      <xdr:colOff>495300</xdr:colOff>
      <xdr:row>30</xdr:row>
      <xdr:rowOff>76200</xdr:rowOff>
    </xdr:to>
    <xdr:sp>
      <xdr:nvSpPr>
        <xdr:cNvPr id="36" name="Line 1203"/>
        <xdr:cNvSpPr>
          <a:spLocks/>
        </xdr:cNvSpPr>
      </xdr:nvSpPr>
      <xdr:spPr>
        <a:xfrm flipH="1" flipV="1">
          <a:off x="1712595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30</xdr:row>
      <xdr:rowOff>76200</xdr:rowOff>
    </xdr:from>
    <xdr:to>
      <xdr:col>25</xdr:col>
      <xdr:colOff>266700</xdr:colOff>
      <xdr:row>30</xdr:row>
      <xdr:rowOff>114300</xdr:rowOff>
    </xdr:to>
    <xdr:sp>
      <xdr:nvSpPr>
        <xdr:cNvPr id="37" name="Line 1204"/>
        <xdr:cNvSpPr>
          <a:spLocks/>
        </xdr:cNvSpPr>
      </xdr:nvSpPr>
      <xdr:spPr>
        <a:xfrm flipH="1" flipV="1">
          <a:off x="1786890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114300</xdr:rowOff>
    </xdr:from>
    <xdr:to>
      <xdr:col>23</xdr:col>
      <xdr:colOff>266700</xdr:colOff>
      <xdr:row>30</xdr:row>
      <xdr:rowOff>0</xdr:rowOff>
    </xdr:to>
    <xdr:sp>
      <xdr:nvSpPr>
        <xdr:cNvPr id="38" name="Line 1205"/>
        <xdr:cNvSpPr>
          <a:spLocks/>
        </xdr:cNvSpPr>
      </xdr:nvSpPr>
      <xdr:spPr>
        <a:xfrm flipH="1" flipV="1">
          <a:off x="13411200" y="68865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30</xdr:row>
      <xdr:rowOff>0</xdr:rowOff>
    </xdr:from>
    <xdr:to>
      <xdr:col>69</xdr:col>
      <xdr:colOff>266700</xdr:colOff>
      <xdr:row>30</xdr:row>
      <xdr:rowOff>76200</xdr:rowOff>
    </xdr:to>
    <xdr:sp>
      <xdr:nvSpPr>
        <xdr:cNvPr id="39" name="Line 1206"/>
        <xdr:cNvSpPr>
          <a:spLocks/>
        </xdr:cNvSpPr>
      </xdr:nvSpPr>
      <xdr:spPr>
        <a:xfrm flipH="1">
          <a:off x="50844450" y="7458075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27</xdr:row>
      <xdr:rowOff>114300</xdr:rowOff>
    </xdr:from>
    <xdr:to>
      <xdr:col>74</xdr:col>
      <xdr:colOff>495300</xdr:colOff>
      <xdr:row>30</xdr:row>
      <xdr:rowOff>0</xdr:rowOff>
    </xdr:to>
    <xdr:sp>
      <xdr:nvSpPr>
        <xdr:cNvPr id="40" name="Line 1207"/>
        <xdr:cNvSpPr>
          <a:spLocks/>
        </xdr:cNvSpPr>
      </xdr:nvSpPr>
      <xdr:spPr>
        <a:xfrm flipH="1">
          <a:off x="51606450" y="68865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30</xdr:row>
      <xdr:rowOff>0</xdr:rowOff>
    </xdr:from>
    <xdr:to>
      <xdr:col>69</xdr:col>
      <xdr:colOff>266700</xdr:colOff>
      <xdr:row>36</xdr:row>
      <xdr:rowOff>0</xdr:rowOff>
    </xdr:to>
    <xdr:sp>
      <xdr:nvSpPr>
        <xdr:cNvPr id="41" name="Line 1357"/>
        <xdr:cNvSpPr>
          <a:spLocks/>
        </xdr:cNvSpPr>
      </xdr:nvSpPr>
      <xdr:spPr>
        <a:xfrm flipV="1">
          <a:off x="42672000" y="7458075"/>
          <a:ext cx="89344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36</xdr:row>
      <xdr:rowOff>0</xdr:rowOff>
    </xdr:from>
    <xdr:to>
      <xdr:col>57</xdr:col>
      <xdr:colOff>247650</xdr:colOff>
      <xdr:row>36</xdr:row>
      <xdr:rowOff>76200</xdr:rowOff>
    </xdr:to>
    <xdr:sp>
      <xdr:nvSpPr>
        <xdr:cNvPr id="42" name="Line 1358"/>
        <xdr:cNvSpPr>
          <a:spLocks/>
        </xdr:cNvSpPr>
      </xdr:nvSpPr>
      <xdr:spPr>
        <a:xfrm flipV="1">
          <a:off x="41929050" y="8829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36</xdr:row>
      <xdr:rowOff>76200</xdr:rowOff>
    </xdr:from>
    <xdr:to>
      <xdr:col>56</xdr:col>
      <xdr:colOff>476250</xdr:colOff>
      <xdr:row>36</xdr:row>
      <xdr:rowOff>114300</xdr:rowOff>
    </xdr:to>
    <xdr:sp>
      <xdr:nvSpPr>
        <xdr:cNvPr id="43" name="Line 1359"/>
        <xdr:cNvSpPr>
          <a:spLocks/>
        </xdr:cNvSpPr>
      </xdr:nvSpPr>
      <xdr:spPr>
        <a:xfrm flipV="1">
          <a:off x="41205150" y="89058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36</xdr:row>
      <xdr:rowOff>114300</xdr:rowOff>
    </xdr:from>
    <xdr:to>
      <xdr:col>64</xdr:col>
      <xdr:colOff>0</xdr:colOff>
      <xdr:row>36</xdr:row>
      <xdr:rowOff>114300</xdr:rowOff>
    </xdr:to>
    <xdr:sp>
      <xdr:nvSpPr>
        <xdr:cNvPr id="44" name="Line 1360"/>
        <xdr:cNvSpPr>
          <a:spLocks/>
        </xdr:cNvSpPr>
      </xdr:nvSpPr>
      <xdr:spPr>
        <a:xfrm>
          <a:off x="34994850" y="8943975"/>
          <a:ext cx="12401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24</xdr:row>
      <xdr:rowOff>0</xdr:rowOff>
    </xdr:from>
    <xdr:ext cx="533400" cy="228600"/>
    <xdr:sp>
      <xdr:nvSpPr>
        <xdr:cNvPr id="45" name="text 7125"/>
        <xdr:cNvSpPr txBox="1">
          <a:spLocks noChangeArrowheads="1"/>
        </xdr:cNvSpPr>
      </xdr:nvSpPr>
      <xdr:spPr>
        <a:xfrm>
          <a:off x="32613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54</xdr:col>
      <xdr:colOff>476250</xdr:colOff>
      <xdr:row>25</xdr:row>
      <xdr:rowOff>76200</xdr:rowOff>
    </xdr:from>
    <xdr:to>
      <xdr:col>61</xdr:col>
      <xdr:colOff>247650</xdr:colOff>
      <xdr:row>26</xdr:row>
      <xdr:rowOff>152400</xdr:rowOff>
    </xdr:to>
    <xdr:grpSp>
      <xdr:nvGrpSpPr>
        <xdr:cNvPr id="46" name="Group 1470"/>
        <xdr:cNvGrpSpPr>
          <a:grpSpLocks/>
        </xdr:cNvGrpSpPr>
      </xdr:nvGrpSpPr>
      <xdr:grpSpPr>
        <a:xfrm>
          <a:off x="40443150" y="6391275"/>
          <a:ext cx="5200650" cy="304800"/>
          <a:chOff x="115" y="479"/>
          <a:chExt cx="1117" cy="40"/>
        </a:xfrm>
        <a:solidFill>
          <a:srgbClr val="FFFFFF"/>
        </a:solidFill>
      </xdr:grpSpPr>
      <xdr:sp>
        <xdr:nvSpPr>
          <xdr:cNvPr id="47" name="Rectangle 1471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1472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47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47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47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47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47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147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47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476250</xdr:colOff>
      <xdr:row>28</xdr:row>
      <xdr:rowOff>76200</xdr:rowOff>
    </xdr:from>
    <xdr:to>
      <xdr:col>53</xdr:col>
      <xdr:colOff>247650</xdr:colOff>
      <xdr:row>29</xdr:row>
      <xdr:rowOff>152400</xdr:rowOff>
    </xdr:to>
    <xdr:grpSp>
      <xdr:nvGrpSpPr>
        <xdr:cNvPr id="56" name="Group 1495"/>
        <xdr:cNvGrpSpPr>
          <a:grpSpLocks/>
        </xdr:cNvGrpSpPr>
      </xdr:nvGrpSpPr>
      <xdr:grpSpPr>
        <a:xfrm>
          <a:off x="34499550" y="7077075"/>
          <a:ext cx="5200650" cy="304800"/>
          <a:chOff x="115" y="479"/>
          <a:chExt cx="1117" cy="40"/>
        </a:xfrm>
        <a:solidFill>
          <a:srgbClr val="FFFFFF"/>
        </a:solidFill>
      </xdr:grpSpPr>
      <xdr:sp>
        <xdr:nvSpPr>
          <xdr:cNvPr id="57" name="Rectangle 1496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497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49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49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50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50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50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50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50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66" name="Line 1518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67" name="Line 1519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68" name="Line 1520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69" name="Line 1521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676275</xdr:colOff>
      <xdr:row>23</xdr:row>
      <xdr:rowOff>0</xdr:rowOff>
    </xdr:from>
    <xdr:ext cx="1114425" cy="457200"/>
    <xdr:sp>
      <xdr:nvSpPr>
        <xdr:cNvPr id="70" name="text 774"/>
        <xdr:cNvSpPr txBox="1">
          <a:spLocks noChangeArrowheads="1"/>
        </xdr:cNvSpPr>
      </xdr:nvSpPr>
      <xdr:spPr>
        <a:xfrm>
          <a:off x="55502175" y="5857875"/>
          <a:ext cx="11144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6363 - 3SBLI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28,820</a:t>
          </a:r>
        </a:p>
      </xdr:txBody>
    </xdr:sp>
    <xdr:clientData/>
  </xdr:one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71" name="Line 1607"/>
        <xdr:cNvSpPr>
          <a:spLocks/>
        </xdr:cNvSpPr>
      </xdr:nvSpPr>
      <xdr:spPr>
        <a:xfrm flipH="1">
          <a:off x="409289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9525</xdr:rowOff>
    </xdr:from>
    <xdr:to>
      <xdr:col>56</xdr:col>
      <xdr:colOff>9525</xdr:colOff>
      <xdr:row>47</xdr:row>
      <xdr:rowOff>9525</xdr:rowOff>
    </xdr:to>
    <xdr:sp>
      <xdr:nvSpPr>
        <xdr:cNvPr id="72" name="Line 1608"/>
        <xdr:cNvSpPr>
          <a:spLocks/>
        </xdr:cNvSpPr>
      </xdr:nvSpPr>
      <xdr:spPr>
        <a:xfrm flipH="1">
          <a:off x="40928925" y="11391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73" name="Line 1609"/>
        <xdr:cNvSpPr>
          <a:spLocks/>
        </xdr:cNvSpPr>
      </xdr:nvSpPr>
      <xdr:spPr>
        <a:xfrm flipH="1">
          <a:off x="414528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74" name="Line 1610"/>
        <xdr:cNvSpPr>
          <a:spLocks/>
        </xdr:cNvSpPr>
      </xdr:nvSpPr>
      <xdr:spPr>
        <a:xfrm flipH="1">
          <a:off x="414528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504825</xdr:colOff>
      <xdr:row>24</xdr:row>
      <xdr:rowOff>0</xdr:rowOff>
    </xdr:from>
    <xdr:to>
      <xdr:col>54</xdr:col>
      <xdr:colOff>228600</xdr:colOff>
      <xdr:row>29</xdr:row>
      <xdr:rowOff>152400</xdr:rowOff>
    </xdr:to>
    <xdr:sp>
      <xdr:nvSpPr>
        <xdr:cNvPr id="75" name="Rectangle 1667" descr="Vodorovné cihly"/>
        <xdr:cNvSpPr>
          <a:spLocks/>
        </xdr:cNvSpPr>
      </xdr:nvSpPr>
      <xdr:spPr>
        <a:xfrm>
          <a:off x="39957375" y="6086475"/>
          <a:ext cx="238125" cy="1295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28</xdr:row>
      <xdr:rowOff>76200</xdr:rowOff>
    </xdr:from>
    <xdr:to>
      <xdr:col>53</xdr:col>
      <xdr:colOff>504825</xdr:colOff>
      <xdr:row>29</xdr:row>
      <xdr:rowOff>152400</xdr:rowOff>
    </xdr:to>
    <xdr:sp>
      <xdr:nvSpPr>
        <xdr:cNvPr id="76" name="Rectangle 1668" descr="Vodorovné cihly"/>
        <xdr:cNvSpPr>
          <a:spLocks/>
        </xdr:cNvSpPr>
      </xdr:nvSpPr>
      <xdr:spPr>
        <a:xfrm>
          <a:off x="39700200" y="7077075"/>
          <a:ext cx="2476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228600</xdr:colOff>
      <xdr:row>25</xdr:row>
      <xdr:rowOff>76200</xdr:rowOff>
    </xdr:from>
    <xdr:to>
      <xdr:col>54</xdr:col>
      <xdr:colOff>476250</xdr:colOff>
      <xdr:row>26</xdr:row>
      <xdr:rowOff>152400</xdr:rowOff>
    </xdr:to>
    <xdr:sp>
      <xdr:nvSpPr>
        <xdr:cNvPr id="77" name="Rectangle 1669" descr="Vodorovné cihly"/>
        <xdr:cNvSpPr>
          <a:spLocks/>
        </xdr:cNvSpPr>
      </xdr:nvSpPr>
      <xdr:spPr>
        <a:xfrm>
          <a:off x="40195500" y="6391275"/>
          <a:ext cx="2476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78" name="Oval 1710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51</xdr:col>
      <xdr:colOff>514350</xdr:colOff>
      <xdr:row>39</xdr:row>
      <xdr:rowOff>0</xdr:rowOff>
    </xdr:from>
    <xdr:to>
      <xdr:col>52</xdr:col>
      <xdr:colOff>504825</xdr:colOff>
      <xdr:row>39</xdr:row>
      <xdr:rowOff>0</xdr:rowOff>
    </xdr:to>
    <xdr:sp>
      <xdr:nvSpPr>
        <xdr:cNvPr id="79" name="Line 1711"/>
        <xdr:cNvSpPr>
          <a:spLocks/>
        </xdr:cNvSpPr>
      </xdr:nvSpPr>
      <xdr:spPr>
        <a:xfrm flipH="1">
          <a:off x="384810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0</xdr:rowOff>
    </xdr:from>
    <xdr:to>
      <xdr:col>52</xdr:col>
      <xdr:colOff>504825</xdr:colOff>
      <xdr:row>39</xdr:row>
      <xdr:rowOff>0</xdr:rowOff>
    </xdr:to>
    <xdr:sp>
      <xdr:nvSpPr>
        <xdr:cNvPr id="80" name="Line 1712"/>
        <xdr:cNvSpPr>
          <a:spLocks/>
        </xdr:cNvSpPr>
      </xdr:nvSpPr>
      <xdr:spPr>
        <a:xfrm flipH="1">
          <a:off x="384810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81" name="Line 1713"/>
        <xdr:cNvSpPr>
          <a:spLocks/>
        </xdr:cNvSpPr>
      </xdr:nvSpPr>
      <xdr:spPr>
        <a:xfrm flipH="1">
          <a:off x="384810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82" name="Line 1714"/>
        <xdr:cNvSpPr>
          <a:spLocks/>
        </xdr:cNvSpPr>
      </xdr:nvSpPr>
      <xdr:spPr>
        <a:xfrm flipH="1">
          <a:off x="384810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361950</xdr:colOff>
      <xdr:row>25</xdr:row>
      <xdr:rowOff>114300</xdr:rowOff>
    </xdr:from>
    <xdr:ext cx="514350" cy="228600"/>
    <xdr:sp>
      <xdr:nvSpPr>
        <xdr:cNvPr id="83" name="text 7125"/>
        <xdr:cNvSpPr txBox="1">
          <a:spLocks noChangeArrowheads="1"/>
        </xdr:cNvSpPr>
      </xdr:nvSpPr>
      <xdr:spPr>
        <a:xfrm>
          <a:off x="4278630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49</xdr:col>
      <xdr:colOff>371475</xdr:colOff>
      <xdr:row>28</xdr:row>
      <xdr:rowOff>114300</xdr:rowOff>
    </xdr:from>
    <xdr:ext cx="514350" cy="228600"/>
    <xdr:sp>
      <xdr:nvSpPr>
        <xdr:cNvPr id="84" name="text 7125"/>
        <xdr:cNvSpPr txBox="1">
          <a:spLocks noChangeArrowheads="1"/>
        </xdr:cNvSpPr>
      </xdr:nvSpPr>
      <xdr:spPr>
        <a:xfrm>
          <a:off x="36852225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14</xdr:col>
      <xdr:colOff>342900</xdr:colOff>
      <xdr:row>25</xdr:row>
      <xdr:rowOff>219075</xdr:rowOff>
    </xdr:from>
    <xdr:to>
      <xdr:col>14</xdr:col>
      <xdr:colOff>647700</xdr:colOff>
      <xdr:row>27</xdr:row>
      <xdr:rowOff>114300</xdr:rowOff>
    </xdr:to>
    <xdr:grpSp>
      <xdr:nvGrpSpPr>
        <xdr:cNvPr id="85" name="Group 1717"/>
        <xdr:cNvGrpSpPr>
          <a:grpSpLocks noChangeAspect="1"/>
        </xdr:cNvGrpSpPr>
      </xdr:nvGrpSpPr>
      <xdr:grpSpPr>
        <a:xfrm>
          <a:off x="102870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6" name="Line 171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71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381000</xdr:colOff>
      <xdr:row>23</xdr:row>
      <xdr:rowOff>9525</xdr:rowOff>
    </xdr:from>
    <xdr:to>
      <xdr:col>14</xdr:col>
      <xdr:colOff>600075</xdr:colOff>
      <xdr:row>25</xdr:row>
      <xdr:rowOff>0</xdr:rowOff>
    </xdr:to>
    <xdr:grpSp>
      <xdr:nvGrpSpPr>
        <xdr:cNvPr id="88" name="Group 1721"/>
        <xdr:cNvGrpSpPr>
          <a:grpSpLocks noChangeAspect="1"/>
        </xdr:cNvGrpSpPr>
      </xdr:nvGrpSpPr>
      <xdr:grpSpPr>
        <a:xfrm>
          <a:off x="10325100" y="5867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9" name="Line 172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172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172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AutoShape 172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371475</xdr:colOff>
      <xdr:row>30</xdr:row>
      <xdr:rowOff>9525</xdr:rowOff>
    </xdr:from>
    <xdr:to>
      <xdr:col>72</xdr:col>
      <xdr:colOff>590550</xdr:colOff>
      <xdr:row>32</xdr:row>
      <xdr:rowOff>0</xdr:rowOff>
    </xdr:to>
    <xdr:grpSp>
      <xdr:nvGrpSpPr>
        <xdr:cNvPr id="93" name="Group 1726"/>
        <xdr:cNvGrpSpPr>
          <a:grpSpLocks noChangeAspect="1"/>
        </xdr:cNvGrpSpPr>
      </xdr:nvGrpSpPr>
      <xdr:grpSpPr>
        <a:xfrm>
          <a:off x="53711475" y="7467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4" name="Line 172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172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172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AutoShape 173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27</xdr:row>
      <xdr:rowOff>114300</xdr:rowOff>
    </xdr:from>
    <xdr:to>
      <xdr:col>18</xdr:col>
      <xdr:colOff>647700</xdr:colOff>
      <xdr:row>29</xdr:row>
      <xdr:rowOff>28575</xdr:rowOff>
    </xdr:to>
    <xdr:grpSp>
      <xdr:nvGrpSpPr>
        <xdr:cNvPr id="98" name="Group 1732"/>
        <xdr:cNvGrpSpPr>
          <a:grpSpLocks noChangeAspect="1"/>
        </xdr:cNvGrpSpPr>
      </xdr:nvGrpSpPr>
      <xdr:grpSpPr>
        <a:xfrm>
          <a:off x="132588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9" name="Line 17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7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314325</xdr:colOff>
      <xdr:row>23</xdr:row>
      <xdr:rowOff>57150</xdr:rowOff>
    </xdr:from>
    <xdr:to>
      <xdr:col>20</xdr:col>
      <xdr:colOff>666750</xdr:colOff>
      <xdr:row>23</xdr:row>
      <xdr:rowOff>180975</xdr:rowOff>
    </xdr:to>
    <xdr:sp>
      <xdr:nvSpPr>
        <xdr:cNvPr id="101" name="kreslení 16"/>
        <xdr:cNvSpPr>
          <a:spLocks/>
        </xdr:cNvSpPr>
      </xdr:nvSpPr>
      <xdr:spPr>
        <a:xfrm>
          <a:off x="14716125" y="5915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25</xdr:row>
      <xdr:rowOff>219075</xdr:rowOff>
    </xdr:from>
    <xdr:to>
      <xdr:col>74</xdr:col>
      <xdr:colOff>647700</xdr:colOff>
      <xdr:row>27</xdr:row>
      <xdr:rowOff>114300</xdr:rowOff>
    </xdr:to>
    <xdr:grpSp>
      <xdr:nvGrpSpPr>
        <xdr:cNvPr id="102" name="Group 1742"/>
        <xdr:cNvGrpSpPr>
          <a:grpSpLocks noChangeAspect="1"/>
        </xdr:cNvGrpSpPr>
      </xdr:nvGrpSpPr>
      <xdr:grpSpPr>
        <a:xfrm>
          <a:off x="551688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3" name="Line 17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7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25</xdr:row>
      <xdr:rowOff>219075</xdr:rowOff>
    </xdr:from>
    <xdr:to>
      <xdr:col>70</xdr:col>
      <xdr:colOff>647700</xdr:colOff>
      <xdr:row>27</xdr:row>
      <xdr:rowOff>114300</xdr:rowOff>
    </xdr:to>
    <xdr:grpSp>
      <xdr:nvGrpSpPr>
        <xdr:cNvPr id="105" name="Group 1745"/>
        <xdr:cNvGrpSpPr>
          <a:grpSpLocks noChangeAspect="1"/>
        </xdr:cNvGrpSpPr>
      </xdr:nvGrpSpPr>
      <xdr:grpSpPr>
        <a:xfrm>
          <a:off x="521970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6" name="Line 17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7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266700</xdr:colOff>
      <xdr:row>30</xdr:row>
      <xdr:rowOff>0</xdr:rowOff>
    </xdr:from>
    <xdr:to>
      <xdr:col>69</xdr:col>
      <xdr:colOff>266700</xdr:colOff>
      <xdr:row>30</xdr:row>
      <xdr:rowOff>95250</xdr:rowOff>
    </xdr:to>
    <xdr:sp>
      <xdr:nvSpPr>
        <xdr:cNvPr id="108" name="Line 1749"/>
        <xdr:cNvSpPr>
          <a:spLocks noChangeAspect="1"/>
        </xdr:cNvSpPr>
      </xdr:nvSpPr>
      <xdr:spPr>
        <a:xfrm flipH="1">
          <a:off x="51606450" y="74580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30</xdr:row>
      <xdr:rowOff>95250</xdr:rowOff>
    </xdr:from>
    <xdr:to>
      <xdr:col>69</xdr:col>
      <xdr:colOff>419100</xdr:colOff>
      <xdr:row>31</xdr:row>
      <xdr:rowOff>133350</xdr:rowOff>
    </xdr:to>
    <xdr:sp>
      <xdr:nvSpPr>
        <xdr:cNvPr id="109" name="Oval 1750"/>
        <xdr:cNvSpPr>
          <a:spLocks noChangeAspect="1"/>
        </xdr:cNvSpPr>
      </xdr:nvSpPr>
      <xdr:spPr>
        <a:xfrm>
          <a:off x="51444525" y="75533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304800</xdr:colOff>
      <xdr:row>23</xdr:row>
      <xdr:rowOff>57150</xdr:rowOff>
    </xdr:from>
    <xdr:to>
      <xdr:col>64</xdr:col>
      <xdr:colOff>657225</xdr:colOff>
      <xdr:row>23</xdr:row>
      <xdr:rowOff>180975</xdr:rowOff>
    </xdr:to>
    <xdr:sp>
      <xdr:nvSpPr>
        <xdr:cNvPr id="110" name="kreslení 12"/>
        <xdr:cNvSpPr>
          <a:spLocks/>
        </xdr:cNvSpPr>
      </xdr:nvSpPr>
      <xdr:spPr>
        <a:xfrm>
          <a:off x="47701200" y="5915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34</xdr:row>
      <xdr:rowOff>219075</xdr:rowOff>
    </xdr:from>
    <xdr:to>
      <xdr:col>55</xdr:col>
      <xdr:colOff>419100</xdr:colOff>
      <xdr:row>36</xdr:row>
      <xdr:rowOff>114300</xdr:rowOff>
    </xdr:to>
    <xdr:grpSp>
      <xdr:nvGrpSpPr>
        <xdr:cNvPr id="111" name="Group 1761"/>
        <xdr:cNvGrpSpPr>
          <a:grpSpLocks noChangeAspect="1"/>
        </xdr:cNvGrpSpPr>
      </xdr:nvGrpSpPr>
      <xdr:grpSpPr>
        <a:xfrm>
          <a:off x="41043225" y="85915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12" name="Line 176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76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28575</xdr:colOff>
      <xdr:row>38</xdr:row>
      <xdr:rowOff>9525</xdr:rowOff>
    </xdr:from>
    <xdr:to>
      <xdr:col>55</xdr:col>
      <xdr:colOff>466725</xdr:colOff>
      <xdr:row>39</xdr:row>
      <xdr:rowOff>0</xdr:rowOff>
    </xdr:to>
    <xdr:grpSp>
      <xdr:nvGrpSpPr>
        <xdr:cNvPr id="114" name="Group 1766"/>
        <xdr:cNvGrpSpPr>
          <a:grpSpLocks/>
        </xdr:cNvGrpSpPr>
      </xdr:nvGrpSpPr>
      <xdr:grpSpPr>
        <a:xfrm>
          <a:off x="40967025" y="9296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15" name="Line 1767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768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769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118" name="Group 1778"/>
        <xdr:cNvGrpSpPr>
          <a:grpSpLocks noChangeAspect="1"/>
        </xdr:cNvGrpSpPr>
      </xdr:nvGrpSpPr>
      <xdr:grpSpPr>
        <a:xfrm>
          <a:off x="2057400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9" name="Line 177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78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78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78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78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78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78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866775</xdr:colOff>
      <xdr:row>26</xdr:row>
      <xdr:rowOff>57150</xdr:rowOff>
    </xdr:from>
    <xdr:to>
      <xdr:col>27</xdr:col>
      <xdr:colOff>457200</xdr:colOff>
      <xdr:row>26</xdr:row>
      <xdr:rowOff>171450</xdr:rowOff>
    </xdr:to>
    <xdr:grpSp>
      <xdr:nvGrpSpPr>
        <xdr:cNvPr id="126" name="Group 1786"/>
        <xdr:cNvGrpSpPr>
          <a:grpSpLocks noChangeAspect="1"/>
        </xdr:cNvGrpSpPr>
      </xdr:nvGrpSpPr>
      <xdr:grpSpPr>
        <a:xfrm>
          <a:off x="19726275" y="66008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27" name="Line 178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78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78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79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79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647700</xdr:colOff>
      <xdr:row>29</xdr:row>
      <xdr:rowOff>0</xdr:rowOff>
    </xdr:from>
    <xdr:to>
      <xdr:col>28</xdr:col>
      <xdr:colOff>942975</xdr:colOff>
      <xdr:row>30</xdr:row>
      <xdr:rowOff>0</xdr:rowOff>
    </xdr:to>
    <xdr:grpSp>
      <xdr:nvGrpSpPr>
        <xdr:cNvPr id="132" name="Group 1792"/>
        <xdr:cNvGrpSpPr>
          <a:grpSpLocks noChangeAspect="1"/>
        </xdr:cNvGrpSpPr>
      </xdr:nvGrpSpPr>
      <xdr:grpSpPr>
        <a:xfrm>
          <a:off x="20993100" y="722947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133" name="Oval 1793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794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795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796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797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47625</xdr:colOff>
      <xdr:row>31</xdr:row>
      <xdr:rowOff>0</xdr:rowOff>
    </xdr:from>
    <xdr:to>
      <xdr:col>61</xdr:col>
      <xdr:colOff>342900</xdr:colOff>
      <xdr:row>32</xdr:row>
      <xdr:rowOff>0</xdr:rowOff>
    </xdr:to>
    <xdr:grpSp>
      <xdr:nvGrpSpPr>
        <xdr:cNvPr id="138" name="Group 1798"/>
        <xdr:cNvGrpSpPr>
          <a:grpSpLocks noChangeAspect="1"/>
        </xdr:cNvGrpSpPr>
      </xdr:nvGrpSpPr>
      <xdr:grpSpPr>
        <a:xfrm>
          <a:off x="45443775" y="768667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139" name="Oval 1799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800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801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802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803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371475</xdr:colOff>
      <xdr:row>28</xdr:row>
      <xdr:rowOff>57150</xdr:rowOff>
    </xdr:from>
    <xdr:to>
      <xdr:col>62</xdr:col>
      <xdr:colOff>942975</xdr:colOff>
      <xdr:row>28</xdr:row>
      <xdr:rowOff>171450</xdr:rowOff>
    </xdr:to>
    <xdr:grpSp>
      <xdr:nvGrpSpPr>
        <xdr:cNvPr id="144" name="Group 1804"/>
        <xdr:cNvGrpSpPr>
          <a:grpSpLocks noChangeAspect="1"/>
        </xdr:cNvGrpSpPr>
      </xdr:nvGrpSpPr>
      <xdr:grpSpPr>
        <a:xfrm>
          <a:off x="46281975" y="7058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45" name="Line 180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80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80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80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80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50" name="Group 1810"/>
        <xdr:cNvGrpSpPr>
          <a:grpSpLocks noChangeAspect="1"/>
        </xdr:cNvGrpSpPr>
      </xdr:nvGrpSpPr>
      <xdr:grpSpPr>
        <a:xfrm>
          <a:off x="62855475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1" name="Line 181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81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81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81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81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81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81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21</xdr:row>
      <xdr:rowOff>0</xdr:rowOff>
    </xdr:from>
    <xdr:to>
      <xdr:col>55</xdr:col>
      <xdr:colOff>0</xdr:colOff>
      <xdr:row>23</xdr:row>
      <xdr:rowOff>0</xdr:rowOff>
    </xdr:to>
    <xdr:sp>
      <xdr:nvSpPr>
        <xdr:cNvPr id="158" name="Text Box 240" descr="Světlý šikmo nahoru"/>
        <xdr:cNvSpPr txBox="1">
          <a:spLocks noChangeArrowheads="1"/>
        </xdr:cNvSpPr>
      </xdr:nvSpPr>
      <xdr:spPr>
        <a:xfrm>
          <a:off x="39452550" y="54006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54</xdr:col>
      <xdr:colOff>238125</xdr:colOff>
      <xdr:row>20</xdr:row>
      <xdr:rowOff>0</xdr:rowOff>
    </xdr:from>
    <xdr:to>
      <xdr:col>54</xdr:col>
      <xdr:colOff>752475</xdr:colOff>
      <xdr:row>21</xdr:row>
      <xdr:rowOff>0</xdr:rowOff>
    </xdr:to>
    <xdr:grpSp>
      <xdr:nvGrpSpPr>
        <xdr:cNvPr id="159" name="Group 245"/>
        <xdr:cNvGrpSpPr>
          <a:grpSpLocks/>
        </xdr:cNvGrpSpPr>
      </xdr:nvGrpSpPr>
      <xdr:grpSpPr>
        <a:xfrm>
          <a:off x="40205025" y="5172075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160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61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2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3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64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71" customWidth="1"/>
    <col min="2" max="2" width="10.75390625" style="257" customWidth="1"/>
    <col min="3" max="8" width="11.75390625" style="172" customWidth="1"/>
    <col min="9" max="11" width="9.75390625" style="172" customWidth="1"/>
    <col min="12" max="17" width="11.75390625" style="172" customWidth="1"/>
    <col min="18" max="18" width="10.75390625" style="172" customWidth="1"/>
    <col min="19" max="19" width="4.75390625" style="171" customWidth="1"/>
    <col min="20" max="20" width="1.75390625" style="171" customWidth="1"/>
    <col min="21" max="16384" width="9.125" style="172" customWidth="1"/>
  </cols>
  <sheetData>
    <row r="1" spans="1:20" s="170" customFormat="1" ht="9.75" customHeight="1">
      <c r="A1" s="167"/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S1" s="167"/>
      <c r="T1" s="167"/>
    </row>
    <row r="2" spans="2:18" ht="36" customHeight="1">
      <c r="B2" s="172"/>
      <c r="D2" s="173"/>
      <c r="E2" s="173"/>
      <c r="F2" s="173"/>
      <c r="G2" s="173"/>
      <c r="H2" s="173"/>
      <c r="I2" s="173"/>
      <c r="J2" s="173"/>
      <c r="K2" s="173"/>
      <c r="L2" s="173"/>
      <c r="R2" s="174"/>
    </row>
    <row r="3" spans="2:12" s="171" customFormat="1" ht="21" customHeight="1">
      <c r="B3" s="175"/>
      <c r="C3" s="175"/>
      <c r="D3" s="175"/>
      <c r="J3" s="176"/>
      <c r="K3" s="175"/>
      <c r="L3" s="175"/>
    </row>
    <row r="4" spans="1:22" s="184" customFormat="1" ht="24.75" customHeight="1">
      <c r="A4" s="177"/>
      <c r="B4" s="178" t="s">
        <v>67</v>
      </c>
      <c r="C4" s="179">
        <v>703</v>
      </c>
      <c r="D4" s="180"/>
      <c r="E4" s="177"/>
      <c r="F4" s="177"/>
      <c r="G4" s="177"/>
      <c r="H4" s="177"/>
      <c r="I4" s="181"/>
      <c r="J4" s="164" t="s">
        <v>42</v>
      </c>
      <c r="K4" s="181"/>
      <c r="L4" s="180"/>
      <c r="M4" s="181"/>
      <c r="N4" s="181"/>
      <c r="O4" s="181"/>
      <c r="P4" s="181"/>
      <c r="Q4" s="182" t="s">
        <v>68</v>
      </c>
      <c r="R4" s="178">
        <v>742726</v>
      </c>
      <c r="S4" s="181"/>
      <c r="T4" s="181"/>
      <c r="U4" s="183"/>
      <c r="V4" s="183"/>
    </row>
    <row r="5" spans="2:22" s="185" customFormat="1" ht="21" customHeight="1" thickBot="1">
      <c r="B5" s="186"/>
      <c r="C5" s="187"/>
      <c r="D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</row>
    <row r="6" spans="1:22" s="193" customFormat="1" ht="24.75" customHeight="1">
      <c r="A6" s="188"/>
      <c r="B6" s="189"/>
      <c r="C6" s="190"/>
      <c r="D6" s="189"/>
      <c r="E6" s="191"/>
      <c r="F6" s="191"/>
      <c r="G6" s="191"/>
      <c r="H6" s="191"/>
      <c r="I6" s="191"/>
      <c r="J6" s="189"/>
      <c r="K6" s="189"/>
      <c r="L6" s="189"/>
      <c r="M6" s="189"/>
      <c r="N6" s="189"/>
      <c r="O6" s="189"/>
      <c r="P6" s="189"/>
      <c r="Q6" s="189"/>
      <c r="R6" s="189"/>
      <c r="S6" s="192"/>
      <c r="T6" s="176"/>
      <c r="U6" s="176"/>
      <c r="V6" s="176"/>
    </row>
    <row r="7" spans="1:21" ht="21" customHeight="1">
      <c r="A7" s="194"/>
      <c r="B7" s="195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7"/>
      <c r="S7" s="198"/>
      <c r="T7" s="175"/>
      <c r="U7" s="173"/>
    </row>
    <row r="8" spans="1:21" ht="25.5" customHeight="1">
      <c r="A8" s="194"/>
      <c r="B8" s="199"/>
      <c r="C8" s="200" t="s">
        <v>9</v>
      </c>
      <c r="D8" s="201"/>
      <c r="E8" s="201"/>
      <c r="F8" s="201"/>
      <c r="G8" s="201"/>
      <c r="M8" s="201"/>
      <c r="N8" s="201"/>
      <c r="O8" s="201"/>
      <c r="P8" s="201"/>
      <c r="Q8" s="201"/>
      <c r="R8" s="202"/>
      <c r="S8" s="198"/>
      <c r="T8" s="175"/>
      <c r="U8" s="173"/>
    </row>
    <row r="9" spans="1:21" ht="25.5" customHeight="1">
      <c r="A9" s="194"/>
      <c r="B9" s="199"/>
      <c r="C9" s="56" t="s">
        <v>10</v>
      </c>
      <c r="D9" s="201"/>
      <c r="E9" s="201"/>
      <c r="F9" s="201"/>
      <c r="G9" s="201"/>
      <c r="H9" s="203"/>
      <c r="I9" s="203"/>
      <c r="J9" s="94" t="s">
        <v>54</v>
      </c>
      <c r="K9" s="203"/>
      <c r="L9" s="203"/>
      <c r="M9" s="201"/>
      <c r="N9" s="201"/>
      <c r="O9" s="201"/>
      <c r="P9" s="270" t="s">
        <v>69</v>
      </c>
      <c r="Q9" s="270"/>
      <c r="R9" s="204"/>
      <c r="S9" s="198"/>
      <c r="T9" s="175"/>
      <c r="U9" s="173"/>
    </row>
    <row r="10" spans="1:21" ht="25.5" customHeight="1">
      <c r="A10" s="194"/>
      <c r="B10" s="199"/>
      <c r="C10" s="56" t="s">
        <v>11</v>
      </c>
      <c r="D10" s="201"/>
      <c r="E10" s="201"/>
      <c r="F10" s="201"/>
      <c r="G10" s="201"/>
      <c r="H10" s="205"/>
      <c r="I10" s="201"/>
      <c r="J10" s="206" t="s">
        <v>91</v>
      </c>
      <c r="K10" s="201"/>
      <c r="M10" s="201"/>
      <c r="N10" s="201"/>
      <c r="O10" s="201"/>
      <c r="P10" s="201"/>
      <c r="Q10" s="201"/>
      <c r="R10" s="202"/>
      <c r="S10" s="198"/>
      <c r="T10" s="175"/>
      <c r="U10" s="173"/>
    </row>
    <row r="11" spans="1:21" ht="21" customHeight="1">
      <c r="A11" s="194"/>
      <c r="B11" s="207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9"/>
      <c r="S11" s="198"/>
      <c r="T11" s="175"/>
      <c r="U11" s="173"/>
    </row>
    <row r="12" spans="1:21" ht="21" customHeight="1">
      <c r="A12" s="194"/>
      <c r="B12" s="199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2"/>
      <c r="S12" s="198"/>
      <c r="T12" s="175"/>
      <c r="U12" s="173"/>
    </row>
    <row r="13" spans="1:21" ht="21" customHeight="1">
      <c r="A13" s="194"/>
      <c r="B13" s="199"/>
      <c r="C13" s="106" t="s">
        <v>23</v>
      </c>
      <c r="D13" s="201"/>
      <c r="E13" s="201"/>
      <c r="F13" s="201"/>
      <c r="G13" s="201"/>
      <c r="I13" s="201"/>
      <c r="J13" s="210" t="s">
        <v>12</v>
      </c>
      <c r="M13" s="201"/>
      <c r="N13" s="201"/>
      <c r="O13" s="201"/>
      <c r="P13" s="201"/>
      <c r="Q13" s="201"/>
      <c r="R13" s="202"/>
      <c r="S13" s="198"/>
      <c r="T13" s="175"/>
      <c r="U13" s="173"/>
    </row>
    <row r="14" spans="1:21" ht="21" customHeight="1">
      <c r="A14" s="194"/>
      <c r="B14" s="199"/>
      <c r="C14" s="57" t="s">
        <v>26</v>
      </c>
      <c r="D14" s="201"/>
      <c r="E14" s="201"/>
      <c r="F14" s="201"/>
      <c r="G14" s="201"/>
      <c r="I14" s="201"/>
      <c r="J14" s="211">
        <v>28.642</v>
      </c>
      <c r="M14" s="201"/>
      <c r="N14" s="201"/>
      <c r="O14" s="201"/>
      <c r="P14" s="201"/>
      <c r="Q14" s="201"/>
      <c r="R14" s="202"/>
      <c r="S14" s="198"/>
      <c r="T14" s="175"/>
      <c r="U14" s="173"/>
    </row>
    <row r="15" spans="1:21" ht="21" customHeight="1">
      <c r="A15" s="194"/>
      <c r="B15" s="199"/>
      <c r="C15" s="201"/>
      <c r="D15" s="201"/>
      <c r="E15" s="201"/>
      <c r="F15" s="201"/>
      <c r="G15" s="201"/>
      <c r="I15" s="201"/>
      <c r="J15" s="212" t="s">
        <v>66</v>
      </c>
      <c r="M15" s="201"/>
      <c r="N15" s="201"/>
      <c r="O15" s="201"/>
      <c r="P15" s="201"/>
      <c r="Q15" s="201"/>
      <c r="R15" s="202"/>
      <c r="S15" s="198"/>
      <c r="T15" s="175"/>
      <c r="U15" s="173"/>
    </row>
    <row r="16" spans="1:21" ht="21" customHeight="1">
      <c r="A16" s="194"/>
      <c r="B16" s="199"/>
      <c r="C16" s="57" t="s">
        <v>70</v>
      </c>
      <c r="D16" s="201"/>
      <c r="E16" s="201"/>
      <c r="F16" s="201"/>
      <c r="G16" s="201"/>
      <c r="I16" s="201"/>
      <c r="J16" s="213" t="s">
        <v>71</v>
      </c>
      <c r="M16" s="201"/>
      <c r="N16" s="201"/>
      <c r="O16" s="201"/>
      <c r="P16" s="201"/>
      <c r="Q16" s="201"/>
      <c r="R16" s="202"/>
      <c r="S16" s="198"/>
      <c r="T16" s="175"/>
      <c r="U16" s="173"/>
    </row>
    <row r="17" spans="1:21" ht="21" customHeight="1">
      <c r="A17" s="194"/>
      <c r="B17" s="207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9"/>
      <c r="S17" s="198"/>
      <c r="T17" s="175"/>
      <c r="U17" s="173"/>
    </row>
    <row r="18" spans="1:21" ht="21" customHeight="1">
      <c r="A18" s="194"/>
      <c r="B18" s="199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2"/>
      <c r="S18" s="198"/>
      <c r="T18" s="175"/>
      <c r="U18" s="173"/>
    </row>
    <row r="19" spans="1:21" ht="21" customHeight="1">
      <c r="A19" s="194"/>
      <c r="B19" s="199"/>
      <c r="C19" s="57" t="s">
        <v>72</v>
      </c>
      <c r="D19" s="201"/>
      <c r="E19" s="201"/>
      <c r="F19" s="201"/>
      <c r="G19" s="201"/>
      <c r="H19" s="201"/>
      <c r="J19" s="214" t="s">
        <v>58</v>
      </c>
      <c r="L19" s="201"/>
      <c r="M19" s="215"/>
      <c r="N19" s="215"/>
      <c r="O19" s="201"/>
      <c r="P19" s="270" t="s">
        <v>73</v>
      </c>
      <c r="Q19" s="270"/>
      <c r="R19" s="202"/>
      <c r="S19" s="198"/>
      <c r="T19" s="175"/>
      <c r="U19" s="173"/>
    </row>
    <row r="20" spans="1:21" ht="21" customHeight="1">
      <c r="A20" s="194"/>
      <c r="B20" s="199"/>
      <c r="C20" s="57" t="s">
        <v>74</v>
      </c>
      <c r="D20" s="201"/>
      <c r="E20" s="201"/>
      <c r="F20" s="201"/>
      <c r="G20" s="201"/>
      <c r="H20" s="201"/>
      <c r="J20" s="216" t="s">
        <v>59</v>
      </c>
      <c r="L20" s="201"/>
      <c r="M20" s="215"/>
      <c r="N20" s="215"/>
      <c r="O20" s="201"/>
      <c r="P20" s="270" t="s">
        <v>75</v>
      </c>
      <c r="Q20" s="270"/>
      <c r="R20" s="202"/>
      <c r="S20" s="198"/>
      <c r="T20" s="175"/>
      <c r="U20" s="173"/>
    </row>
    <row r="21" spans="1:21" ht="21" customHeight="1">
      <c r="A21" s="194"/>
      <c r="B21" s="217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9"/>
      <c r="S21" s="198"/>
      <c r="T21" s="175"/>
      <c r="U21" s="173"/>
    </row>
    <row r="22" spans="1:21" ht="24.75" customHeight="1">
      <c r="A22" s="194"/>
      <c r="B22" s="220"/>
      <c r="C22" s="221"/>
      <c r="D22" s="221"/>
      <c r="E22" s="222"/>
      <c r="F22" s="222"/>
      <c r="G22" s="222"/>
      <c r="H22" s="222"/>
      <c r="I22" s="221"/>
      <c r="J22" s="223"/>
      <c r="K22" s="221"/>
      <c r="L22" s="221"/>
      <c r="M22" s="221"/>
      <c r="N22" s="221"/>
      <c r="O22" s="221"/>
      <c r="P22" s="221"/>
      <c r="Q22" s="221"/>
      <c r="R22" s="221"/>
      <c r="S22" s="198"/>
      <c r="T22" s="175"/>
      <c r="U22" s="173"/>
    </row>
    <row r="23" spans="1:19" ht="30" customHeight="1">
      <c r="A23" s="224"/>
      <c r="B23" s="225"/>
      <c r="C23" s="226"/>
      <c r="D23" s="277" t="s">
        <v>76</v>
      </c>
      <c r="E23" s="278"/>
      <c r="F23" s="278"/>
      <c r="G23" s="278"/>
      <c r="H23" s="226"/>
      <c r="I23" s="227"/>
      <c r="J23" s="228"/>
      <c r="K23" s="225"/>
      <c r="L23" s="226"/>
      <c r="M23" s="277" t="s">
        <v>77</v>
      </c>
      <c r="N23" s="277"/>
      <c r="O23" s="277"/>
      <c r="P23" s="277"/>
      <c r="Q23" s="226"/>
      <c r="R23" s="227"/>
      <c r="S23" s="198"/>
    </row>
    <row r="24" spans="1:20" s="233" customFormat="1" ht="21" customHeight="1" thickBot="1">
      <c r="A24" s="229"/>
      <c r="B24" s="230" t="s">
        <v>4</v>
      </c>
      <c r="C24" s="163" t="s">
        <v>14</v>
      </c>
      <c r="D24" s="163" t="s">
        <v>15</v>
      </c>
      <c r="E24" s="231" t="s">
        <v>16</v>
      </c>
      <c r="F24" s="279" t="s">
        <v>17</v>
      </c>
      <c r="G24" s="280"/>
      <c r="H24" s="280"/>
      <c r="I24" s="281"/>
      <c r="J24" s="228"/>
      <c r="K24" s="230" t="s">
        <v>4</v>
      </c>
      <c r="L24" s="163" t="s">
        <v>14</v>
      </c>
      <c r="M24" s="163" t="s">
        <v>15</v>
      </c>
      <c r="N24" s="231" t="s">
        <v>16</v>
      </c>
      <c r="O24" s="279" t="s">
        <v>17</v>
      </c>
      <c r="P24" s="280"/>
      <c r="Q24" s="280"/>
      <c r="R24" s="281"/>
      <c r="S24" s="232"/>
      <c r="T24" s="171"/>
    </row>
    <row r="25" spans="1:20" s="184" customFormat="1" ht="21" customHeight="1" thickTop="1">
      <c r="A25" s="224"/>
      <c r="B25" s="234"/>
      <c r="C25" s="235"/>
      <c r="D25" s="236"/>
      <c r="E25" s="237"/>
      <c r="F25" s="238"/>
      <c r="G25" s="239"/>
      <c r="H25" s="239"/>
      <c r="I25" s="240"/>
      <c r="J25" s="228"/>
      <c r="K25" s="234"/>
      <c r="L25" s="235"/>
      <c r="M25" s="236"/>
      <c r="N25" s="237"/>
      <c r="O25" s="238"/>
      <c r="P25" s="239"/>
      <c r="Q25" s="239"/>
      <c r="R25" s="240"/>
      <c r="S25" s="198"/>
      <c r="T25" s="171"/>
    </row>
    <row r="26" spans="1:20" s="184" customFormat="1" ht="21" customHeight="1">
      <c r="A26" s="266"/>
      <c r="B26" s="234"/>
      <c r="C26" s="235"/>
      <c r="D26" s="267"/>
      <c r="E26" s="237"/>
      <c r="F26" s="238"/>
      <c r="G26" s="239"/>
      <c r="H26" s="239"/>
      <c r="I26" s="240"/>
      <c r="J26" s="228"/>
      <c r="K26" s="234"/>
      <c r="L26" s="245"/>
      <c r="M26" s="268"/>
      <c r="N26" s="246"/>
      <c r="O26" s="238"/>
      <c r="P26" s="239"/>
      <c r="Q26" s="239"/>
      <c r="R26" s="240"/>
      <c r="S26" s="269"/>
      <c r="T26" s="171"/>
    </row>
    <row r="27" spans="1:20" s="184" customFormat="1" ht="21" customHeight="1">
      <c r="A27" s="224"/>
      <c r="B27" s="241">
        <v>1</v>
      </c>
      <c r="C27" s="242">
        <v>28.413</v>
      </c>
      <c r="D27" s="242">
        <v>28.71</v>
      </c>
      <c r="E27" s="243">
        <f>(D27-C27)*1000</f>
        <v>297.00000000000057</v>
      </c>
      <c r="F27" s="271" t="s">
        <v>39</v>
      </c>
      <c r="G27" s="272"/>
      <c r="H27" s="272"/>
      <c r="I27" s="273"/>
      <c r="J27" s="228"/>
      <c r="K27" s="241">
        <v>1</v>
      </c>
      <c r="L27" s="244">
        <v>28.645</v>
      </c>
      <c r="M27" s="244">
        <v>28.705</v>
      </c>
      <c r="N27" s="243">
        <f>(M27-L27)*1000</f>
        <v>59.99999999999872</v>
      </c>
      <c r="O27" s="274" t="s">
        <v>78</v>
      </c>
      <c r="P27" s="275"/>
      <c r="Q27" s="275"/>
      <c r="R27" s="276"/>
      <c r="S27" s="198"/>
      <c r="T27" s="171"/>
    </row>
    <row r="28" spans="1:20" s="184" customFormat="1" ht="21" customHeight="1">
      <c r="A28" s="266"/>
      <c r="B28" s="234"/>
      <c r="C28" s="235"/>
      <c r="D28" s="267"/>
      <c r="E28" s="237"/>
      <c r="F28" s="238"/>
      <c r="G28" s="239"/>
      <c r="H28" s="239"/>
      <c r="I28" s="240"/>
      <c r="J28" s="228"/>
      <c r="K28" s="234"/>
      <c r="L28" s="245"/>
      <c r="M28" s="268"/>
      <c r="N28" s="246"/>
      <c r="O28" s="238"/>
      <c r="P28" s="239"/>
      <c r="Q28" s="239"/>
      <c r="R28" s="240"/>
      <c r="S28" s="269"/>
      <c r="T28" s="171"/>
    </row>
    <row r="29" spans="1:20" s="184" customFormat="1" ht="21" customHeight="1">
      <c r="A29" s="224"/>
      <c r="B29" s="241">
        <v>2</v>
      </c>
      <c r="C29" s="242">
        <v>28.421</v>
      </c>
      <c r="D29" s="242">
        <v>28.7</v>
      </c>
      <c r="E29" s="243">
        <f>(D29-C29)*1000</f>
        <v>278.9999999999999</v>
      </c>
      <c r="F29" s="274" t="s">
        <v>40</v>
      </c>
      <c r="G29" s="275"/>
      <c r="H29" s="275"/>
      <c r="I29" s="276"/>
      <c r="J29" s="228"/>
      <c r="K29" s="241">
        <v>2</v>
      </c>
      <c r="L29" s="244">
        <v>28.576</v>
      </c>
      <c r="M29" s="244">
        <v>28.636</v>
      </c>
      <c r="N29" s="243">
        <f>(M29-L29)*1000</f>
        <v>59.99999999999872</v>
      </c>
      <c r="O29" s="274" t="s">
        <v>79</v>
      </c>
      <c r="P29" s="275"/>
      <c r="Q29" s="275"/>
      <c r="R29" s="276"/>
      <c r="S29" s="198"/>
      <c r="T29" s="171"/>
    </row>
    <row r="30" spans="1:20" s="184" customFormat="1" ht="21" customHeight="1">
      <c r="A30" s="266"/>
      <c r="B30" s="234"/>
      <c r="C30" s="235"/>
      <c r="D30" s="267"/>
      <c r="E30" s="237"/>
      <c r="F30" s="238"/>
      <c r="G30" s="239"/>
      <c r="H30" s="239"/>
      <c r="I30" s="240"/>
      <c r="J30" s="228"/>
      <c r="K30" s="234"/>
      <c r="L30" s="245"/>
      <c r="M30" s="268"/>
      <c r="N30" s="246"/>
      <c r="O30" s="238"/>
      <c r="P30" s="239"/>
      <c r="Q30" s="239"/>
      <c r="R30" s="240"/>
      <c r="S30" s="269"/>
      <c r="T30" s="171"/>
    </row>
    <row r="31" spans="1:20" s="177" customFormat="1" ht="21" customHeight="1">
      <c r="A31" s="224"/>
      <c r="B31" s="247"/>
      <c r="C31" s="248"/>
      <c r="D31" s="249"/>
      <c r="E31" s="250"/>
      <c r="F31" s="251"/>
      <c r="G31" s="252"/>
      <c r="H31" s="252"/>
      <c r="I31" s="253"/>
      <c r="J31" s="228"/>
      <c r="K31" s="247"/>
      <c r="L31" s="248"/>
      <c r="M31" s="249"/>
      <c r="N31" s="250"/>
      <c r="O31" s="251"/>
      <c r="P31" s="252"/>
      <c r="Q31" s="252"/>
      <c r="R31" s="253"/>
      <c r="S31" s="198"/>
      <c r="T31" s="171"/>
    </row>
    <row r="32" spans="1:19" ht="24.75" customHeight="1" thickBot="1">
      <c r="A32" s="254"/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6"/>
    </row>
  </sheetData>
  <sheetProtection password="E9A7" sheet="1" objects="1" scenarios="1"/>
  <mergeCells count="11">
    <mergeCell ref="P9:Q9"/>
    <mergeCell ref="D23:G23"/>
    <mergeCell ref="M23:P23"/>
    <mergeCell ref="F24:I24"/>
    <mergeCell ref="O24:R24"/>
    <mergeCell ref="P19:Q19"/>
    <mergeCell ref="P20:Q20"/>
    <mergeCell ref="F27:I27"/>
    <mergeCell ref="F29:I29"/>
    <mergeCell ref="O29:R29"/>
    <mergeCell ref="O27:R27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04"/>
      <c r="AE1" s="105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104"/>
      <c r="BH1" s="105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159"/>
      <c r="C2" s="160"/>
      <c r="D2" s="160"/>
      <c r="E2" s="160"/>
      <c r="F2" s="160"/>
      <c r="G2" s="155" t="s">
        <v>38</v>
      </c>
      <c r="H2" s="160"/>
      <c r="I2" s="160"/>
      <c r="J2" s="160"/>
      <c r="K2" s="160"/>
      <c r="L2" s="161"/>
      <c r="R2" s="101"/>
      <c r="S2" s="102"/>
      <c r="T2" s="102"/>
      <c r="U2" s="102"/>
      <c r="V2" s="286" t="s">
        <v>27</v>
      </c>
      <c r="W2" s="286"/>
      <c r="X2" s="286"/>
      <c r="Y2" s="286"/>
      <c r="Z2" s="102"/>
      <c r="AA2" s="102"/>
      <c r="AB2" s="102"/>
      <c r="AC2" s="103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101"/>
      <c r="BK2" s="102"/>
      <c r="BL2" s="102"/>
      <c r="BM2" s="102"/>
      <c r="BN2" s="286" t="s">
        <v>27</v>
      </c>
      <c r="BO2" s="286"/>
      <c r="BP2" s="286"/>
      <c r="BQ2" s="286"/>
      <c r="BR2" s="102"/>
      <c r="BS2" s="102"/>
      <c r="BT2" s="102"/>
      <c r="BU2" s="103"/>
      <c r="BY2" s="28"/>
      <c r="BZ2" s="159"/>
      <c r="CA2" s="160"/>
      <c r="CB2" s="160"/>
      <c r="CC2" s="160"/>
      <c r="CD2" s="160"/>
      <c r="CE2" s="155" t="s">
        <v>41</v>
      </c>
      <c r="CF2" s="160"/>
      <c r="CG2" s="160"/>
      <c r="CH2" s="160"/>
      <c r="CI2" s="160"/>
      <c r="CJ2" s="161"/>
    </row>
    <row r="3" spans="18:73" ht="21" customHeight="1" thickBot="1" thickTop="1">
      <c r="R3" s="299" t="s">
        <v>0</v>
      </c>
      <c r="S3" s="300"/>
      <c r="T3" s="89"/>
      <c r="U3" s="88"/>
      <c r="V3" s="288" t="s">
        <v>52</v>
      </c>
      <c r="W3" s="289"/>
      <c r="X3" s="289"/>
      <c r="Y3" s="290"/>
      <c r="Z3" s="125"/>
      <c r="AA3" s="132"/>
      <c r="AB3" s="295" t="s">
        <v>1</v>
      </c>
      <c r="AC3" s="296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284" t="s">
        <v>1</v>
      </c>
      <c r="BK3" s="285"/>
      <c r="BL3" s="112"/>
      <c r="BM3" s="113"/>
      <c r="BN3" s="288" t="s">
        <v>52</v>
      </c>
      <c r="BO3" s="289"/>
      <c r="BP3" s="289"/>
      <c r="BQ3" s="290"/>
      <c r="BR3" s="125"/>
      <c r="BS3" s="126"/>
      <c r="BT3" s="291" t="s">
        <v>0</v>
      </c>
      <c r="BU3" s="292"/>
    </row>
    <row r="4" spans="2:89" ht="23.25" customHeight="1" thickTop="1">
      <c r="B4" s="68"/>
      <c r="C4" s="69"/>
      <c r="D4" s="69"/>
      <c r="E4" s="69"/>
      <c r="F4" s="69"/>
      <c r="G4" s="69"/>
      <c r="H4" s="69"/>
      <c r="I4" s="69"/>
      <c r="J4" s="70"/>
      <c r="K4" s="69"/>
      <c r="L4" s="71"/>
      <c r="R4" s="3"/>
      <c r="S4" s="4"/>
      <c r="T4" s="5"/>
      <c r="U4" s="6"/>
      <c r="V4" s="293" t="s">
        <v>53</v>
      </c>
      <c r="W4" s="293"/>
      <c r="X4" s="293"/>
      <c r="Y4" s="293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S4" s="164" t="s">
        <v>42</v>
      </c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10"/>
      <c r="BK4" s="8"/>
      <c r="BL4" s="5"/>
      <c r="BM4" s="6"/>
      <c r="BN4" s="293" t="s">
        <v>53</v>
      </c>
      <c r="BO4" s="293"/>
      <c r="BP4" s="293"/>
      <c r="BQ4" s="293"/>
      <c r="BR4" s="7"/>
      <c r="BS4" s="7"/>
      <c r="BT4" s="11"/>
      <c r="BU4" s="9"/>
      <c r="BY4" s="28"/>
      <c r="BZ4" s="68"/>
      <c r="CA4" s="69"/>
      <c r="CB4" s="69"/>
      <c r="CC4" s="69"/>
      <c r="CD4" s="69"/>
      <c r="CE4" s="69"/>
      <c r="CF4" s="69"/>
      <c r="CG4" s="69"/>
      <c r="CH4" s="70"/>
      <c r="CI4" s="69"/>
      <c r="CJ4" s="71"/>
      <c r="CK4" s="13"/>
    </row>
    <row r="5" spans="2:88" ht="22.5" customHeight="1">
      <c r="B5" s="59"/>
      <c r="C5" s="60" t="s">
        <v>13</v>
      </c>
      <c r="D5" s="75"/>
      <c r="E5" s="62"/>
      <c r="F5" s="62"/>
      <c r="G5" s="63" t="s">
        <v>55</v>
      </c>
      <c r="H5" s="62"/>
      <c r="I5" s="62"/>
      <c r="J5" s="58"/>
      <c r="L5" s="66"/>
      <c r="R5" s="21"/>
      <c r="S5" s="83"/>
      <c r="T5" s="12"/>
      <c r="U5" s="16"/>
      <c r="V5" s="12"/>
      <c r="W5" s="138"/>
      <c r="X5" s="12"/>
      <c r="Y5" s="83"/>
      <c r="Z5" s="12"/>
      <c r="AA5" s="16"/>
      <c r="AB5" s="19"/>
      <c r="AC5" s="23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90"/>
      <c r="BK5" s="91"/>
      <c r="BL5" s="12"/>
      <c r="BM5" s="83"/>
      <c r="BN5" s="12"/>
      <c r="BO5" s="138"/>
      <c r="BP5" s="12"/>
      <c r="BQ5" s="83"/>
      <c r="BR5" s="12"/>
      <c r="BS5" s="83"/>
      <c r="BT5" s="115"/>
      <c r="BU5" s="116"/>
      <c r="BY5" s="28"/>
      <c r="BZ5" s="59"/>
      <c r="CA5" s="60" t="s">
        <v>13</v>
      </c>
      <c r="CB5" s="75"/>
      <c r="CC5" s="62"/>
      <c r="CD5" s="62"/>
      <c r="CE5" s="63" t="s">
        <v>55</v>
      </c>
      <c r="CF5" s="62"/>
      <c r="CG5" s="62"/>
      <c r="CH5" s="58"/>
      <c r="CJ5" s="66"/>
    </row>
    <row r="6" spans="2:88" ht="21" customHeight="1">
      <c r="B6" s="59"/>
      <c r="C6" s="60" t="s">
        <v>10</v>
      </c>
      <c r="D6" s="75"/>
      <c r="E6" s="62"/>
      <c r="F6" s="62"/>
      <c r="G6" s="64" t="s">
        <v>56</v>
      </c>
      <c r="H6" s="62"/>
      <c r="I6" s="62"/>
      <c r="J6" s="58"/>
      <c r="K6" s="65" t="s">
        <v>60</v>
      </c>
      <c r="L6" s="66"/>
      <c r="R6" s="122" t="s">
        <v>34</v>
      </c>
      <c r="S6" s="123">
        <v>27.295</v>
      </c>
      <c r="T6" s="12"/>
      <c r="U6" s="16"/>
      <c r="V6" s="19"/>
      <c r="W6" s="139"/>
      <c r="X6" s="12"/>
      <c r="Y6" s="16"/>
      <c r="Z6" s="12"/>
      <c r="AA6" s="127"/>
      <c r="AB6" s="297" t="s">
        <v>37</v>
      </c>
      <c r="AC6" s="29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58" t="s">
        <v>89</v>
      </c>
      <c r="AS6" s="20" t="s">
        <v>2</v>
      </c>
      <c r="AT6" s="259" t="s">
        <v>3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282" t="s">
        <v>37</v>
      </c>
      <c r="BK6" s="283"/>
      <c r="BL6" s="19"/>
      <c r="BM6" s="44"/>
      <c r="BN6" s="19"/>
      <c r="BO6" s="139"/>
      <c r="BP6" s="12"/>
      <c r="BQ6" s="16"/>
      <c r="BR6" s="12"/>
      <c r="BS6" s="16"/>
      <c r="BT6" s="82" t="s">
        <v>33</v>
      </c>
      <c r="BU6" s="109">
        <v>29.824</v>
      </c>
      <c r="BY6" s="28"/>
      <c r="BZ6" s="59"/>
      <c r="CA6" s="60" t="s">
        <v>10</v>
      </c>
      <c r="CB6" s="75"/>
      <c r="CC6" s="62"/>
      <c r="CD6" s="62"/>
      <c r="CE6" s="64" t="s">
        <v>56</v>
      </c>
      <c r="CF6" s="62"/>
      <c r="CG6" s="62"/>
      <c r="CH6" s="58"/>
      <c r="CI6" s="65" t="s">
        <v>60</v>
      </c>
      <c r="CJ6" s="66"/>
    </row>
    <row r="7" spans="2:88" ht="21" customHeight="1">
      <c r="B7" s="59"/>
      <c r="C7" s="60" t="s">
        <v>11</v>
      </c>
      <c r="D7" s="75"/>
      <c r="E7" s="62"/>
      <c r="F7" s="62"/>
      <c r="G7" s="64" t="s">
        <v>57</v>
      </c>
      <c r="H7" s="62"/>
      <c r="I7" s="62"/>
      <c r="J7" s="75"/>
      <c r="K7" s="75"/>
      <c r="L7" s="95"/>
      <c r="R7" s="21"/>
      <c r="S7" s="16"/>
      <c r="T7" s="12"/>
      <c r="U7" s="16"/>
      <c r="V7" s="140" t="s">
        <v>48</v>
      </c>
      <c r="W7" s="141">
        <v>28.413</v>
      </c>
      <c r="X7" s="142" t="s">
        <v>50</v>
      </c>
      <c r="Y7" s="143">
        <v>28.421</v>
      </c>
      <c r="Z7" s="12"/>
      <c r="AA7" s="127"/>
      <c r="AB7" s="297" t="s">
        <v>35</v>
      </c>
      <c r="AC7" s="29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282" t="s">
        <v>35</v>
      </c>
      <c r="BK7" s="283"/>
      <c r="BL7" s="19"/>
      <c r="BM7" s="44"/>
      <c r="BN7" s="140" t="s">
        <v>49</v>
      </c>
      <c r="BO7" s="141">
        <v>28.71</v>
      </c>
      <c r="BP7" s="142" t="s">
        <v>51</v>
      </c>
      <c r="BQ7" s="143">
        <v>28.7</v>
      </c>
      <c r="BR7" s="12"/>
      <c r="BS7" s="16"/>
      <c r="BT7" s="12"/>
      <c r="BU7" s="81"/>
      <c r="BY7" s="28"/>
      <c r="BZ7" s="59"/>
      <c r="CA7" s="60" t="s">
        <v>11</v>
      </c>
      <c r="CB7" s="75"/>
      <c r="CC7" s="62"/>
      <c r="CD7" s="62"/>
      <c r="CE7" s="64" t="s">
        <v>57</v>
      </c>
      <c r="CF7" s="62"/>
      <c r="CG7" s="62"/>
      <c r="CH7" s="75"/>
      <c r="CI7" s="75"/>
      <c r="CJ7" s="95"/>
    </row>
    <row r="8" spans="2:88" ht="21" customHeight="1">
      <c r="B8" s="61"/>
      <c r="C8" s="14"/>
      <c r="D8" s="14"/>
      <c r="E8" s="14"/>
      <c r="F8" s="14"/>
      <c r="G8" s="14"/>
      <c r="H8" s="14"/>
      <c r="I8" s="14"/>
      <c r="J8" s="14"/>
      <c r="K8" s="14"/>
      <c r="L8" s="67"/>
      <c r="R8" s="22" t="s">
        <v>18</v>
      </c>
      <c r="S8" s="72">
        <v>27.998</v>
      </c>
      <c r="T8" s="12"/>
      <c r="U8" s="16"/>
      <c r="V8" s="15"/>
      <c r="W8" s="144"/>
      <c r="X8" s="12"/>
      <c r="Y8" s="16"/>
      <c r="Z8" s="12"/>
      <c r="AA8" s="127"/>
      <c r="AB8" s="297" t="s">
        <v>36</v>
      </c>
      <c r="AC8" s="29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4" t="s">
        <v>90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282" t="s">
        <v>36</v>
      </c>
      <c r="BK8" s="283"/>
      <c r="BL8" s="19"/>
      <c r="BM8" s="44"/>
      <c r="BN8" s="15"/>
      <c r="BO8" s="144"/>
      <c r="BP8" s="12"/>
      <c r="BQ8" s="16"/>
      <c r="BR8" s="12"/>
      <c r="BS8" s="16"/>
      <c r="BT8" s="26" t="s">
        <v>31</v>
      </c>
      <c r="BU8" s="27">
        <v>29.124</v>
      </c>
      <c r="BY8" s="28"/>
      <c r="BZ8" s="61"/>
      <c r="CA8" s="14"/>
      <c r="CB8" s="14"/>
      <c r="CC8" s="14"/>
      <c r="CD8" s="14"/>
      <c r="CE8" s="14"/>
      <c r="CF8" s="14"/>
      <c r="CG8" s="14"/>
      <c r="CH8" s="14"/>
      <c r="CI8" s="14"/>
      <c r="CJ8" s="67"/>
    </row>
    <row r="9" spans="2:88" ht="21" customHeight="1" thickBot="1">
      <c r="B9" s="96"/>
      <c r="C9" s="75"/>
      <c r="D9" s="75"/>
      <c r="E9" s="75"/>
      <c r="F9" s="75"/>
      <c r="G9" s="75"/>
      <c r="H9" s="75"/>
      <c r="I9" s="75"/>
      <c r="J9" s="75"/>
      <c r="K9" s="75"/>
      <c r="L9" s="95"/>
      <c r="R9" s="84"/>
      <c r="S9" s="85"/>
      <c r="T9" s="86"/>
      <c r="U9" s="85"/>
      <c r="V9" s="76"/>
      <c r="W9" s="145"/>
      <c r="X9" s="76"/>
      <c r="Y9" s="53"/>
      <c r="Z9" s="86"/>
      <c r="AA9" s="85"/>
      <c r="AB9" s="76"/>
      <c r="AC9" s="55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87"/>
      <c r="BK9" s="52"/>
      <c r="BL9" s="76"/>
      <c r="BM9" s="53"/>
      <c r="BN9" s="76"/>
      <c r="BO9" s="145"/>
      <c r="BP9" s="76"/>
      <c r="BQ9" s="53"/>
      <c r="BR9" s="110"/>
      <c r="BS9" s="124"/>
      <c r="BT9" s="92"/>
      <c r="BU9" s="93"/>
      <c r="BY9" s="28"/>
      <c r="BZ9" s="96"/>
      <c r="CA9" s="75"/>
      <c r="CB9" s="75"/>
      <c r="CC9" s="75"/>
      <c r="CD9" s="75"/>
      <c r="CE9" s="75"/>
      <c r="CF9" s="75"/>
      <c r="CG9" s="75"/>
      <c r="CH9" s="75"/>
      <c r="CI9" s="75"/>
      <c r="CJ9" s="95"/>
    </row>
    <row r="10" spans="2:88" ht="21" customHeight="1">
      <c r="B10" s="59"/>
      <c r="C10" s="97" t="s">
        <v>19</v>
      </c>
      <c r="D10" s="75"/>
      <c r="E10" s="75"/>
      <c r="F10" s="58"/>
      <c r="G10" s="128" t="s">
        <v>58</v>
      </c>
      <c r="H10" s="75"/>
      <c r="I10" s="75"/>
      <c r="J10" s="57" t="s">
        <v>20</v>
      </c>
      <c r="K10" s="158">
        <v>90</v>
      </c>
      <c r="L10" s="66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129" t="s">
        <v>29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9"/>
      <c r="CA10" s="97" t="s">
        <v>19</v>
      </c>
      <c r="CB10" s="75"/>
      <c r="CC10" s="75"/>
      <c r="CD10" s="58"/>
      <c r="CE10" s="128" t="s">
        <v>58</v>
      </c>
      <c r="CF10" s="135"/>
      <c r="CG10" s="135"/>
      <c r="CH10" s="57" t="s">
        <v>20</v>
      </c>
      <c r="CI10" s="158">
        <v>90</v>
      </c>
      <c r="CJ10" s="136"/>
    </row>
    <row r="11" spans="2:88" ht="21" customHeight="1">
      <c r="B11" s="59"/>
      <c r="C11" s="97" t="s">
        <v>22</v>
      </c>
      <c r="D11" s="75"/>
      <c r="E11" s="75"/>
      <c r="F11" s="58"/>
      <c r="G11" s="128" t="s">
        <v>59</v>
      </c>
      <c r="H11" s="75"/>
      <c r="I11" s="17"/>
      <c r="J11" s="57" t="s">
        <v>21</v>
      </c>
      <c r="K11" s="158">
        <v>30</v>
      </c>
      <c r="L11" s="66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S11" s="107" t="s">
        <v>30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9"/>
      <c r="CA11" s="97" t="s">
        <v>22</v>
      </c>
      <c r="CB11" s="75"/>
      <c r="CC11" s="75"/>
      <c r="CD11" s="58"/>
      <c r="CE11" s="128" t="s">
        <v>59</v>
      </c>
      <c r="CF11" s="135"/>
      <c r="CG11" s="17"/>
      <c r="CH11" s="57" t="s">
        <v>21</v>
      </c>
      <c r="CI11" s="158">
        <v>30</v>
      </c>
      <c r="CJ11" s="136"/>
    </row>
    <row r="12" spans="2:88" ht="21" customHeight="1" thickBot="1"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100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S12" s="107" t="s">
        <v>32</v>
      </c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8"/>
      <c r="CA12" s="99"/>
      <c r="CB12" s="99"/>
      <c r="CC12" s="99"/>
      <c r="CD12" s="99"/>
      <c r="CE12" s="99"/>
      <c r="CF12" s="99"/>
      <c r="CG12" s="99"/>
      <c r="CH12" s="99"/>
      <c r="CI12" s="99"/>
      <c r="CJ12" s="100"/>
    </row>
    <row r="13" spans="30:88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</row>
    <row r="14" spans="16:88" ht="18" customHeight="1">
      <c r="P14" s="2"/>
      <c r="Q14" s="2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V14" s="2"/>
      <c r="BW14" s="2"/>
      <c r="BX14" s="2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15:76" ht="18" customHeight="1">
      <c r="O15" s="2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H15" s="28"/>
      <c r="BJ15" s="28"/>
      <c r="BN15" s="28"/>
      <c r="BP15" s="28"/>
      <c r="BV15" s="2"/>
      <c r="BW15" s="2"/>
      <c r="BX15" s="2"/>
    </row>
    <row r="16" spans="32:58" ht="18" customHeight="1"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</row>
    <row r="17" spans="32:70" ht="18" customHeight="1"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N17" s="28"/>
      <c r="BR17" s="28"/>
    </row>
    <row r="18" spans="12:58" ht="18" customHeight="1">
      <c r="L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</row>
    <row r="19" spans="11:70" ht="18" customHeight="1">
      <c r="K19" s="28"/>
      <c r="V19" s="28"/>
      <c r="X19" s="28"/>
      <c r="Y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O19" s="28"/>
      <c r="BR19" s="28"/>
    </row>
    <row r="20" spans="27:87" ht="18" customHeight="1">
      <c r="AA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Q20" s="28"/>
      <c r="BT20" s="28"/>
      <c r="BV20" s="28"/>
      <c r="BW20" s="28"/>
      <c r="BX20" s="28"/>
      <c r="BZ20" s="28"/>
      <c r="CA20" s="28"/>
      <c r="CC20" s="28"/>
      <c r="CD20" s="28"/>
      <c r="CF20" s="28"/>
      <c r="CI20" s="28"/>
    </row>
    <row r="21" spans="15:85" ht="18" customHeight="1">
      <c r="O21" s="133" t="s">
        <v>62</v>
      </c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Q21" s="28"/>
      <c r="BV21" s="28"/>
      <c r="CF21" s="28"/>
      <c r="CG21" s="28"/>
    </row>
    <row r="22" spans="15:83" ht="18" customHeight="1">
      <c r="O22" s="154" t="s">
        <v>64</v>
      </c>
      <c r="U22" s="28"/>
      <c r="V22" s="28"/>
      <c r="BP22" s="28"/>
      <c r="BR22" s="28"/>
      <c r="BX22" s="28"/>
      <c r="BZ22" s="28"/>
      <c r="CE22" s="28"/>
    </row>
    <row r="23" spans="10:78" ht="18" customHeight="1">
      <c r="J23" s="28"/>
      <c r="O23" s="134" t="s">
        <v>86</v>
      </c>
      <c r="U23" s="130" t="s">
        <v>43</v>
      </c>
      <c r="Y23" s="28"/>
      <c r="AA23" s="29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Z23" s="28"/>
      <c r="BA23" s="28"/>
      <c r="BD23" s="28"/>
      <c r="BE23" s="28"/>
      <c r="BF23" s="28"/>
      <c r="BG23" s="28"/>
      <c r="BM23" s="130" t="s">
        <v>47</v>
      </c>
      <c r="BP23" s="29"/>
      <c r="BT23" s="28"/>
      <c r="BV23" s="28"/>
      <c r="BX23" s="28"/>
      <c r="BZ23" s="28"/>
    </row>
    <row r="24" spans="9:71" ht="18" customHeight="1">
      <c r="I24" s="28"/>
      <c r="S24" s="28"/>
      <c r="U24" s="28"/>
      <c r="Y24" s="28"/>
      <c r="AA24" s="30"/>
      <c r="AE24" s="28"/>
      <c r="AG24" s="28"/>
      <c r="AH24" s="28"/>
      <c r="AI24" s="28"/>
      <c r="AJ24" s="28"/>
      <c r="AK24" s="28"/>
      <c r="AL24" s="28"/>
      <c r="AZ24" s="28"/>
      <c r="BA24" s="28"/>
      <c r="BB24" s="29"/>
      <c r="BC24" s="28"/>
      <c r="BD24" s="28"/>
      <c r="BE24" s="28"/>
      <c r="BF24" s="28"/>
      <c r="BG24" s="28"/>
      <c r="BM24" s="28"/>
      <c r="BN24" s="28"/>
      <c r="BS24" s="28"/>
    </row>
    <row r="25" spans="1:89" ht="18" customHeight="1">
      <c r="A25" s="31"/>
      <c r="C25" s="28"/>
      <c r="H25" s="28"/>
      <c r="N25" s="28"/>
      <c r="O25" s="28"/>
      <c r="P25" s="28"/>
      <c r="Q25" s="28"/>
      <c r="R25" s="28"/>
      <c r="S25" s="28"/>
      <c r="T25" s="28"/>
      <c r="U25" s="28"/>
      <c r="V25" s="28"/>
      <c r="X25" s="28"/>
      <c r="Y25" s="28"/>
      <c r="Z25" s="28"/>
      <c r="AA25" s="28"/>
      <c r="AB25" s="28"/>
      <c r="AC25" s="28"/>
      <c r="AF25" s="28"/>
      <c r="AH25" s="28"/>
      <c r="AI25" s="28"/>
      <c r="AJ25" s="28"/>
      <c r="AL25" s="28"/>
      <c r="AM25" s="28"/>
      <c r="AS25" s="28"/>
      <c r="AT25" s="28"/>
      <c r="AU25" s="28"/>
      <c r="AV25" s="28"/>
      <c r="AW25" s="28"/>
      <c r="AX25" s="28"/>
      <c r="BA25" s="28"/>
      <c r="BB25" s="28"/>
      <c r="BC25" s="28"/>
      <c r="BD25" s="28"/>
      <c r="BF25" s="262"/>
      <c r="BJ25" s="28"/>
      <c r="BL25" s="28"/>
      <c r="BM25" s="28"/>
      <c r="BN25" s="28"/>
      <c r="BP25" s="28"/>
      <c r="BQ25" s="28"/>
      <c r="BR25" s="28"/>
      <c r="BT25" s="28"/>
      <c r="BU25" s="28"/>
      <c r="BV25" s="28"/>
      <c r="BX25" s="28"/>
      <c r="BY25" s="28"/>
      <c r="CK25" s="31"/>
    </row>
    <row r="26" spans="1:86" ht="18" customHeight="1">
      <c r="A26" s="31"/>
      <c r="L26" s="28"/>
      <c r="M26" s="28"/>
      <c r="T26" s="28"/>
      <c r="AB26" s="153" t="s">
        <v>48</v>
      </c>
      <c r="AD26" s="28"/>
      <c r="AE26" s="28"/>
      <c r="AF26" s="28"/>
      <c r="AG26" s="28"/>
      <c r="AH26" s="28"/>
      <c r="AI26" s="28"/>
      <c r="AJ26" s="28"/>
      <c r="AK26" s="28"/>
      <c r="AL26" s="28"/>
      <c r="AZ26" s="28"/>
      <c r="BA26" s="28"/>
      <c r="BB26" s="28"/>
      <c r="BC26" s="28"/>
      <c r="BD26" s="28"/>
      <c r="BE26" s="28"/>
      <c r="BF26" s="28"/>
      <c r="BG26" s="28"/>
      <c r="BJ26" s="28"/>
      <c r="BO26" s="28"/>
      <c r="BQ26" s="28"/>
      <c r="BS26" s="28"/>
      <c r="BV26" s="28"/>
      <c r="BW26" s="28"/>
      <c r="BZ26" s="28"/>
      <c r="CA26" s="28"/>
      <c r="CH26" s="114" t="s">
        <v>31</v>
      </c>
    </row>
    <row r="27" spans="1:89" ht="18" customHeight="1">
      <c r="A27" s="31"/>
      <c r="O27" s="165">
        <v>1</v>
      </c>
      <c r="AD27" s="28"/>
      <c r="AE27" s="28"/>
      <c r="AF27" s="28"/>
      <c r="AG27" s="28"/>
      <c r="AH27" s="28"/>
      <c r="AI27" s="28"/>
      <c r="AJ27" s="28"/>
      <c r="AK27" s="28"/>
      <c r="AL27" s="28"/>
      <c r="AZ27" s="28"/>
      <c r="BA27" s="28"/>
      <c r="BB27" s="28"/>
      <c r="BC27" s="28"/>
      <c r="BD27" s="28"/>
      <c r="BE27" s="28"/>
      <c r="BF27" s="28"/>
      <c r="BS27" s="165">
        <v>4</v>
      </c>
      <c r="BW27" s="165">
        <v>5</v>
      </c>
      <c r="BX27" s="28"/>
      <c r="CK27" s="31"/>
    </row>
    <row r="28" spans="2:88" ht="18" customHeight="1">
      <c r="B28" s="31"/>
      <c r="J28" s="28"/>
      <c r="K28" s="28"/>
      <c r="L28" s="28"/>
      <c r="M28" s="28"/>
      <c r="N28" s="28"/>
      <c r="O28" s="28"/>
      <c r="Q28" s="28"/>
      <c r="R28" s="28"/>
      <c r="S28" s="28"/>
      <c r="U28" s="28"/>
      <c r="W28" s="28"/>
      <c r="Y28" s="28"/>
      <c r="AA28" s="28"/>
      <c r="AD28" s="28"/>
      <c r="AE28" s="28"/>
      <c r="AF28" s="28"/>
      <c r="AG28" s="28"/>
      <c r="AH28" s="28"/>
      <c r="AI28" s="28"/>
      <c r="AJ28" s="28"/>
      <c r="AK28" s="28"/>
      <c r="AL28" s="28"/>
      <c r="AS28" s="29"/>
      <c r="AX28" s="262"/>
      <c r="AZ28" s="28"/>
      <c r="BA28" s="28"/>
      <c r="BB28" s="28"/>
      <c r="BC28" s="28"/>
      <c r="BD28" s="28"/>
      <c r="BE28" s="28"/>
      <c r="BF28" s="28"/>
      <c r="BN28" s="28"/>
      <c r="BO28" s="28"/>
      <c r="BP28" s="28"/>
      <c r="BR28" s="28"/>
      <c r="BS28" s="28"/>
      <c r="BU28" s="28"/>
      <c r="BV28" s="28"/>
      <c r="BW28" s="28"/>
      <c r="BX28" s="28"/>
      <c r="BY28" s="28"/>
      <c r="BZ28" s="28"/>
      <c r="CA28" s="28"/>
      <c r="CB28" s="28"/>
      <c r="CD28" s="28"/>
      <c r="CJ28" s="31"/>
    </row>
    <row r="29" spans="17:72" ht="18" customHeight="1">
      <c r="Q29" s="28"/>
      <c r="S29" s="165">
        <v>2</v>
      </c>
      <c r="Y29" s="28"/>
      <c r="AC29" s="153" t="s">
        <v>50</v>
      </c>
      <c r="AD29" s="28"/>
      <c r="AE29" s="28"/>
      <c r="AF29" s="28"/>
      <c r="AG29" s="28"/>
      <c r="AH29" s="28"/>
      <c r="AI29" s="28"/>
      <c r="AJ29" s="28"/>
      <c r="AK29" s="28"/>
      <c r="AL29" s="28"/>
      <c r="AZ29" s="28"/>
      <c r="BB29" s="28"/>
      <c r="BC29" s="28"/>
      <c r="BD29" s="28"/>
      <c r="BE29" s="28"/>
      <c r="BF29" s="28"/>
      <c r="BN29" s="28"/>
      <c r="BR29" s="28"/>
      <c r="BT29" s="28"/>
    </row>
    <row r="30" spans="4:83" ht="18" customHeight="1">
      <c r="D30" s="32" t="s">
        <v>18</v>
      </c>
      <c r="N30" s="28"/>
      <c r="O30" s="28"/>
      <c r="P30" s="28"/>
      <c r="Q30" s="28"/>
      <c r="R30" s="28"/>
      <c r="T30" s="28"/>
      <c r="W30" s="28"/>
      <c r="X30" s="28"/>
      <c r="Y30" s="28"/>
      <c r="AD30" s="28"/>
      <c r="AE30" s="28"/>
      <c r="AF30" s="28"/>
      <c r="AG30" s="28"/>
      <c r="AH30" s="28"/>
      <c r="AI30" s="28"/>
      <c r="AJ30" s="28"/>
      <c r="AK30" s="28"/>
      <c r="AL30" s="28"/>
      <c r="AW30" s="28"/>
      <c r="AX30" s="28"/>
      <c r="AZ30" s="28"/>
      <c r="BA30" s="28"/>
      <c r="BB30" s="28"/>
      <c r="BC30" s="28"/>
      <c r="BD30" s="28"/>
      <c r="BE30" s="28"/>
      <c r="BF30" s="28"/>
      <c r="BK30" s="131" t="s">
        <v>49</v>
      </c>
      <c r="BM30" s="28"/>
      <c r="BN30" s="28"/>
      <c r="BP30" s="28"/>
      <c r="BQ30" s="28"/>
      <c r="BR30" s="28"/>
      <c r="BS30" s="28"/>
      <c r="BT30" s="28"/>
      <c r="BV30" s="28"/>
      <c r="BX30" s="28"/>
      <c r="CE30" s="28"/>
    </row>
    <row r="31" spans="3:87" ht="18" customHeight="1">
      <c r="C31" s="32"/>
      <c r="J31" s="2"/>
      <c r="L31" s="28"/>
      <c r="M31" s="2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94">
        <v>3</v>
      </c>
      <c r="BS31" s="28"/>
      <c r="BT31" s="28"/>
      <c r="BU31" s="28"/>
      <c r="CI31" s="34"/>
    </row>
    <row r="32" spans="3:87" ht="18" customHeight="1">
      <c r="C32" s="32"/>
      <c r="I32" s="28"/>
      <c r="N32" s="28"/>
      <c r="O32" s="28"/>
      <c r="P32" s="28"/>
      <c r="Q32" s="28"/>
      <c r="R32" s="28"/>
      <c r="BE32" s="28"/>
      <c r="BF32" s="28"/>
      <c r="BG32" s="28"/>
      <c r="BL32" s="28"/>
      <c r="BN32" s="28"/>
      <c r="BR32" s="294"/>
      <c r="BS32" s="28"/>
      <c r="BU32" s="28"/>
      <c r="BW32" s="31"/>
      <c r="CI32" s="34"/>
    </row>
    <row r="33" spans="3:87" ht="18" customHeight="1">
      <c r="C33" s="32"/>
      <c r="I33" s="33"/>
      <c r="O33" s="28"/>
      <c r="V33" s="28"/>
      <c r="X33" s="28"/>
      <c r="AB33" s="28"/>
      <c r="AD33" s="28"/>
      <c r="AE33" s="28"/>
      <c r="AF33" s="28"/>
      <c r="AG33" s="28"/>
      <c r="AH33" s="28"/>
      <c r="AI33" s="28"/>
      <c r="AJ33" s="28"/>
      <c r="AK33" s="28"/>
      <c r="AL33" s="28"/>
      <c r="AU33" s="28"/>
      <c r="AZ33" s="28"/>
      <c r="BB33" s="28"/>
      <c r="BC33" s="28"/>
      <c r="BD33" s="28"/>
      <c r="BF33" s="28"/>
      <c r="BG33" s="28"/>
      <c r="BJ33" s="265" t="s">
        <v>51</v>
      </c>
      <c r="BR33" s="28"/>
      <c r="BU33" s="133" t="s">
        <v>63</v>
      </c>
      <c r="BY33" s="28"/>
      <c r="CB33" s="28"/>
      <c r="CI33" s="34"/>
    </row>
    <row r="34" spans="52:73" ht="18" customHeight="1">
      <c r="AZ34" s="28"/>
      <c r="BU34" s="154" t="s">
        <v>65</v>
      </c>
    </row>
    <row r="35" spans="52:73" ht="18" customHeight="1">
      <c r="AZ35" s="28"/>
      <c r="BU35" s="134" t="s">
        <v>87</v>
      </c>
    </row>
    <row r="36" spans="52:59" ht="18" customHeight="1">
      <c r="AZ36" s="28"/>
      <c r="BD36" s="166" t="s">
        <v>44</v>
      </c>
      <c r="BE36" s="28"/>
      <c r="BF36" s="28"/>
      <c r="BG36" s="28"/>
    </row>
    <row r="37" spans="56:68" ht="18" customHeight="1">
      <c r="BD37" s="28"/>
      <c r="BE37" s="28"/>
      <c r="BP37" s="28"/>
    </row>
    <row r="38" ht="18" customHeight="1">
      <c r="AW38" s="28"/>
    </row>
    <row r="39" spans="52:88" ht="18" customHeight="1">
      <c r="AZ39" s="260" t="s">
        <v>88</v>
      </c>
      <c r="BD39" s="28"/>
      <c r="BE39" s="28"/>
      <c r="BY39" s="28"/>
      <c r="BZ39" s="28"/>
      <c r="CJ39" s="31"/>
    </row>
    <row r="40" spans="52:56" ht="18" customHeight="1">
      <c r="AZ40" s="261">
        <v>5168</v>
      </c>
      <c r="BD40" s="133" t="s">
        <v>45</v>
      </c>
    </row>
    <row r="41" ht="18" customHeight="1">
      <c r="BD41" s="134" t="s">
        <v>81</v>
      </c>
    </row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5" t="s">
        <v>4</v>
      </c>
      <c r="C47" s="36" t="s">
        <v>5</v>
      </c>
      <c r="D47" s="36" t="s">
        <v>6</v>
      </c>
      <c r="E47" s="36" t="s">
        <v>7</v>
      </c>
      <c r="F47" s="137" t="s">
        <v>8</v>
      </c>
      <c r="G47" s="117"/>
      <c r="H47" s="36" t="s">
        <v>4</v>
      </c>
      <c r="I47" s="36" t="s">
        <v>5</v>
      </c>
      <c r="J47" s="36" t="s">
        <v>6</v>
      </c>
      <c r="K47" s="36" t="s">
        <v>7</v>
      </c>
      <c r="L47" s="77" t="s">
        <v>8</v>
      </c>
      <c r="M47" s="74"/>
      <c r="N47" s="74"/>
      <c r="O47" s="287" t="s">
        <v>25</v>
      </c>
      <c r="P47" s="287"/>
      <c r="Q47" s="74"/>
      <c r="R47" s="149"/>
      <c r="BT47" s="35" t="s">
        <v>4</v>
      </c>
      <c r="BU47" s="36" t="s">
        <v>5</v>
      </c>
      <c r="BV47" s="36" t="s">
        <v>6</v>
      </c>
      <c r="BW47" s="36" t="s">
        <v>7</v>
      </c>
      <c r="BX47" s="77" t="s">
        <v>8</v>
      </c>
      <c r="BY47" s="74"/>
      <c r="BZ47" s="74"/>
      <c r="CA47" s="287" t="s">
        <v>25</v>
      </c>
      <c r="CB47" s="287"/>
      <c r="CC47" s="74"/>
      <c r="CD47" s="74"/>
      <c r="CE47" s="117"/>
      <c r="CF47" s="36" t="s">
        <v>4</v>
      </c>
      <c r="CG47" s="36" t="s">
        <v>5</v>
      </c>
      <c r="CH47" s="36" t="s">
        <v>6</v>
      </c>
      <c r="CI47" s="36" t="s">
        <v>7</v>
      </c>
      <c r="CJ47" s="37" t="s">
        <v>8</v>
      </c>
    </row>
    <row r="48" spans="2:88" ht="21" customHeight="1" thickTop="1">
      <c r="B48" s="38"/>
      <c r="C48" s="8"/>
      <c r="D48" s="7" t="s">
        <v>53</v>
      </c>
      <c r="E48" s="8"/>
      <c r="F48" s="8"/>
      <c r="G48" s="147"/>
      <c r="H48" s="8"/>
      <c r="I48" s="8"/>
      <c r="J48" s="8"/>
      <c r="K48" s="8"/>
      <c r="L48" s="8"/>
      <c r="M48" s="7" t="s">
        <v>24</v>
      </c>
      <c r="N48" s="8"/>
      <c r="O48" s="8"/>
      <c r="P48" s="8"/>
      <c r="Q48" s="8"/>
      <c r="R48" s="9"/>
      <c r="BT48" s="10"/>
      <c r="BU48" s="8"/>
      <c r="BV48" s="8"/>
      <c r="BW48" s="8"/>
      <c r="BX48" s="8"/>
      <c r="BY48" s="7" t="s">
        <v>24</v>
      </c>
      <c r="BZ48" s="8"/>
      <c r="CA48" s="8"/>
      <c r="CB48" s="8"/>
      <c r="CC48" s="8"/>
      <c r="CD48" s="8"/>
      <c r="CE48" s="118"/>
      <c r="CF48" s="39"/>
      <c r="CG48" s="39"/>
      <c r="CH48" s="7" t="s">
        <v>53</v>
      </c>
      <c r="CI48" s="39"/>
      <c r="CJ48" s="40"/>
    </row>
    <row r="49" spans="2:88" ht="21" customHeight="1">
      <c r="B49" s="41"/>
      <c r="C49" s="42"/>
      <c r="D49" s="42"/>
      <c r="E49" s="42"/>
      <c r="F49" s="15"/>
      <c r="G49" s="147"/>
      <c r="H49" s="42"/>
      <c r="I49" s="42"/>
      <c r="J49" s="42"/>
      <c r="K49" s="42"/>
      <c r="L49" s="78"/>
      <c r="M49" s="15"/>
      <c r="R49" s="150"/>
      <c r="BT49" s="41"/>
      <c r="BU49" s="42"/>
      <c r="BV49" s="42"/>
      <c r="BW49" s="42"/>
      <c r="BX49" s="78"/>
      <c r="BY49" s="15"/>
      <c r="CD49" s="2"/>
      <c r="CE49" s="119"/>
      <c r="CF49" s="42"/>
      <c r="CG49" s="42"/>
      <c r="CH49" s="42"/>
      <c r="CI49" s="42"/>
      <c r="CJ49" s="43"/>
    </row>
    <row r="50" spans="2:88" ht="21" customHeight="1">
      <c r="B50" s="41"/>
      <c r="C50" s="42"/>
      <c r="D50" s="42"/>
      <c r="E50" s="42"/>
      <c r="F50" s="15"/>
      <c r="G50" s="147"/>
      <c r="H50" s="42"/>
      <c r="I50" s="42"/>
      <c r="J50" s="42"/>
      <c r="K50" s="42"/>
      <c r="L50" s="78"/>
      <c r="M50" s="15"/>
      <c r="R50" s="150"/>
      <c r="BT50" s="156">
        <v>3</v>
      </c>
      <c r="BU50" s="25">
        <v>28.769</v>
      </c>
      <c r="BV50" s="46">
        <v>-51</v>
      </c>
      <c r="BW50" s="47">
        <f>BU50+BV50*0.001</f>
        <v>28.718</v>
      </c>
      <c r="BX50" s="79" t="s">
        <v>46</v>
      </c>
      <c r="BY50" s="162" t="s">
        <v>83</v>
      </c>
      <c r="CD50" s="2"/>
      <c r="CE50" s="120"/>
      <c r="CF50" s="42"/>
      <c r="CG50" s="42"/>
      <c r="CH50" s="42"/>
      <c r="CI50" s="42"/>
      <c r="CJ50" s="43"/>
    </row>
    <row r="51" spans="2:88" ht="21" customHeight="1">
      <c r="B51" s="156">
        <v>2</v>
      </c>
      <c r="C51" s="25">
        <v>28.333</v>
      </c>
      <c r="D51" s="46">
        <v>51</v>
      </c>
      <c r="E51" s="47">
        <f>C51+D51*0.001</f>
        <v>28.383999999999997</v>
      </c>
      <c r="F51" s="17" t="s">
        <v>61</v>
      </c>
      <c r="G51" s="147"/>
      <c r="H51" s="157">
        <v>1</v>
      </c>
      <c r="I51" s="45">
        <v>28.3</v>
      </c>
      <c r="J51" s="46">
        <v>51</v>
      </c>
      <c r="K51" s="47">
        <f>I51+J51*0.001</f>
        <v>28.351</v>
      </c>
      <c r="L51" s="79" t="s">
        <v>46</v>
      </c>
      <c r="M51" s="162" t="s">
        <v>82</v>
      </c>
      <c r="R51" s="150"/>
      <c r="AS51" s="108" t="s">
        <v>28</v>
      </c>
      <c r="BT51" s="156">
        <v>4</v>
      </c>
      <c r="BU51" s="25">
        <v>28.779</v>
      </c>
      <c r="BV51" s="46">
        <v>-51</v>
      </c>
      <c r="BW51" s="47">
        <f>BU51+BV51*0.001</f>
        <v>28.728</v>
      </c>
      <c r="BX51" s="79" t="s">
        <v>46</v>
      </c>
      <c r="BY51" s="162" t="s">
        <v>84</v>
      </c>
      <c r="CD51" s="2"/>
      <c r="CE51" s="120"/>
      <c r="CF51" s="157">
        <v>5</v>
      </c>
      <c r="CG51" s="45">
        <v>28.812</v>
      </c>
      <c r="CH51" s="46">
        <v>-51</v>
      </c>
      <c r="CI51" s="47">
        <f>CG51+CH51*0.001</f>
        <v>28.761000000000003</v>
      </c>
      <c r="CJ51" s="23" t="s">
        <v>61</v>
      </c>
    </row>
    <row r="52" spans="2:88" ht="21" customHeight="1">
      <c r="B52" s="111"/>
      <c r="C52" s="18"/>
      <c r="D52" s="42"/>
      <c r="E52" s="48"/>
      <c r="F52" s="17"/>
      <c r="G52" s="147"/>
      <c r="H52" s="42"/>
      <c r="I52" s="42"/>
      <c r="J52" s="42"/>
      <c r="K52" s="42"/>
      <c r="L52" s="78"/>
      <c r="M52" s="15"/>
      <c r="R52" s="150"/>
      <c r="AS52" s="107" t="s">
        <v>80</v>
      </c>
      <c r="BT52" s="152" t="s">
        <v>44</v>
      </c>
      <c r="BU52" s="263">
        <v>28.654</v>
      </c>
      <c r="BV52" s="264">
        <v>42</v>
      </c>
      <c r="BW52" s="263">
        <f>BU52+BV52*0.001</f>
        <v>28.696</v>
      </c>
      <c r="BX52" s="79" t="s">
        <v>46</v>
      </c>
      <c r="BY52" s="162" t="s">
        <v>85</v>
      </c>
      <c r="CD52" s="2"/>
      <c r="CE52" s="120"/>
      <c r="CF52" s="42"/>
      <c r="CG52" s="42"/>
      <c r="CH52" s="42"/>
      <c r="CI52" s="42"/>
      <c r="CJ52" s="43"/>
    </row>
    <row r="53" spans="2:88" ht="21" customHeight="1" thickBot="1">
      <c r="B53" s="49"/>
      <c r="C53" s="50"/>
      <c r="D53" s="51"/>
      <c r="E53" s="51"/>
      <c r="F53" s="146"/>
      <c r="G53" s="148"/>
      <c r="H53" s="54"/>
      <c r="I53" s="50"/>
      <c r="J53" s="51"/>
      <c r="K53" s="51"/>
      <c r="L53" s="80"/>
      <c r="M53" s="76"/>
      <c r="N53" s="73"/>
      <c r="O53" s="73"/>
      <c r="P53" s="73"/>
      <c r="Q53" s="73"/>
      <c r="R53" s="151"/>
      <c r="AD53" s="104"/>
      <c r="AE53" s="105"/>
      <c r="BG53" s="104"/>
      <c r="BH53" s="105"/>
      <c r="BT53" s="49"/>
      <c r="BU53" s="50"/>
      <c r="BV53" s="51"/>
      <c r="BW53" s="51"/>
      <c r="BX53" s="80"/>
      <c r="BY53" s="76"/>
      <c r="BZ53" s="73"/>
      <c r="CA53" s="73"/>
      <c r="CB53" s="73"/>
      <c r="CC53" s="73"/>
      <c r="CD53" s="73"/>
      <c r="CE53" s="121"/>
      <c r="CF53" s="54"/>
      <c r="CG53" s="50"/>
      <c r="CH53" s="51"/>
      <c r="CI53" s="51"/>
      <c r="CJ53" s="55"/>
    </row>
    <row r="54" ht="12.75" customHeight="1">
      <c r="AA54" s="2"/>
    </row>
  </sheetData>
  <sheetProtection password="E9A7" sheet="1" objects="1" scenarios="1"/>
  <mergeCells count="19">
    <mergeCell ref="AB3:AC3"/>
    <mergeCell ref="AB6:AC6"/>
    <mergeCell ref="AB7:AC7"/>
    <mergeCell ref="AB8:AC8"/>
    <mergeCell ref="O47:P47"/>
    <mergeCell ref="V2:Y2"/>
    <mergeCell ref="R3:S3"/>
    <mergeCell ref="V3:Y3"/>
    <mergeCell ref="V4:Y4"/>
    <mergeCell ref="BJ8:BK8"/>
    <mergeCell ref="BJ3:BK3"/>
    <mergeCell ref="BJ6:BK6"/>
    <mergeCell ref="BJ7:BK7"/>
    <mergeCell ref="BN2:BQ2"/>
    <mergeCell ref="CA47:CB47"/>
    <mergeCell ref="BN3:BQ3"/>
    <mergeCell ref="BT3:BU3"/>
    <mergeCell ref="BN4:BQ4"/>
    <mergeCell ref="BR31:BR3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2012-06-12T13:27:59Z</cp:lastPrinted>
  <dcterms:created xsi:type="dcterms:W3CDTF">2003-01-10T15:39:03Z</dcterms:created>
  <dcterms:modified xsi:type="dcterms:W3CDTF">2016-02-17T12:55:36Z</dcterms:modified>
  <cp:category/>
  <cp:version/>
  <cp:contentType/>
  <cp:contentStatus/>
</cp:coreProperties>
</file>