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487" activeTab="1"/>
  </bookViews>
  <sheets>
    <sheet name="Titul " sheetId="1" r:id="rId1"/>
    <sheet name="Šlapanov" sheetId="2" r:id="rId2"/>
  </sheets>
  <definedNames/>
  <calcPr fullCalcOnLoad="1"/>
</workbook>
</file>

<file path=xl/sharedStrings.xml><?xml version="1.0" encoding="utf-8"?>
<sst xmlns="http://schemas.openxmlformats.org/spreadsheetml/2006/main" count="188" uniqueCount="112">
  <si>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</si>
  <si>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</si>
  <si>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</si>
  <si>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</si>
  <si>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</si>
  <si>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</si>
  <si>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</si>
  <si>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</si>
  <si>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</si>
  <si>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</si>
  <si>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</si>
  <si>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</si>
  <si>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</si>
  <si>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</si>
  <si>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</si>
  <si>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</si>
  <si>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</si>
  <si>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</si>
  <si>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</si>
  <si>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</si>
  <si>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</si>
  <si>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</si>
  <si>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</si>
  <si>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</si>
  <si>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</si>
  <si>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</si>
  <si>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</si>
  <si>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</si>
  <si>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</si>
  <si>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</si>
  <si>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</si>
  <si>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</si>
  <si>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</si>
  <si>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</si>
  <si>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</si>
  <si>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</si>
  <si>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</si>
  <si>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</si>
  <si>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</si>
  <si>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</si>
  <si>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</si>
  <si>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Cestová</t>
  </si>
  <si>
    <t>S 2</t>
  </si>
  <si>
    <t>S 105</t>
  </si>
  <si>
    <t>B1</t>
  </si>
  <si>
    <t>B2</t>
  </si>
  <si>
    <t>B3</t>
  </si>
  <si>
    <t>Vjezd - odjezd - průjezd,  NTV</t>
  </si>
  <si>
    <t>BVk 1</t>
  </si>
  <si>
    <r>
      <t>Hlavní  staniční  kolej,</t>
    </r>
    <r>
      <rPr>
        <sz val="14"/>
        <rFont val="Arial CE"/>
        <family val="2"/>
      </rPr>
      <t xml:space="preserve">  NTV</t>
    </r>
  </si>
  <si>
    <t>Jednotné  obslužné  pracoviště</t>
  </si>
  <si>
    <t>Kód :  22</t>
  </si>
  <si>
    <t>Automatický  blok</t>
  </si>
  <si>
    <t>Se 3</t>
  </si>
  <si>
    <t>Se 2</t>
  </si>
  <si>
    <t>S 107</t>
  </si>
  <si>
    <t>Lc 105</t>
  </si>
  <si>
    <t>Lc 107</t>
  </si>
  <si>
    <t>L 105b</t>
  </si>
  <si>
    <t>Se 4</t>
  </si>
  <si>
    <t>Km  215,483</t>
  </si>
  <si>
    <t>Se 5</t>
  </si>
  <si>
    <t>Se 6</t>
  </si>
  <si>
    <t>Se 7</t>
  </si>
  <si>
    <t>Se 8</t>
  </si>
  <si>
    <t>Se 9</t>
  </si>
  <si>
    <t>105 b</t>
  </si>
  <si>
    <t>oba  směry :</t>
  </si>
  <si>
    <t>Kód :  10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</si>
  <si>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</si>
  <si>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</si>
  <si>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</si>
  <si>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</si>
  <si>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</si>
  <si>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</si>
  <si>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Z  Dobronína</t>
  </si>
  <si>
    <t>Do  Dobronína</t>
  </si>
  <si>
    <t>Návěstidla  -  trať</t>
  </si>
  <si>
    <t>Do  Havlíčkova Brodu</t>
  </si>
  <si>
    <t>Z  Havlíčkova Brodu</t>
  </si>
  <si>
    <t>Sc 1b</t>
  </si>
  <si>
    <t>Kolej 1b</t>
  </si>
  <si>
    <t>( 105 + 105b  =  595 m )</t>
  </si>
  <si>
    <t>PSt.101</t>
  </si>
  <si>
    <t>PSt.102</t>
  </si>
  <si>
    <t>( B2a / B3, B2b )</t>
  </si>
  <si>
    <t>ABE - 1  trojznakový,  obousměrný</t>
  </si>
  <si>
    <t>Vzájemně vyloučeny jsou pouze protisměrné jízdní cesty na tutéž kolej</t>
  </si>
  <si>
    <t>č. I,  úrovňové, vnější</t>
  </si>
  <si>
    <t>ESA  11  -  DŘS</t>
  </si>
  <si>
    <t>dálková obsluha traťovým výpravčím DOZ ŽST Jihlava</t>
  </si>
  <si>
    <t>Vlečka č.:</t>
  </si>
  <si>
    <t>č. II,  úrovňové, jednostranné</t>
  </si>
  <si>
    <t>Obvod výpravčího DOZ</t>
  </si>
  <si>
    <t>B1ab</t>
  </si>
  <si>
    <t>B2ab</t>
  </si>
  <si>
    <t>Nedostatečné</t>
  </si>
  <si>
    <t>zábrzdné  vzdálenosti</t>
  </si>
  <si>
    <t>Mezi návěstidly</t>
  </si>
  <si>
    <t>metrů</t>
  </si>
  <si>
    <t>Sc 1b  -  S 2</t>
  </si>
  <si>
    <t>Sc 1b  -  S 1</t>
  </si>
  <si>
    <t>Sc 1b  -  S 3</t>
  </si>
  <si>
    <t>Sc 1b  -  S 105</t>
  </si>
  <si>
    <t>S  -  Sc 1b</t>
  </si>
  <si>
    <t>Lc 105  -  L 105b</t>
  </si>
  <si>
    <t>Lc 107  -  L 105b</t>
  </si>
  <si>
    <t>VII. / 2013</t>
  </si>
  <si>
    <t>KANGO</t>
  </si>
  <si>
    <t>Odevzdávková, odjezd oběma směry</t>
  </si>
  <si>
    <t>Odevzdávková,  vjezd - odjezd,  NTV</t>
  </si>
  <si>
    <t>( v.č. B1a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</si>
</sst>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dd/mm/yy"/>
    <numFmt numFmtId="183" formatCode="0.00000"/>
    <numFmt numFmtId="184" formatCode="0.0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b/>
      <sz val="11"/>
      <color indexed="12"/>
      <name val="Arial CE"/>
      <family val="0"/>
    </font>
    <font>
      <i/>
      <sz val="14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2"/>
      <color indexed="11"/>
      <name val="Arial CE"/>
      <family val="2"/>
    </font>
    <font>
      <b/>
      <u val="single"/>
      <sz val="12"/>
      <color indexed="11"/>
      <name val="Arial CE"/>
      <family val="2"/>
    </font>
    <font>
      <sz val="10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14"/>
      <color indexed="12"/>
      <name val="Arial CE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27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34" fillId="0" borderId="0" xfId="20" applyFont="1" applyAlignment="1">
      <alignment horizontal="right" vertical="center"/>
      <protection/>
    </xf>
    <xf numFmtId="164" fontId="10" fillId="0" borderId="4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Alignment="1">
      <alignment horizontal="center"/>
    </xf>
    <xf numFmtId="0" fontId="11" fillId="4" borderId="9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28" xfId="20" applyFont="1" applyFill="1" applyBorder="1" applyAlignment="1">
      <alignment vertical="center"/>
      <protection/>
    </xf>
    <xf numFmtId="0" fontId="0" fillId="5" borderId="29" xfId="20" applyFont="1" applyFill="1" applyBorder="1" applyAlignment="1">
      <alignment vertical="center"/>
      <protection/>
    </xf>
    <xf numFmtId="0" fontId="0" fillId="5" borderId="29" xfId="20" applyFont="1" applyFill="1" applyBorder="1" applyAlignment="1" quotePrefix="1">
      <alignment vertical="center"/>
      <protection/>
    </xf>
    <xf numFmtId="164" fontId="0" fillId="5" borderId="29" xfId="20" applyNumberFormat="1" applyFont="1" applyFill="1" applyBorder="1" applyAlignment="1">
      <alignment vertical="center"/>
      <protection/>
    </xf>
    <xf numFmtId="0" fontId="0" fillId="5" borderId="3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22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27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4" xfId="20" applyFont="1" applyBorder="1">
      <alignment/>
      <protection/>
    </xf>
    <xf numFmtId="0" fontId="0" fillId="0" borderId="4" xfId="20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4" borderId="39" xfId="20" applyFont="1" applyFill="1" applyBorder="1" applyAlignment="1">
      <alignment vertical="center"/>
      <protection/>
    </xf>
    <xf numFmtId="0" fontId="0" fillId="4" borderId="40" xfId="20" applyFont="1" applyFill="1" applyBorder="1" applyAlignment="1">
      <alignment vertical="center"/>
      <protection/>
    </xf>
    <xf numFmtId="0" fontId="0" fillId="4" borderId="4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1" fillId="4" borderId="42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2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49" fontId="37" fillId="0" borderId="43" xfId="20" applyNumberFormat="1" applyFont="1" applyBorder="1" applyAlignment="1">
      <alignment horizontal="center" vertical="center"/>
      <protection/>
    </xf>
    <xf numFmtId="164" fontId="38" fillId="0" borderId="5" xfId="20" applyNumberFormat="1" applyFont="1" applyBorder="1" applyAlignment="1">
      <alignment horizontal="center" vertical="center"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0" fontId="0" fillId="0" borderId="38" xfId="20" applyFont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7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6" borderId="0" xfId="0" applyFill="1" applyAlignment="1">
      <alignment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6" borderId="49" xfId="0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43" fillId="0" borderId="5" xfId="20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left" vertical="top"/>
    </xf>
    <xf numFmtId="164" fontId="19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30" fillId="0" borderId="0" xfId="20" applyFont="1" applyFill="1" applyBorder="1" applyAlignment="1">
      <alignment horizontal="center"/>
      <protection/>
    </xf>
    <xf numFmtId="0" fontId="0" fillId="0" borderId="0" xfId="20" applyFont="1">
      <alignment/>
      <protection/>
    </xf>
    <xf numFmtId="0" fontId="29" fillId="0" borderId="0" xfId="20" applyFont="1" applyFill="1" applyBorder="1" applyAlignment="1">
      <alignment horizontal="center" vertical="top"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1" fontId="0" fillId="0" borderId="27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/>
    </xf>
    <xf numFmtId="49" fontId="48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0" fontId="0" fillId="6" borderId="52" xfId="0" applyFill="1" applyBorder="1" applyAlignment="1">
      <alignment/>
    </xf>
    <xf numFmtId="0" fontId="0" fillId="0" borderId="2" xfId="0" applyBorder="1" applyAlignment="1">
      <alignment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1" xfId="0" applyBorder="1" applyAlignment="1">
      <alignment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5" xfId="0" applyBorder="1" applyAlignment="1">
      <alignment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8" fillId="0" borderId="6" xfId="0" applyNumberFormat="1" applyFont="1" applyBorder="1" applyAlignment="1">
      <alignment horizontal="right" vertical="center"/>
    </xf>
    <xf numFmtId="0" fontId="47" fillId="0" borderId="0" xfId="0" applyNumberFormat="1" applyFont="1" applyBorder="1" applyAlignment="1">
      <alignment horizontal="right" vertical="center"/>
    </xf>
    <xf numFmtId="0" fontId="37" fillId="0" borderId="43" xfId="20" applyNumberFormat="1" applyFont="1" applyBorder="1" applyAlignment="1">
      <alignment horizontal="center" vertical="center"/>
      <protection/>
    </xf>
    <xf numFmtId="0" fontId="25" fillId="0" borderId="12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19" fillId="0" borderId="7" xfId="0" applyNumberFormat="1" applyFont="1" applyFill="1" applyBorder="1" applyAlignment="1">
      <alignment horizontal="center" vertical="center"/>
    </xf>
    <xf numFmtId="0" fontId="47" fillId="0" borderId="6" xfId="0" applyNumberFormat="1" applyFont="1" applyFill="1" applyBorder="1" applyAlignment="1">
      <alignment horizontal="right" vertical="center"/>
    </xf>
    <xf numFmtId="0" fontId="0" fillId="0" borderId="43" xfId="0" applyFill="1" applyBorder="1" applyAlignment="1">
      <alignment/>
    </xf>
    <xf numFmtId="0" fontId="47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164" fontId="3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" fontId="38" fillId="0" borderId="4" xfId="20" applyNumberFormat="1" applyFont="1" applyBorder="1" applyAlignment="1">
      <alignment horizontal="center" vertical="center"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64" fontId="53" fillId="0" borderId="5" xfId="0" applyNumberFormat="1" applyFont="1" applyBorder="1" applyAlignment="1">
      <alignment horizontal="center" vertical="center"/>
    </xf>
    <xf numFmtId="164" fontId="54" fillId="0" borderId="5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27" xfId="0" applyFont="1" applyFill="1" applyBorder="1" applyAlignment="1">
      <alignment horizontal="center" vertical="center"/>
    </xf>
    <xf numFmtId="164" fontId="29" fillId="0" borderId="5" xfId="0" applyNumberFormat="1" applyFont="1" applyFill="1" applyBorder="1" applyAlignment="1" quotePrefix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0" fillId="0" borderId="4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vertical="center"/>
    </xf>
    <xf numFmtId="164" fontId="0" fillId="0" borderId="0" xfId="0" applyNumberForma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0" fontId="0" fillId="0" borderId="53" xfId="0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4" xfId="0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10" fillId="0" borderId="2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4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4" xfId="20" applyFont="1" applyBorder="1" applyAlignment="1">
      <alignment horizontal="center" vertical="center"/>
      <protection/>
    </xf>
    <xf numFmtId="0" fontId="11" fillId="0" borderId="27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9" fillId="0" borderId="27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4" xfId="20" applyFont="1" applyBorder="1" applyAlignment="1">
      <alignment horizontal="center" vertical="center"/>
      <protection/>
    </xf>
    <xf numFmtId="0" fontId="31" fillId="4" borderId="40" xfId="20" applyFont="1" applyFill="1" applyBorder="1" applyAlignment="1">
      <alignment horizontal="center" vertical="center"/>
      <protection/>
    </xf>
    <xf numFmtId="0" fontId="31" fillId="4" borderId="40" xfId="20" applyFont="1" applyFill="1" applyBorder="1" applyAlignment="1" quotePrefix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4" borderId="62" xfId="20" applyFont="1" applyFill="1" applyBorder="1" applyAlignment="1">
      <alignment horizontal="center" vertical="center"/>
      <protection/>
    </xf>
    <xf numFmtId="0" fontId="11" fillId="4" borderId="63" xfId="20" applyFont="1" applyFill="1" applyBorder="1" applyAlignment="1">
      <alignment horizontal="center" vertical="center"/>
      <protection/>
    </xf>
    <xf numFmtId="0" fontId="11" fillId="4" borderId="64" xfId="20" applyFont="1" applyFill="1" applyBorder="1" applyAlignment="1">
      <alignment horizontal="center" vertical="center"/>
      <protection/>
    </xf>
    <xf numFmtId="0" fontId="8" fillId="6" borderId="49" xfId="0" applyFont="1" applyFill="1" applyBorder="1" applyAlignment="1">
      <alignment horizontal="center" vertical="center"/>
    </xf>
    <xf numFmtId="0" fontId="9" fillId="6" borderId="65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 quotePrefix="1">
      <alignment horizontal="center" vertical="center"/>
    </xf>
    <xf numFmtId="164" fontId="46" fillId="0" borderId="4" xfId="0" applyNumberFormat="1" applyFont="1" applyFill="1" applyBorder="1" applyAlignment="1" quotePrefix="1">
      <alignment horizontal="center" vertical="center"/>
    </xf>
    <xf numFmtId="0" fontId="8" fillId="6" borderId="6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46" fillId="0" borderId="7" xfId="0" applyNumberFormat="1" applyFont="1" applyFill="1" applyBorder="1" applyAlignment="1" quotePrefix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Šlapanov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476250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1" name="Line 873"/>
        <xdr:cNvSpPr>
          <a:spLocks/>
        </xdr:cNvSpPr>
      </xdr:nvSpPr>
      <xdr:spPr>
        <a:xfrm>
          <a:off x="61245750" y="7800975"/>
          <a:ext cx="351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31</xdr:row>
      <xdr:rowOff>114300</xdr:rowOff>
    </xdr:from>
    <xdr:to>
      <xdr:col>82</xdr:col>
      <xdr:colOff>476250</xdr:colOff>
      <xdr:row>31</xdr:row>
      <xdr:rowOff>114300</xdr:rowOff>
    </xdr:to>
    <xdr:sp>
      <xdr:nvSpPr>
        <xdr:cNvPr id="2" name="Line 871"/>
        <xdr:cNvSpPr>
          <a:spLocks/>
        </xdr:cNvSpPr>
      </xdr:nvSpPr>
      <xdr:spPr>
        <a:xfrm>
          <a:off x="58273950" y="78009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114300</xdr:rowOff>
    </xdr:from>
    <xdr:to>
      <xdr:col>28</xdr:col>
      <xdr:colOff>438150</xdr:colOff>
      <xdr:row>37</xdr:row>
      <xdr:rowOff>114300</xdr:rowOff>
    </xdr:to>
    <xdr:sp>
      <xdr:nvSpPr>
        <xdr:cNvPr id="3" name="Line 636"/>
        <xdr:cNvSpPr>
          <a:spLocks/>
        </xdr:cNvSpPr>
      </xdr:nvSpPr>
      <xdr:spPr>
        <a:xfrm flipV="1">
          <a:off x="14897100" y="9172575"/>
          <a:ext cx="5886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15640050" y="62007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29</xdr:row>
      <xdr:rowOff>114300</xdr:rowOff>
    </xdr:from>
    <xdr:to>
      <xdr:col>77</xdr:col>
      <xdr:colOff>266700</xdr:colOff>
      <xdr:row>31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53212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538162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415415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1925300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14</xdr:col>
      <xdr:colOff>495300</xdr:colOff>
      <xdr:row>33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821055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78</xdr:col>
      <xdr:colOff>476250</xdr:colOff>
      <xdr:row>31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800975"/>
          <a:ext cx="24965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114300</xdr:rowOff>
    </xdr:from>
    <xdr:to>
      <xdr:col>75</xdr:col>
      <xdr:colOff>266700</xdr:colOff>
      <xdr:row>34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233035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Šlapanov</a:t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16</xdr:col>
      <xdr:colOff>495300</xdr:colOff>
      <xdr:row>31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96964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12668250" y="8486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76200</xdr:rowOff>
    </xdr:from>
    <xdr:to>
      <xdr:col>69</xdr:col>
      <xdr:colOff>247650</xdr:colOff>
      <xdr:row>34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508444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266700</xdr:colOff>
      <xdr:row>28</xdr:row>
      <xdr:rowOff>152400</xdr:rowOff>
    </xdr:to>
    <xdr:sp>
      <xdr:nvSpPr>
        <xdr:cNvPr id="18" name="Line 23"/>
        <xdr:cNvSpPr>
          <a:spLocks/>
        </xdr:cNvSpPr>
      </xdr:nvSpPr>
      <xdr:spPr>
        <a:xfrm flipH="1">
          <a:off x="134112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8486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32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33" name="Line 239"/>
        <xdr:cNvSpPr>
          <a:spLocks/>
        </xdr:cNvSpPr>
      </xdr:nvSpPr>
      <xdr:spPr>
        <a:xfrm flipH="1" flipV="1">
          <a:off x="53073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0</xdr:rowOff>
    </xdr:from>
    <xdr:to>
      <xdr:col>70</xdr:col>
      <xdr:colOff>476250</xdr:colOff>
      <xdr:row>34</xdr:row>
      <xdr:rowOff>76200</xdr:rowOff>
    </xdr:to>
    <xdr:sp>
      <xdr:nvSpPr>
        <xdr:cNvPr id="34" name="Line 241"/>
        <xdr:cNvSpPr>
          <a:spLocks/>
        </xdr:cNvSpPr>
      </xdr:nvSpPr>
      <xdr:spPr>
        <a:xfrm flipV="1">
          <a:off x="515874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50</xdr:col>
      <xdr:colOff>476250</xdr:colOff>
      <xdr:row>21</xdr:row>
      <xdr:rowOff>114300</xdr:rowOff>
    </xdr:to>
    <xdr:sp>
      <xdr:nvSpPr>
        <xdr:cNvPr id="35" name="Line 361"/>
        <xdr:cNvSpPr>
          <a:spLocks/>
        </xdr:cNvSpPr>
      </xdr:nvSpPr>
      <xdr:spPr>
        <a:xfrm flipV="1">
          <a:off x="33337500" y="551497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114300</xdr:rowOff>
    </xdr:from>
    <xdr:to>
      <xdr:col>74</xdr:col>
      <xdr:colOff>495300</xdr:colOff>
      <xdr:row>29</xdr:row>
      <xdr:rowOff>114300</xdr:rowOff>
    </xdr:to>
    <xdr:sp>
      <xdr:nvSpPr>
        <xdr:cNvPr id="36" name="Line 367"/>
        <xdr:cNvSpPr>
          <a:spLocks/>
        </xdr:cNvSpPr>
      </xdr:nvSpPr>
      <xdr:spPr>
        <a:xfrm flipH="1" flipV="1">
          <a:off x="53816250" y="68865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0</xdr:rowOff>
    </xdr:from>
    <xdr:to>
      <xdr:col>53</xdr:col>
      <xdr:colOff>247650</xdr:colOff>
      <xdr:row>22</xdr:row>
      <xdr:rowOff>114300</xdr:rowOff>
    </xdr:to>
    <xdr:sp>
      <xdr:nvSpPr>
        <xdr:cNvPr id="37" name="Line 368"/>
        <xdr:cNvSpPr>
          <a:spLocks/>
        </xdr:cNvSpPr>
      </xdr:nvSpPr>
      <xdr:spPr>
        <a:xfrm flipH="1" flipV="1">
          <a:off x="3895725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152400</xdr:rowOff>
    </xdr:from>
    <xdr:to>
      <xdr:col>52</xdr:col>
      <xdr:colOff>476250</xdr:colOff>
      <xdr:row>22</xdr:row>
      <xdr:rowOff>0</xdr:rowOff>
    </xdr:to>
    <xdr:sp>
      <xdr:nvSpPr>
        <xdr:cNvPr id="38" name="Line 370"/>
        <xdr:cNvSpPr>
          <a:spLocks/>
        </xdr:cNvSpPr>
      </xdr:nvSpPr>
      <xdr:spPr>
        <a:xfrm flipH="1" flipV="1">
          <a:off x="382143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15</xdr:col>
      <xdr:colOff>266700</xdr:colOff>
      <xdr:row>34</xdr:row>
      <xdr:rowOff>0</xdr:rowOff>
    </xdr:to>
    <xdr:sp>
      <xdr:nvSpPr>
        <xdr:cNvPr id="39" name="Line 381"/>
        <xdr:cNvSpPr>
          <a:spLocks/>
        </xdr:cNvSpPr>
      </xdr:nvSpPr>
      <xdr:spPr>
        <a:xfrm>
          <a:off x="10439400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76200</xdr:rowOff>
    </xdr:from>
    <xdr:to>
      <xdr:col>17</xdr:col>
      <xdr:colOff>266700</xdr:colOff>
      <xdr:row>34</xdr:row>
      <xdr:rowOff>114300</xdr:rowOff>
    </xdr:to>
    <xdr:sp>
      <xdr:nvSpPr>
        <xdr:cNvPr id="40" name="Line 382"/>
        <xdr:cNvSpPr>
          <a:spLocks/>
        </xdr:cNvSpPr>
      </xdr:nvSpPr>
      <xdr:spPr>
        <a:xfrm>
          <a:off x="119253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22</xdr:col>
      <xdr:colOff>495300</xdr:colOff>
      <xdr:row>29</xdr:row>
      <xdr:rowOff>114300</xdr:rowOff>
    </xdr:to>
    <xdr:sp>
      <xdr:nvSpPr>
        <xdr:cNvPr id="43" name="Line 633"/>
        <xdr:cNvSpPr>
          <a:spLocks/>
        </xdr:cNvSpPr>
      </xdr:nvSpPr>
      <xdr:spPr>
        <a:xfrm flipV="1">
          <a:off x="11925300" y="59721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44" name="Line 647"/>
        <xdr:cNvSpPr>
          <a:spLocks/>
        </xdr:cNvSpPr>
      </xdr:nvSpPr>
      <xdr:spPr>
        <a:xfrm flipV="1">
          <a:off x="19354800" y="5514975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352425</xdr:colOff>
      <xdr:row>38</xdr:row>
      <xdr:rowOff>9525</xdr:rowOff>
    </xdr:from>
    <xdr:to>
      <xdr:col>32</xdr:col>
      <xdr:colOff>123825</xdr:colOff>
      <xdr:row>40</xdr:row>
      <xdr:rowOff>19050</xdr:rowOff>
    </xdr:to>
    <xdr:pic>
      <xdr:nvPicPr>
        <xdr:cNvPr id="45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83725" y="92964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495300</xdr:colOff>
      <xdr:row>22</xdr:row>
      <xdr:rowOff>142875</xdr:rowOff>
    </xdr:from>
    <xdr:to>
      <xdr:col>23</xdr:col>
      <xdr:colOff>266700</xdr:colOff>
      <xdr:row>23</xdr:row>
      <xdr:rowOff>114300</xdr:rowOff>
    </xdr:to>
    <xdr:sp>
      <xdr:nvSpPr>
        <xdr:cNvPr id="46" name="Line 865"/>
        <xdr:cNvSpPr>
          <a:spLocks/>
        </xdr:cNvSpPr>
      </xdr:nvSpPr>
      <xdr:spPr>
        <a:xfrm flipV="1">
          <a:off x="16383000" y="57721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0</xdr:rowOff>
    </xdr:from>
    <xdr:to>
      <xdr:col>24</xdr:col>
      <xdr:colOff>495300</xdr:colOff>
      <xdr:row>22</xdr:row>
      <xdr:rowOff>142875</xdr:rowOff>
    </xdr:to>
    <xdr:sp>
      <xdr:nvSpPr>
        <xdr:cNvPr id="47" name="Line 868"/>
        <xdr:cNvSpPr>
          <a:spLocks/>
        </xdr:cNvSpPr>
      </xdr:nvSpPr>
      <xdr:spPr>
        <a:xfrm flipV="1">
          <a:off x="17125950" y="56292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114300</xdr:rowOff>
    </xdr:from>
    <xdr:to>
      <xdr:col>26</xdr:col>
      <xdr:colOff>495300</xdr:colOff>
      <xdr:row>21</xdr:row>
      <xdr:rowOff>152400</xdr:rowOff>
    </xdr:to>
    <xdr:sp>
      <xdr:nvSpPr>
        <xdr:cNvPr id="48" name="Line 869"/>
        <xdr:cNvSpPr>
          <a:spLocks/>
        </xdr:cNvSpPr>
      </xdr:nvSpPr>
      <xdr:spPr>
        <a:xfrm flipV="1">
          <a:off x="186118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29</xdr:row>
      <xdr:rowOff>0</xdr:rowOff>
    </xdr:from>
    <xdr:to>
      <xdr:col>8</xdr:col>
      <xdr:colOff>476250</xdr:colOff>
      <xdr:row>34</xdr:row>
      <xdr:rowOff>0</xdr:rowOff>
    </xdr:to>
    <xdr:sp>
      <xdr:nvSpPr>
        <xdr:cNvPr id="49" name="Line 875"/>
        <xdr:cNvSpPr>
          <a:spLocks/>
        </xdr:cNvSpPr>
      </xdr:nvSpPr>
      <xdr:spPr>
        <a:xfrm>
          <a:off x="59626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27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54864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3678 - 3SBI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215,126</a:t>
          </a:r>
        </a:p>
      </xdr:txBody>
    </xdr:sp>
    <xdr:clientData/>
  </xdr:oneCellAnchor>
  <xdr:twoCellAnchor>
    <xdr:from>
      <xdr:col>44</xdr:col>
      <xdr:colOff>952500</xdr:colOff>
      <xdr:row>24</xdr:row>
      <xdr:rowOff>114300</xdr:rowOff>
    </xdr:from>
    <xdr:to>
      <xdr:col>56</xdr:col>
      <xdr:colOff>495300</xdr:colOff>
      <xdr:row>24</xdr:row>
      <xdr:rowOff>114300</xdr:rowOff>
    </xdr:to>
    <xdr:sp>
      <xdr:nvSpPr>
        <xdr:cNvPr id="51" name="Line 900"/>
        <xdr:cNvSpPr>
          <a:spLocks/>
        </xdr:cNvSpPr>
      </xdr:nvSpPr>
      <xdr:spPr>
        <a:xfrm flipV="1">
          <a:off x="33337500" y="6200775"/>
          <a:ext cx="861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52" name="Line 901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71</xdr:col>
      <xdr:colOff>247650</xdr:colOff>
      <xdr:row>26</xdr:row>
      <xdr:rowOff>142875</xdr:rowOff>
    </xdr:to>
    <xdr:sp>
      <xdr:nvSpPr>
        <xdr:cNvPr id="53" name="Line 913"/>
        <xdr:cNvSpPr>
          <a:spLocks/>
        </xdr:cNvSpPr>
      </xdr:nvSpPr>
      <xdr:spPr>
        <a:xfrm flipH="1" flipV="1">
          <a:off x="52330350" y="6543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24</xdr:row>
      <xdr:rowOff>114300</xdr:rowOff>
    </xdr:from>
    <xdr:to>
      <xdr:col>21</xdr:col>
      <xdr:colOff>266700</xdr:colOff>
      <xdr:row>24</xdr:row>
      <xdr:rowOff>114300</xdr:rowOff>
    </xdr:to>
    <xdr:sp>
      <xdr:nvSpPr>
        <xdr:cNvPr id="54" name="Line 924"/>
        <xdr:cNvSpPr>
          <a:spLocks/>
        </xdr:cNvSpPr>
      </xdr:nvSpPr>
      <xdr:spPr>
        <a:xfrm flipV="1">
          <a:off x="10467975" y="6200775"/>
          <a:ext cx="5172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56" name="Line 286"/>
        <xdr:cNvSpPr>
          <a:spLocks/>
        </xdr:cNvSpPr>
      </xdr:nvSpPr>
      <xdr:spPr>
        <a:xfrm flipH="1">
          <a:off x="3476625" y="121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57" name="Line 287"/>
        <xdr:cNvSpPr>
          <a:spLocks/>
        </xdr:cNvSpPr>
      </xdr:nvSpPr>
      <xdr:spPr>
        <a:xfrm flipH="1">
          <a:off x="3476625" y="120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58" name="Line 288"/>
        <xdr:cNvSpPr>
          <a:spLocks/>
        </xdr:cNvSpPr>
      </xdr:nvSpPr>
      <xdr:spPr>
        <a:xfrm flipH="1">
          <a:off x="3476625" y="121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59" name="Line 289"/>
        <xdr:cNvSpPr>
          <a:spLocks/>
        </xdr:cNvSpPr>
      </xdr:nvSpPr>
      <xdr:spPr>
        <a:xfrm flipH="1">
          <a:off x="3476625" y="120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60" name="Line 296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61" name="Line 297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62" name="Line 298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63" name="Line 299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</a:t>
          </a:r>
        </a:p>
      </xdr:txBody>
    </xdr:sp>
    <xdr:clientData/>
  </xdr:oneCellAnchor>
  <xdr:twoCellAnchor>
    <xdr:from>
      <xdr:col>14</xdr:col>
      <xdr:colOff>495300</xdr:colOff>
      <xdr:row>33</xdr:row>
      <xdr:rowOff>114300</xdr:rowOff>
    </xdr:from>
    <xdr:to>
      <xdr:col>16</xdr:col>
      <xdr:colOff>495300</xdr:colOff>
      <xdr:row>35</xdr:row>
      <xdr:rowOff>114300</xdr:rowOff>
    </xdr:to>
    <xdr:sp>
      <xdr:nvSpPr>
        <xdr:cNvPr id="65" name="Line 314"/>
        <xdr:cNvSpPr>
          <a:spLocks/>
        </xdr:cNvSpPr>
      </xdr:nvSpPr>
      <xdr:spPr>
        <a:xfrm flipH="1" flipV="1">
          <a:off x="10439400" y="82581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85725</xdr:rowOff>
    </xdr:from>
    <xdr:to>
      <xdr:col>18</xdr:col>
      <xdr:colOff>495300</xdr:colOff>
      <xdr:row>37</xdr:row>
      <xdr:rowOff>0</xdr:rowOff>
    </xdr:to>
    <xdr:sp>
      <xdr:nvSpPr>
        <xdr:cNvPr id="66" name="Line 320"/>
        <xdr:cNvSpPr>
          <a:spLocks/>
        </xdr:cNvSpPr>
      </xdr:nvSpPr>
      <xdr:spPr>
        <a:xfrm flipH="1" flipV="1">
          <a:off x="12668250" y="8915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0</xdr:rowOff>
    </xdr:from>
    <xdr:to>
      <xdr:col>19</xdr:col>
      <xdr:colOff>266700</xdr:colOff>
      <xdr:row>37</xdr:row>
      <xdr:rowOff>76200</xdr:rowOff>
    </xdr:to>
    <xdr:sp>
      <xdr:nvSpPr>
        <xdr:cNvPr id="67" name="Line 321"/>
        <xdr:cNvSpPr>
          <a:spLocks/>
        </xdr:cNvSpPr>
      </xdr:nvSpPr>
      <xdr:spPr>
        <a:xfrm flipH="1" flipV="1">
          <a:off x="1341120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68" name="Line 356"/>
        <xdr:cNvSpPr>
          <a:spLocks/>
        </xdr:cNvSpPr>
      </xdr:nvSpPr>
      <xdr:spPr>
        <a:xfrm flipV="1">
          <a:off x="44157900" y="6429375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24</xdr:row>
      <xdr:rowOff>76200</xdr:rowOff>
    </xdr:from>
    <xdr:to>
      <xdr:col>57</xdr:col>
      <xdr:colOff>247650</xdr:colOff>
      <xdr:row>24</xdr:row>
      <xdr:rowOff>114300</xdr:rowOff>
    </xdr:to>
    <xdr:sp>
      <xdr:nvSpPr>
        <xdr:cNvPr id="69" name="Line 357"/>
        <xdr:cNvSpPr>
          <a:spLocks/>
        </xdr:cNvSpPr>
      </xdr:nvSpPr>
      <xdr:spPr>
        <a:xfrm flipV="1">
          <a:off x="41948100" y="6162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0</xdr:rowOff>
    </xdr:from>
    <xdr:to>
      <xdr:col>58</xdr:col>
      <xdr:colOff>476250</xdr:colOff>
      <xdr:row>24</xdr:row>
      <xdr:rowOff>76200</xdr:rowOff>
    </xdr:to>
    <xdr:sp>
      <xdr:nvSpPr>
        <xdr:cNvPr id="70" name="Line 358"/>
        <xdr:cNvSpPr>
          <a:spLocks/>
        </xdr:cNvSpPr>
      </xdr:nvSpPr>
      <xdr:spPr>
        <a:xfrm flipV="1">
          <a:off x="4267200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16</xdr:row>
      <xdr:rowOff>114300</xdr:rowOff>
    </xdr:from>
    <xdr:to>
      <xdr:col>66</xdr:col>
      <xdr:colOff>476250</xdr:colOff>
      <xdr:row>22</xdr:row>
      <xdr:rowOff>114300</xdr:rowOff>
    </xdr:to>
    <xdr:sp>
      <xdr:nvSpPr>
        <xdr:cNvPr id="71" name="Line 359"/>
        <xdr:cNvSpPr>
          <a:spLocks/>
        </xdr:cNvSpPr>
      </xdr:nvSpPr>
      <xdr:spPr>
        <a:xfrm flipV="1">
          <a:off x="44900850" y="43719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123825</xdr:colOff>
      <xdr:row>22</xdr:row>
      <xdr:rowOff>114300</xdr:rowOff>
    </xdr:from>
    <xdr:to>
      <xdr:col>58</xdr:col>
      <xdr:colOff>485775</xdr:colOff>
      <xdr:row>22</xdr:row>
      <xdr:rowOff>114300</xdr:rowOff>
    </xdr:to>
    <xdr:sp>
      <xdr:nvSpPr>
        <xdr:cNvPr id="72" name="Line 360"/>
        <xdr:cNvSpPr>
          <a:spLocks/>
        </xdr:cNvSpPr>
      </xdr:nvSpPr>
      <xdr:spPr>
        <a:xfrm flipV="1">
          <a:off x="43062525" y="5743575"/>
          <a:ext cx="361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22</xdr:row>
      <xdr:rowOff>0</xdr:rowOff>
    </xdr:from>
    <xdr:to>
      <xdr:col>60</xdr:col>
      <xdr:colOff>476250</xdr:colOff>
      <xdr:row>22</xdr:row>
      <xdr:rowOff>76200</xdr:rowOff>
    </xdr:to>
    <xdr:sp>
      <xdr:nvSpPr>
        <xdr:cNvPr id="73" name="Line 361"/>
        <xdr:cNvSpPr>
          <a:spLocks/>
        </xdr:cNvSpPr>
      </xdr:nvSpPr>
      <xdr:spPr>
        <a:xfrm flipV="1">
          <a:off x="44157900" y="5629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114300</xdr:rowOff>
    </xdr:from>
    <xdr:to>
      <xdr:col>61</xdr:col>
      <xdr:colOff>247650</xdr:colOff>
      <xdr:row>22</xdr:row>
      <xdr:rowOff>0</xdr:rowOff>
    </xdr:to>
    <xdr:sp>
      <xdr:nvSpPr>
        <xdr:cNvPr id="74" name="Line 362"/>
        <xdr:cNvSpPr>
          <a:spLocks/>
        </xdr:cNvSpPr>
      </xdr:nvSpPr>
      <xdr:spPr>
        <a:xfrm flipV="1">
          <a:off x="44900850" y="5514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76200</xdr:rowOff>
    </xdr:from>
    <xdr:to>
      <xdr:col>59</xdr:col>
      <xdr:colOff>247650</xdr:colOff>
      <xdr:row>25</xdr:row>
      <xdr:rowOff>114300</xdr:rowOff>
    </xdr:to>
    <xdr:sp>
      <xdr:nvSpPr>
        <xdr:cNvPr id="75" name="Line 363"/>
        <xdr:cNvSpPr>
          <a:spLocks/>
        </xdr:cNvSpPr>
      </xdr:nvSpPr>
      <xdr:spPr>
        <a:xfrm flipH="1" flipV="1">
          <a:off x="43414950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0</xdr:rowOff>
    </xdr:from>
    <xdr:to>
      <xdr:col>58</xdr:col>
      <xdr:colOff>476250</xdr:colOff>
      <xdr:row>25</xdr:row>
      <xdr:rowOff>76200</xdr:rowOff>
    </xdr:to>
    <xdr:sp>
      <xdr:nvSpPr>
        <xdr:cNvPr id="76" name="Line 364"/>
        <xdr:cNvSpPr>
          <a:spLocks/>
        </xdr:cNvSpPr>
      </xdr:nvSpPr>
      <xdr:spPr>
        <a:xfrm flipH="1" flipV="1">
          <a:off x="42672000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76200</xdr:rowOff>
    </xdr:from>
    <xdr:to>
      <xdr:col>32</xdr:col>
      <xdr:colOff>361950</xdr:colOff>
      <xdr:row>33</xdr:row>
      <xdr:rowOff>152400</xdr:rowOff>
    </xdr:to>
    <xdr:grpSp>
      <xdr:nvGrpSpPr>
        <xdr:cNvPr id="77" name="Group 445"/>
        <xdr:cNvGrpSpPr>
          <a:grpSpLocks/>
        </xdr:cNvGrpSpPr>
      </xdr:nvGrpSpPr>
      <xdr:grpSpPr>
        <a:xfrm>
          <a:off x="15373350" y="7991475"/>
          <a:ext cx="8305800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44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628650</xdr:colOff>
      <xdr:row>35</xdr:row>
      <xdr:rowOff>76200</xdr:rowOff>
    </xdr:from>
    <xdr:to>
      <xdr:col>43</xdr:col>
      <xdr:colOff>485775</xdr:colOff>
      <xdr:row>36</xdr:row>
      <xdr:rowOff>152400</xdr:rowOff>
    </xdr:to>
    <xdr:grpSp>
      <xdr:nvGrpSpPr>
        <xdr:cNvPr id="87" name="Group 455"/>
        <xdr:cNvGrpSpPr>
          <a:grpSpLocks/>
        </xdr:cNvGrpSpPr>
      </xdr:nvGrpSpPr>
      <xdr:grpSpPr>
        <a:xfrm>
          <a:off x="23945850" y="8677275"/>
          <a:ext cx="8258175" cy="304800"/>
          <a:chOff x="115" y="388"/>
          <a:chExt cx="1117" cy="40"/>
        </a:xfrm>
        <a:solidFill>
          <a:srgbClr val="FFFFFF"/>
        </a:solidFill>
      </xdr:grpSpPr>
      <xdr:sp>
        <xdr:nvSpPr>
          <xdr:cNvPr id="88" name="Rectangle 4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37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176022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98" name="Line 478"/>
        <xdr:cNvSpPr>
          <a:spLocks/>
        </xdr:cNvSpPr>
      </xdr:nvSpPr>
      <xdr:spPr>
        <a:xfrm flipH="1">
          <a:off x="3476625" y="148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99" name="Line 479"/>
        <xdr:cNvSpPr>
          <a:spLocks/>
        </xdr:cNvSpPr>
      </xdr:nvSpPr>
      <xdr:spPr>
        <a:xfrm flipH="1">
          <a:off x="3476625" y="147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100" name="Line 480"/>
        <xdr:cNvSpPr>
          <a:spLocks/>
        </xdr:cNvSpPr>
      </xdr:nvSpPr>
      <xdr:spPr>
        <a:xfrm flipH="1">
          <a:off x="3476625" y="148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01" name="Line 481"/>
        <xdr:cNvSpPr>
          <a:spLocks/>
        </xdr:cNvSpPr>
      </xdr:nvSpPr>
      <xdr:spPr>
        <a:xfrm flipH="1">
          <a:off x="3476625" y="147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02" name="Line 482"/>
        <xdr:cNvSpPr>
          <a:spLocks/>
        </xdr:cNvSpPr>
      </xdr:nvSpPr>
      <xdr:spPr>
        <a:xfrm flipH="1">
          <a:off x="2514600" y="176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03" name="Line 483"/>
        <xdr:cNvSpPr>
          <a:spLocks/>
        </xdr:cNvSpPr>
      </xdr:nvSpPr>
      <xdr:spPr>
        <a:xfrm flipH="1">
          <a:off x="3476625" y="1752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04" name="Line 484"/>
        <xdr:cNvSpPr>
          <a:spLocks/>
        </xdr:cNvSpPr>
      </xdr:nvSpPr>
      <xdr:spPr>
        <a:xfrm flipH="1">
          <a:off x="2514600" y="176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05" name="Line 485"/>
        <xdr:cNvSpPr>
          <a:spLocks/>
        </xdr:cNvSpPr>
      </xdr:nvSpPr>
      <xdr:spPr>
        <a:xfrm flipH="1">
          <a:off x="3476625" y="1752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19050</xdr:rowOff>
    </xdr:from>
    <xdr:to>
      <xdr:col>83</xdr:col>
      <xdr:colOff>504825</xdr:colOff>
      <xdr:row>4</xdr:row>
      <xdr:rowOff>19050</xdr:rowOff>
    </xdr:to>
    <xdr:sp>
      <xdr:nvSpPr>
        <xdr:cNvPr id="106" name="Line 486"/>
        <xdr:cNvSpPr>
          <a:spLocks/>
        </xdr:cNvSpPr>
      </xdr:nvSpPr>
      <xdr:spPr>
        <a:xfrm flipH="1">
          <a:off x="61731525" y="121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9525</xdr:rowOff>
    </xdr:from>
    <xdr:to>
      <xdr:col>84</xdr:col>
      <xdr:colOff>9525</xdr:colOff>
      <xdr:row>4</xdr:row>
      <xdr:rowOff>9525</xdr:rowOff>
    </xdr:to>
    <xdr:sp>
      <xdr:nvSpPr>
        <xdr:cNvPr id="107" name="Line 487"/>
        <xdr:cNvSpPr>
          <a:spLocks/>
        </xdr:cNvSpPr>
      </xdr:nvSpPr>
      <xdr:spPr>
        <a:xfrm flipH="1">
          <a:off x="61731525" y="120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19050</xdr:rowOff>
    </xdr:from>
    <xdr:to>
      <xdr:col>83</xdr:col>
      <xdr:colOff>504825</xdr:colOff>
      <xdr:row>4</xdr:row>
      <xdr:rowOff>19050</xdr:rowOff>
    </xdr:to>
    <xdr:sp>
      <xdr:nvSpPr>
        <xdr:cNvPr id="108" name="Line 488"/>
        <xdr:cNvSpPr>
          <a:spLocks/>
        </xdr:cNvSpPr>
      </xdr:nvSpPr>
      <xdr:spPr>
        <a:xfrm flipH="1">
          <a:off x="61731525" y="121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9525</xdr:rowOff>
    </xdr:from>
    <xdr:to>
      <xdr:col>84</xdr:col>
      <xdr:colOff>9525</xdr:colOff>
      <xdr:row>4</xdr:row>
      <xdr:rowOff>9525</xdr:rowOff>
    </xdr:to>
    <xdr:sp>
      <xdr:nvSpPr>
        <xdr:cNvPr id="109" name="Line 489"/>
        <xdr:cNvSpPr>
          <a:spLocks/>
        </xdr:cNvSpPr>
      </xdr:nvSpPr>
      <xdr:spPr>
        <a:xfrm flipH="1">
          <a:off x="61731525" y="120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19050</xdr:rowOff>
    </xdr:from>
    <xdr:to>
      <xdr:col>83</xdr:col>
      <xdr:colOff>504825</xdr:colOff>
      <xdr:row>5</xdr:row>
      <xdr:rowOff>19050</xdr:rowOff>
    </xdr:to>
    <xdr:sp>
      <xdr:nvSpPr>
        <xdr:cNvPr id="110" name="Line 490"/>
        <xdr:cNvSpPr>
          <a:spLocks/>
        </xdr:cNvSpPr>
      </xdr:nvSpPr>
      <xdr:spPr>
        <a:xfrm flipH="1">
          <a:off x="61731525" y="148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9525</xdr:rowOff>
    </xdr:from>
    <xdr:to>
      <xdr:col>84</xdr:col>
      <xdr:colOff>9525</xdr:colOff>
      <xdr:row>5</xdr:row>
      <xdr:rowOff>9525</xdr:rowOff>
    </xdr:to>
    <xdr:sp>
      <xdr:nvSpPr>
        <xdr:cNvPr id="111" name="Line 491"/>
        <xdr:cNvSpPr>
          <a:spLocks/>
        </xdr:cNvSpPr>
      </xdr:nvSpPr>
      <xdr:spPr>
        <a:xfrm flipH="1">
          <a:off x="61731525" y="147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19050</xdr:rowOff>
    </xdr:from>
    <xdr:to>
      <xdr:col>83</xdr:col>
      <xdr:colOff>504825</xdr:colOff>
      <xdr:row>5</xdr:row>
      <xdr:rowOff>19050</xdr:rowOff>
    </xdr:to>
    <xdr:sp>
      <xdr:nvSpPr>
        <xdr:cNvPr id="112" name="Line 492"/>
        <xdr:cNvSpPr>
          <a:spLocks/>
        </xdr:cNvSpPr>
      </xdr:nvSpPr>
      <xdr:spPr>
        <a:xfrm flipH="1">
          <a:off x="61731525" y="148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9525</xdr:rowOff>
    </xdr:from>
    <xdr:to>
      <xdr:col>84</xdr:col>
      <xdr:colOff>9525</xdr:colOff>
      <xdr:row>5</xdr:row>
      <xdr:rowOff>9525</xdr:rowOff>
    </xdr:to>
    <xdr:sp>
      <xdr:nvSpPr>
        <xdr:cNvPr id="113" name="Line 493"/>
        <xdr:cNvSpPr>
          <a:spLocks/>
        </xdr:cNvSpPr>
      </xdr:nvSpPr>
      <xdr:spPr>
        <a:xfrm flipH="1">
          <a:off x="61731525" y="147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</xdr:row>
      <xdr:rowOff>19050</xdr:rowOff>
    </xdr:from>
    <xdr:to>
      <xdr:col>82</xdr:col>
      <xdr:colOff>504825</xdr:colOff>
      <xdr:row>6</xdr:row>
      <xdr:rowOff>19050</xdr:rowOff>
    </xdr:to>
    <xdr:sp>
      <xdr:nvSpPr>
        <xdr:cNvPr id="114" name="Line 494"/>
        <xdr:cNvSpPr>
          <a:spLocks/>
        </xdr:cNvSpPr>
      </xdr:nvSpPr>
      <xdr:spPr>
        <a:xfrm flipH="1">
          <a:off x="60769500" y="176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</xdr:row>
      <xdr:rowOff>9525</xdr:rowOff>
    </xdr:from>
    <xdr:to>
      <xdr:col>84</xdr:col>
      <xdr:colOff>9525</xdr:colOff>
      <xdr:row>6</xdr:row>
      <xdr:rowOff>9525</xdr:rowOff>
    </xdr:to>
    <xdr:sp>
      <xdr:nvSpPr>
        <xdr:cNvPr id="115" name="Line 495"/>
        <xdr:cNvSpPr>
          <a:spLocks/>
        </xdr:cNvSpPr>
      </xdr:nvSpPr>
      <xdr:spPr>
        <a:xfrm flipH="1">
          <a:off x="61731525" y="1752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</xdr:row>
      <xdr:rowOff>19050</xdr:rowOff>
    </xdr:from>
    <xdr:to>
      <xdr:col>82</xdr:col>
      <xdr:colOff>504825</xdr:colOff>
      <xdr:row>6</xdr:row>
      <xdr:rowOff>19050</xdr:rowOff>
    </xdr:to>
    <xdr:sp>
      <xdr:nvSpPr>
        <xdr:cNvPr id="116" name="Line 496"/>
        <xdr:cNvSpPr>
          <a:spLocks/>
        </xdr:cNvSpPr>
      </xdr:nvSpPr>
      <xdr:spPr>
        <a:xfrm flipH="1">
          <a:off x="60769500" y="176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</xdr:row>
      <xdr:rowOff>9525</xdr:rowOff>
    </xdr:from>
    <xdr:to>
      <xdr:col>84</xdr:col>
      <xdr:colOff>9525</xdr:colOff>
      <xdr:row>6</xdr:row>
      <xdr:rowOff>9525</xdr:rowOff>
    </xdr:to>
    <xdr:sp>
      <xdr:nvSpPr>
        <xdr:cNvPr id="117" name="Line 497"/>
        <xdr:cNvSpPr>
          <a:spLocks/>
        </xdr:cNvSpPr>
      </xdr:nvSpPr>
      <xdr:spPr>
        <a:xfrm flipH="1">
          <a:off x="61731525" y="1752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31</xdr:row>
      <xdr:rowOff>0</xdr:rowOff>
    </xdr:from>
    <xdr:ext cx="981075" cy="228600"/>
    <xdr:sp>
      <xdr:nvSpPr>
        <xdr:cNvPr id="118" name="text 7166"/>
        <xdr:cNvSpPr txBox="1">
          <a:spLocks noChangeArrowheads="1"/>
        </xdr:cNvSpPr>
      </xdr:nvSpPr>
      <xdr:spPr>
        <a:xfrm>
          <a:off x="59283600" y="7686675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oneCellAnchor>
    <xdr:from>
      <xdr:col>64</xdr:col>
      <xdr:colOff>0</xdr:colOff>
      <xdr:row>25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473964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b *</a:t>
          </a:r>
        </a:p>
      </xdr:txBody>
    </xdr:sp>
    <xdr:clientData/>
  </xdr:oneCellAnchor>
  <xdr:twoCellAnchor>
    <xdr:from>
      <xdr:col>15</xdr:col>
      <xdr:colOff>266700</xdr:colOff>
      <xdr:row>34</xdr:row>
      <xdr:rowOff>0</xdr:rowOff>
    </xdr:from>
    <xdr:to>
      <xdr:col>16</xdr:col>
      <xdr:colOff>495300</xdr:colOff>
      <xdr:row>34</xdr:row>
      <xdr:rowOff>76200</xdr:rowOff>
    </xdr:to>
    <xdr:sp>
      <xdr:nvSpPr>
        <xdr:cNvPr id="120" name="Line 753"/>
        <xdr:cNvSpPr>
          <a:spLocks/>
        </xdr:cNvSpPr>
      </xdr:nvSpPr>
      <xdr:spPr>
        <a:xfrm>
          <a:off x="111823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152400</xdr:rowOff>
    </xdr:from>
    <xdr:to>
      <xdr:col>18</xdr:col>
      <xdr:colOff>495300</xdr:colOff>
      <xdr:row>29</xdr:row>
      <xdr:rowOff>0</xdr:rowOff>
    </xdr:to>
    <xdr:sp>
      <xdr:nvSpPr>
        <xdr:cNvPr id="121" name="Line 754"/>
        <xdr:cNvSpPr>
          <a:spLocks/>
        </xdr:cNvSpPr>
      </xdr:nvSpPr>
      <xdr:spPr>
        <a:xfrm flipH="1">
          <a:off x="126682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122" name="Group 755"/>
        <xdr:cNvGrpSpPr>
          <a:grpSpLocks noChangeAspect="1"/>
        </xdr:cNvGrpSpPr>
      </xdr:nvGrpSpPr>
      <xdr:grpSpPr>
        <a:xfrm>
          <a:off x="80486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7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219075</xdr:rowOff>
    </xdr:from>
    <xdr:to>
      <xdr:col>13</xdr:col>
      <xdr:colOff>419100</xdr:colOff>
      <xdr:row>31</xdr:row>
      <xdr:rowOff>114300</xdr:rowOff>
    </xdr:to>
    <xdr:grpSp>
      <xdr:nvGrpSpPr>
        <xdr:cNvPr id="125" name="Group 758"/>
        <xdr:cNvGrpSpPr>
          <a:grpSpLocks noChangeAspect="1"/>
        </xdr:cNvGrpSpPr>
      </xdr:nvGrpSpPr>
      <xdr:grpSpPr>
        <a:xfrm>
          <a:off x="9534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33</xdr:row>
      <xdr:rowOff>114300</xdr:rowOff>
    </xdr:from>
    <xdr:to>
      <xdr:col>14</xdr:col>
      <xdr:colOff>647700</xdr:colOff>
      <xdr:row>35</xdr:row>
      <xdr:rowOff>28575</xdr:rowOff>
    </xdr:to>
    <xdr:grpSp>
      <xdr:nvGrpSpPr>
        <xdr:cNvPr id="128" name="Group 761"/>
        <xdr:cNvGrpSpPr>
          <a:grpSpLocks noChangeAspect="1"/>
        </xdr:cNvGrpSpPr>
      </xdr:nvGrpSpPr>
      <xdr:grpSpPr>
        <a:xfrm>
          <a:off x="102870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131" name="Group 764"/>
        <xdr:cNvGrpSpPr>
          <a:grpSpLocks noChangeAspect="1"/>
        </xdr:cNvGrpSpPr>
      </xdr:nvGrpSpPr>
      <xdr:grpSpPr>
        <a:xfrm>
          <a:off x="1177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7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21</xdr:row>
      <xdr:rowOff>152400</xdr:rowOff>
    </xdr:from>
    <xdr:to>
      <xdr:col>25</xdr:col>
      <xdr:colOff>266700</xdr:colOff>
      <xdr:row>22</xdr:row>
      <xdr:rowOff>0</xdr:rowOff>
    </xdr:to>
    <xdr:sp>
      <xdr:nvSpPr>
        <xdr:cNvPr id="134" name="Line 780"/>
        <xdr:cNvSpPr>
          <a:spLocks/>
        </xdr:cNvSpPr>
      </xdr:nvSpPr>
      <xdr:spPr>
        <a:xfrm flipH="1">
          <a:off x="178689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17</xdr:col>
      <xdr:colOff>266700</xdr:colOff>
      <xdr:row>36</xdr:row>
      <xdr:rowOff>85725</xdr:rowOff>
    </xdr:to>
    <xdr:sp>
      <xdr:nvSpPr>
        <xdr:cNvPr id="135" name="Line 796"/>
        <xdr:cNvSpPr>
          <a:spLocks/>
        </xdr:cNvSpPr>
      </xdr:nvSpPr>
      <xdr:spPr>
        <a:xfrm flipH="1" flipV="1">
          <a:off x="11925300" y="8715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76200</xdr:rowOff>
    </xdr:from>
    <xdr:to>
      <xdr:col>20</xdr:col>
      <xdr:colOff>495300</xdr:colOff>
      <xdr:row>37</xdr:row>
      <xdr:rowOff>114300</xdr:rowOff>
    </xdr:to>
    <xdr:sp>
      <xdr:nvSpPr>
        <xdr:cNvPr id="136" name="Line 797"/>
        <xdr:cNvSpPr>
          <a:spLocks/>
        </xdr:cNvSpPr>
      </xdr:nvSpPr>
      <xdr:spPr>
        <a:xfrm flipH="1" flipV="1">
          <a:off x="1415415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137" name="Group 800"/>
        <xdr:cNvGrpSpPr>
          <a:grpSpLocks noChangeAspect="1"/>
        </xdr:cNvGrpSpPr>
      </xdr:nvGrpSpPr>
      <xdr:grpSpPr>
        <a:xfrm>
          <a:off x="5738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8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26</xdr:row>
      <xdr:rowOff>142875</xdr:rowOff>
    </xdr:from>
    <xdr:to>
      <xdr:col>72</xdr:col>
      <xdr:colOff>476250</xdr:colOff>
      <xdr:row>27</xdr:row>
      <xdr:rowOff>114300</xdr:rowOff>
    </xdr:to>
    <xdr:sp>
      <xdr:nvSpPr>
        <xdr:cNvPr id="140" name="Line 809"/>
        <xdr:cNvSpPr>
          <a:spLocks/>
        </xdr:cNvSpPr>
      </xdr:nvSpPr>
      <xdr:spPr>
        <a:xfrm flipH="1" flipV="1">
          <a:off x="53073300" y="66865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141" name="Line 810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114300</xdr:rowOff>
    </xdr:from>
    <xdr:to>
      <xdr:col>56</xdr:col>
      <xdr:colOff>495300</xdr:colOff>
      <xdr:row>24</xdr:row>
      <xdr:rowOff>114300</xdr:rowOff>
    </xdr:to>
    <xdr:sp>
      <xdr:nvSpPr>
        <xdr:cNvPr id="142" name="Line 822"/>
        <xdr:cNvSpPr>
          <a:spLocks/>
        </xdr:cNvSpPr>
      </xdr:nvSpPr>
      <xdr:spPr>
        <a:xfrm flipH="1" flipV="1">
          <a:off x="39700200" y="57435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21</xdr:row>
      <xdr:rowOff>114300</xdr:rowOff>
    </xdr:from>
    <xdr:to>
      <xdr:col>51</xdr:col>
      <xdr:colOff>247650</xdr:colOff>
      <xdr:row>21</xdr:row>
      <xdr:rowOff>152400</xdr:rowOff>
    </xdr:to>
    <xdr:sp>
      <xdr:nvSpPr>
        <xdr:cNvPr id="143" name="Line 823"/>
        <xdr:cNvSpPr>
          <a:spLocks/>
        </xdr:cNvSpPr>
      </xdr:nvSpPr>
      <xdr:spPr>
        <a:xfrm flipH="1" flipV="1">
          <a:off x="374713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85725</xdr:rowOff>
    </xdr:from>
    <xdr:to>
      <xdr:col>59</xdr:col>
      <xdr:colOff>247650</xdr:colOff>
      <xdr:row>24</xdr:row>
      <xdr:rowOff>0</xdr:rowOff>
    </xdr:to>
    <xdr:sp>
      <xdr:nvSpPr>
        <xdr:cNvPr id="144" name="Line 824"/>
        <xdr:cNvSpPr>
          <a:spLocks/>
        </xdr:cNvSpPr>
      </xdr:nvSpPr>
      <xdr:spPr>
        <a:xfrm flipV="1">
          <a:off x="43414950" y="5943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22</xdr:row>
      <xdr:rowOff>114300</xdr:rowOff>
    </xdr:from>
    <xdr:to>
      <xdr:col>60</xdr:col>
      <xdr:colOff>476250</xdr:colOff>
      <xdr:row>23</xdr:row>
      <xdr:rowOff>85725</xdr:rowOff>
    </xdr:to>
    <xdr:sp>
      <xdr:nvSpPr>
        <xdr:cNvPr id="145" name="Line 825"/>
        <xdr:cNvSpPr>
          <a:spLocks/>
        </xdr:cNvSpPr>
      </xdr:nvSpPr>
      <xdr:spPr>
        <a:xfrm flipV="1">
          <a:off x="44157900" y="5743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22</xdr:row>
      <xdr:rowOff>76200</xdr:rowOff>
    </xdr:from>
    <xdr:to>
      <xdr:col>59</xdr:col>
      <xdr:colOff>247650</xdr:colOff>
      <xdr:row>22</xdr:row>
      <xdr:rowOff>114300</xdr:rowOff>
    </xdr:to>
    <xdr:sp>
      <xdr:nvSpPr>
        <xdr:cNvPr id="146" name="Line 826"/>
        <xdr:cNvSpPr>
          <a:spLocks/>
        </xdr:cNvSpPr>
      </xdr:nvSpPr>
      <xdr:spPr>
        <a:xfrm flipV="1">
          <a:off x="43414950" y="5705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95275"/>
    <xdr:sp>
      <xdr:nvSpPr>
        <xdr:cNvPr id="147" name="Oval 15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361950</xdr:colOff>
      <xdr:row>32</xdr:row>
      <xdr:rowOff>76200</xdr:rowOff>
    </xdr:from>
    <xdr:to>
      <xdr:col>32</xdr:col>
      <xdr:colOff>628650</xdr:colOff>
      <xdr:row>37</xdr:row>
      <xdr:rowOff>0</xdr:rowOff>
    </xdr:to>
    <xdr:sp>
      <xdr:nvSpPr>
        <xdr:cNvPr id="148" name="Rectangle 16"/>
        <xdr:cNvSpPr>
          <a:spLocks/>
        </xdr:cNvSpPr>
      </xdr:nvSpPr>
      <xdr:spPr>
        <a:xfrm>
          <a:off x="23679150" y="7991475"/>
          <a:ext cx="276225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28575</xdr:colOff>
      <xdr:row>35</xdr:row>
      <xdr:rowOff>114300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27803475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26</xdr:col>
      <xdr:colOff>400050</xdr:colOff>
      <xdr:row>32</xdr:row>
      <xdr:rowOff>114300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1925955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twoCellAnchor>
    <xdr:from>
      <xdr:col>75</xdr:col>
      <xdr:colOff>104775</xdr:colOff>
      <xdr:row>31</xdr:row>
      <xdr:rowOff>114300</xdr:rowOff>
    </xdr:from>
    <xdr:to>
      <xdr:col>75</xdr:col>
      <xdr:colOff>419100</xdr:colOff>
      <xdr:row>33</xdr:row>
      <xdr:rowOff>28575</xdr:rowOff>
    </xdr:to>
    <xdr:grpSp>
      <xdr:nvGrpSpPr>
        <xdr:cNvPr id="151" name="Group 22"/>
        <xdr:cNvGrpSpPr>
          <a:grpSpLocks noChangeAspect="1"/>
        </xdr:cNvGrpSpPr>
      </xdr:nvGrpSpPr>
      <xdr:grpSpPr>
        <a:xfrm>
          <a:off x="55902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314325</xdr:colOff>
      <xdr:row>23</xdr:row>
      <xdr:rowOff>0</xdr:rowOff>
    </xdr:from>
    <xdr:to>
      <xdr:col>56</xdr:col>
      <xdr:colOff>666750</xdr:colOff>
      <xdr:row>24</xdr:row>
      <xdr:rowOff>114300</xdr:rowOff>
    </xdr:to>
    <xdr:grpSp>
      <xdr:nvGrpSpPr>
        <xdr:cNvPr id="154" name="Group 28"/>
        <xdr:cNvGrpSpPr>
          <a:grpSpLocks/>
        </xdr:cNvGrpSpPr>
      </xdr:nvGrpSpPr>
      <xdr:grpSpPr>
        <a:xfrm>
          <a:off x="41767125" y="5857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5" name="Line 2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19</xdr:row>
      <xdr:rowOff>209550</xdr:rowOff>
    </xdr:from>
    <xdr:to>
      <xdr:col>61</xdr:col>
      <xdr:colOff>409575</xdr:colOff>
      <xdr:row>21</xdr:row>
      <xdr:rowOff>114300</xdr:rowOff>
    </xdr:to>
    <xdr:grpSp>
      <xdr:nvGrpSpPr>
        <xdr:cNvPr id="157" name="Group 55"/>
        <xdr:cNvGrpSpPr>
          <a:grpSpLocks noChangeAspect="1"/>
        </xdr:cNvGrpSpPr>
      </xdr:nvGrpSpPr>
      <xdr:grpSpPr>
        <a:xfrm>
          <a:off x="454914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8" name="Line 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60" name="Group 59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29</xdr:row>
      <xdr:rowOff>0</xdr:rowOff>
    </xdr:from>
    <xdr:to>
      <xdr:col>74</xdr:col>
      <xdr:colOff>495300</xdr:colOff>
      <xdr:row>29</xdr:row>
      <xdr:rowOff>114300</xdr:rowOff>
    </xdr:to>
    <xdr:sp>
      <xdr:nvSpPr>
        <xdr:cNvPr id="163" name="Line 62"/>
        <xdr:cNvSpPr>
          <a:spLocks/>
        </xdr:cNvSpPr>
      </xdr:nvSpPr>
      <xdr:spPr>
        <a:xfrm flipH="1" flipV="1">
          <a:off x="54559200" y="7229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24</xdr:row>
      <xdr:rowOff>57150</xdr:rowOff>
    </xdr:from>
    <xdr:to>
      <xdr:col>69</xdr:col>
      <xdr:colOff>428625</xdr:colOff>
      <xdr:row>24</xdr:row>
      <xdr:rowOff>180975</xdr:rowOff>
    </xdr:to>
    <xdr:sp>
      <xdr:nvSpPr>
        <xdr:cNvPr id="164" name="kreslení 12"/>
        <xdr:cNvSpPr>
          <a:spLocks/>
        </xdr:cNvSpPr>
      </xdr:nvSpPr>
      <xdr:spPr>
        <a:xfrm>
          <a:off x="5141595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38</xdr:row>
      <xdr:rowOff>47625</xdr:rowOff>
    </xdr:from>
    <xdr:to>
      <xdr:col>19</xdr:col>
      <xdr:colOff>352425</xdr:colOff>
      <xdr:row>38</xdr:row>
      <xdr:rowOff>171450</xdr:rowOff>
    </xdr:to>
    <xdr:sp>
      <xdr:nvSpPr>
        <xdr:cNvPr id="165" name="kreslení 427"/>
        <xdr:cNvSpPr>
          <a:spLocks/>
        </xdr:cNvSpPr>
      </xdr:nvSpPr>
      <xdr:spPr>
        <a:xfrm>
          <a:off x="13887450" y="9334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24</xdr:row>
      <xdr:rowOff>114300</xdr:rowOff>
    </xdr:from>
    <xdr:to>
      <xdr:col>57</xdr:col>
      <xdr:colOff>247650</xdr:colOff>
      <xdr:row>25</xdr:row>
      <xdr:rowOff>0</xdr:rowOff>
    </xdr:to>
    <xdr:sp>
      <xdr:nvSpPr>
        <xdr:cNvPr id="166" name="Line 71"/>
        <xdr:cNvSpPr>
          <a:spLocks/>
        </xdr:cNvSpPr>
      </xdr:nvSpPr>
      <xdr:spPr>
        <a:xfrm flipH="1" flipV="1">
          <a:off x="41948100" y="620077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24</xdr:row>
      <xdr:rowOff>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116586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a</a:t>
          </a:r>
        </a:p>
      </xdr:txBody>
    </xdr:sp>
    <xdr:clientData/>
  </xdr:oneCellAnchor>
  <xdr:twoCellAnchor editAs="absolute">
    <xdr:from>
      <xdr:col>56</xdr:col>
      <xdr:colOff>371475</xdr:colOff>
      <xdr:row>19</xdr:row>
      <xdr:rowOff>9525</xdr:rowOff>
    </xdr:from>
    <xdr:to>
      <xdr:col>56</xdr:col>
      <xdr:colOff>590550</xdr:colOff>
      <xdr:row>21</xdr:row>
      <xdr:rowOff>0</xdr:rowOff>
    </xdr:to>
    <xdr:grpSp>
      <xdr:nvGrpSpPr>
        <xdr:cNvPr id="168" name="Group 76"/>
        <xdr:cNvGrpSpPr>
          <a:grpSpLocks noChangeAspect="1"/>
        </xdr:cNvGrpSpPr>
      </xdr:nvGrpSpPr>
      <xdr:grpSpPr>
        <a:xfrm>
          <a:off x="41824275" y="4953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9" name="Line 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AutoShape 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20</xdr:row>
      <xdr:rowOff>9525</xdr:rowOff>
    </xdr:from>
    <xdr:to>
      <xdr:col>21</xdr:col>
      <xdr:colOff>371475</xdr:colOff>
      <xdr:row>22</xdr:row>
      <xdr:rowOff>0</xdr:rowOff>
    </xdr:to>
    <xdr:grpSp>
      <xdr:nvGrpSpPr>
        <xdr:cNvPr id="173" name="Group 81"/>
        <xdr:cNvGrpSpPr>
          <a:grpSpLocks noChangeAspect="1"/>
        </xdr:cNvGrpSpPr>
      </xdr:nvGrpSpPr>
      <xdr:grpSpPr>
        <a:xfrm>
          <a:off x="155257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4" name="Line 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AutoShape 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23</xdr:row>
      <xdr:rowOff>0</xdr:rowOff>
    </xdr:from>
    <xdr:to>
      <xdr:col>21</xdr:col>
      <xdr:colOff>438150</xdr:colOff>
      <xdr:row>24</xdr:row>
      <xdr:rowOff>114300</xdr:rowOff>
    </xdr:to>
    <xdr:grpSp>
      <xdr:nvGrpSpPr>
        <xdr:cNvPr id="178" name="Group 86"/>
        <xdr:cNvGrpSpPr>
          <a:grpSpLocks/>
        </xdr:cNvGrpSpPr>
      </xdr:nvGrpSpPr>
      <xdr:grpSpPr>
        <a:xfrm>
          <a:off x="15459075" y="5857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79" name="Line 8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25</xdr:row>
      <xdr:rowOff>57150</xdr:rowOff>
    </xdr:from>
    <xdr:to>
      <xdr:col>18</xdr:col>
      <xdr:colOff>657225</xdr:colOff>
      <xdr:row>25</xdr:row>
      <xdr:rowOff>171450</xdr:rowOff>
    </xdr:to>
    <xdr:grpSp>
      <xdr:nvGrpSpPr>
        <xdr:cNvPr id="181" name="Group 89"/>
        <xdr:cNvGrpSpPr>
          <a:grpSpLocks noChangeAspect="1"/>
        </xdr:cNvGrpSpPr>
      </xdr:nvGrpSpPr>
      <xdr:grpSpPr>
        <a:xfrm>
          <a:off x="1327785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2" name="Oval 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209550</xdr:colOff>
      <xdr:row>32</xdr:row>
      <xdr:rowOff>57150</xdr:rowOff>
    </xdr:from>
    <xdr:to>
      <xdr:col>8</xdr:col>
      <xdr:colOff>133350</xdr:colOff>
      <xdr:row>32</xdr:row>
      <xdr:rowOff>171450</xdr:rowOff>
    </xdr:to>
    <xdr:grpSp>
      <xdr:nvGrpSpPr>
        <xdr:cNvPr id="185" name="Group 93"/>
        <xdr:cNvGrpSpPr>
          <a:grpSpLocks noChangeAspect="1"/>
        </xdr:cNvGrpSpPr>
      </xdr:nvGrpSpPr>
      <xdr:grpSpPr>
        <a:xfrm>
          <a:off x="518160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6" name="Line 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32</xdr:row>
      <xdr:rowOff>57150</xdr:rowOff>
    </xdr:from>
    <xdr:to>
      <xdr:col>12</xdr:col>
      <xdr:colOff>57150</xdr:colOff>
      <xdr:row>32</xdr:row>
      <xdr:rowOff>171450</xdr:rowOff>
    </xdr:to>
    <xdr:grpSp>
      <xdr:nvGrpSpPr>
        <xdr:cNvPr id="190" name="Group 98"/>
        <xdr:cNvGrpSpPr>
          <a:grpSpLocks noChangeAspect="1"/>
        </xdr:cNvGrpSpPr>
      </xdr:nvGrpSpPr>
      <xdr:grpSpPr>
        <a:xfrm>
          <a:off x="807720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1" name="Line 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32</xdr:row>
      <xdr:rowOff>57150</xdr:rowOff>
    </xdr:from>
    <xdr:to>
      <xdr:col>83</xdr:col>
      <xdr:colOff>485775</xdr:colOff>
      <xdr:row>32</xdr:row>
      <xdr:rowOff>171450</xdr:rowOff>
    </xdr:to>
    <xdr:grpSp>
      <xdr:nvGrpSpPr>
        <xdr:cNvPr id="195" name="Group 103"/>
        <xdr:cNvGrpSpPr>
          <a:grpSpLocks noChangeAspect="1"/>
        </xdr:cNvGrpSpPr>
      </xdr:nvGrpSpPr>
      <xdr:grpSpPr>
        <a:xfrm>
          <a:off x="61788675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6" name="Line 1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190500</xdr:colOff>
      <xdr:row>24</xdr:row>
      <xdr:rowOff>57150</xdr:rowOff>
    </xdr:from>
    <xdr:to>
      <xdr:col>60</xdr:col>
      <xdr:colOff>628650</xdr:colOff>
      <xdr:row>24</xdr:row>
      <xdr:rowOff>171450</xdr:rowOff>
    </xdr:to>
    <xdr:grpSp>
      <xdr:nvGrpSpPr>
        <xdr:cNvPr id="200" name="Group 108"/>
        <xdr:cNvGrpSpPr>
          <a:grpSpLocks noChangeAspect="1"/>
        </xdr:cNvGrpSpPr>
      </xdr:nvGrpSpPr>
      <xdr:grpSpPr>
        <a:xfrm>
          <a:off x="44615100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" name="Line 1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914400</xdr:colOff>
      <xdr:row>19</xdr:row>
      <xdr:rowOff>57150</xdr:rowOff>
    </xdr:from>
    <xdr:to>
      <xdr:col>61</xdr:col>
      <xdr:colOff>381000</xdr:colOff>
      <xdr:row>19</xdr:row>
      <xdr:rowOff>171450</xdr:rowOff>
    </xdr:to>
    <xdr:grpSp>
      <xdr:nvGrpSpPr>
        <xdr:cNvPr id="205" name="Group 113"/>
        <xdr:cNvGrpSpPr>
          <a:grpSpLocks noChangeAspect="1"/>
        </xdr:cNvGrpSpPr>
      </xdr:nvGrpSpPr>
      <xdr:grpSpPr>
        <a:xfrm>
          <a:off x="45339000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" name="Line 1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847725</xdr:colOff>
      <xdr:row>36</xdr:row>
      <xdr:rowOff>57150</xdr:rowOff>
    </xdr:from>
    <xdr:to>
      <xdr:col>19</xdr:col>
      <xdr:colOff>314325</xdr:colOff>
      <xdr:row>36</xdr:row>
      <xdr:rowOff>171450</xdr:rowOff>
    </xdr:to>
    <xdr:grpSp>
      <xdr:nvGrpSpPr>
        <xdr:cNvPr id="210" name="Group 118"/>
        <xdr:cNvGrpSpPr>
          <a:grpSpLocks noChangeAspect="1"/>
        </xdr:cNvGrpSpPr>
      </xdr:nvGrpSpPr>
      <xdr:grpSpPr>
        <a:xfrm>
          <a:off x="13763625" y="8886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" name="Line 1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838200</xdr:colOff>
      <xdr:row>30</xdr:row>
      <xdr:rowOff>57150</xdr:rowOff>
    </xdr:from>
    <xdr:to>
      <xdr:col>9</xdr:col>
      <xdr:colOff>304800</xdr:colOff>
      <xdr:row>30</xdr:row>
      <xdr:rowOff>171450</xdr:rowOff>
    </xdr:to>
    <xdr:grpSp>
      <xdr:nvGrpSpPr>
        <xdr:cNvPr id="215" name="Group 123"/>
        <xdr:cNvGrpSpPr>
          <a:grpSpLocks noChangeAspect="1"/>
        </xdr:cNvGrpSpPr>
      </xdr:nvGrpSpPr>
      <xdr:grpSpPr>
        <a:xfrm>
          <a:off x="63246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6" name="Line 1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30</xdr:row>
      <xdr:rowOff>57150</xdr:rowOff>
    </xdr:from>
    <xdr:to>
      <xdr:col>4</xdr:col>
      <xdr:colOff>933450</xdr:colOff>
      <xdr:row>30</xdr:row>
      <xdr:rowOff>171450</xdr:rowOff>
    </xdr:to>
    <xdr:grpSp>
      <xdr:nvGrpSpPr>
        <xdr:cNvPr id="220" name="Group 128"/>
        <xdr:cNvGrpSpPr>
          <a:grpSpLocks noChangeAspect="1"/>
        </xdr:cNvGrpSpPr>
      </xdr:nvGrpSpPr>
      <xdr:grpSpPr>
        <a:xfrm>
          <a:off x="30099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1" name="Line 1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225" name="Group 133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6" name="Line 1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35</xdr:row>
      <xdr:rowOff>57150</xdr:rowOff>
    </xdr:from>
    <xdr:to>
      <xdr:col>67</xdr:col>
      <xdr:colOff>238125</xdr:colOff>
      <xdr:row>35</xdr:row>
      <xdr:rowOff>171450</xdr:rowOff>
    </xdr:to>
    <xdr:grpSp>
      <xdr:nvGrpSpPr>
        <xdr:cNvPr id="233" name="Group 141"/>
        <xdr:cNvGrpSpPr>
          <a:grpSpLocks noChangeAspect="1"/>
        </xdr:cNvGrpSpPr>
      </xdr:nvGrpSpPr>
      <xdr:grpSpPr>
        <a:xfrm>
          <a:off x="49263300" y="8658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4" name="Line 1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876300</xdr:colOff>
      <xdr:row>29</xdr:row>
      <xdr:rowOff>171450</xdr:rowOff>
    </xdr:to>
    <xdr:grpSp>
      <xdr:nvGrpSpPr>
        <xdr:cNvPr id="241" name="Group 149"/>
        <xdr:cNvGrpSpPr>
          <a:grpSpLocks noChangeAspect="1"/>
        </xdr:cNvGrpSpPr>
      </xdr:nvGrpSpPr>
      <xdr:grpSpPr>
        <a:xfrm>
          <a:off x="51901725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2" name="Line 1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26</xdr:row>
      <xdr:rowOff>57150</xdr:rowOff>
    </xdr:from>
    <xdr:to>
      <xdr:col>70</xdr:col>
      <xdr:colOff>361950</xdr:colOff>
      <xdr:row>26</xdr:row>
      <xdr:rowOff>171450</xdr:rowOff>
    </xdr:to>
    <xdr:grpSp>
      <xdr:nvGrpSpPr>
        <xdr:cNvPr id="249" name="Group 157"/>
        <xdr:cNvGrpSpPr>
          <a:grpSpLocks noChangeAspect="1"/>
        </xdr:cNvGrpSpPr>
      </xdr:nvGrpSpPr>
      <xdr:grpSpPr>
        <a:xfrm>
          <a:off x="51387375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0" name="Line 1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32</xdr:row>
      <xdr:rowOff>57150</xdr:rowOff>
    </xdr:from>
    <xdr:to>
      <xdr:col>68</xdr:col>
      <xdr:colOff>742950</xdr:colOff>
      <xdr:row>32</xdr:row>
      <xdr:rowOff>171450</xdr:rowOff>
    </xdr:to>
    <xdr:grpSp>
      <xdr:nvGrpSpPr>
        <xdr:cNvPr id="257" name="Group 165"/>
        <xdr:cNvGrpSpPr>
          <a:grpSpLocks noChangeAspect="1"/>
        </xdr:cNvGrpSpPr>
      </xdr:nvGrpSpPr>
      <xdr:grpSpPr>
        <a:xfrm>
          <a:off x="50415825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58" name="Line 16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6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6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6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7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7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161925</xdr:colOff>
      <xdr:row>29</xdr:row>
      <xdr:rowOff>57150</xdr:rowOff>
    </xdr:from>
    <xdr:to>
      <xdr:col>78</xdr:col>
      <xdr:colOff>476250</xdr:colOff>
      <xdr:row>29</xdr:row>
      <xdr:rowOff>171450</xdr:rowOff>
    </xdr:to>
    <xdr:grpSp>
      <xdr:nvGrpSpPr>
        <xdr:cNvPr id="264" name="Group 172"/>
        <xdr:cNvGrpSpPr>
          <a:grpSpLocks noChangeAspect="1"/>
        </xdr:cNvGrpSpPr>
      </xdr:nvGrpSpPr>
      <xdr:grpSpPr>
        <a:xfrm>
          <a:off x="57445275" y="72866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265" name="Line 17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7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7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7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7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7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7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72" name="Group 180"/>
        <xdr:cNvGrpSpPr>
          <a:grpSpLocks noChangeAspect="1"/>
        </xdr:cNvGrpSpPr>
      </xdr:nvGrpSpPr>
      <xdr:grpSpPr>
        <a:xfrm>
          <a:off x="62855475" y="75152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273" name="Line 18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8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8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8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8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8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8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30</xdr:row>
      <xdr:rowOff>57150</xdr:rowOff>
    </xdr:from>
    <xdr:to>
      <xdr:col>19</xdr:col>
      <xdr:colOff>485775</xdr:colOff>
      <xdr:row>30</xdr:row>
      <xdr:rowOff>171450</xdr:rowOff>
    </xdr:to>
    <xdr:grpSp>
      <xdr:nvGrpSpPr>
        <xdr:cNvPr id="280" name="Group 188"/>
        <xdr:cNvGrpSpPr>
          <a:grpSpLocks noChangeAspect="1"/>
        </xdr:cNvGrpSpPr>
      </xdr:nvGrpSpPr>
      <xdr:grpSpPr>
        <a:xfrm>
          <a:off x="13668375" y="75152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81" name="Line 18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9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9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9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9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9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33</xdr:row>
      <xdr:rowOff>57150</xdr:rowOff>
    </xdr:from>
    <xdr:to>
      <xdr:col>19</xdr:col>
      <xdr:colOff>485775</xdr:colOff>
      <xdr:row>33</xdr:row>
      <xdr:rowOff>171450</xdr:rowOff>
    </xdr:to>
    <xdr:grpSp>
      <xdr:nvGrpSpPr>
        <xdr:cNvPr id="287" name="Group 195"/>
        <xdr:cNvGrpSpPr>
          <a:grpSpLocks noChangeAspect="1"/>
        </xdr:cNvGrpSpPr>
      </xdr:nvGrpSpPr>
      <xdr:grpSpPr>
        <a:xfrm>
          <a:off x="13535025" y="8201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88" name="Line 1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923925</xdr:colOff>
      <xdr:row>27</xdr:row>
      <xdr:rowOff>57150</xdr:rowOff>
    </xdr:from>
    <xdr:to>
      <xdr:col>22</xdr:col>
      <xdr:colOff>276225</xdr:colOff>
      <xdr:row>27</xdr:row>
      <xdr:rowOff>171450</xdr:rowOff>
    </xdr:to>
    <xdr:grpSp>
      <xdr:nvGrpSpPr>
        <xdr:cNvPr id="295" name="Group 203"/>
        <xdr:cNvGrpSpPr>
          <a:grpSpLocks noChangeAspect="1"/>
        </xdr:cNvGrpSpPr>
      </xdr:nvGrpSpPr>
      <xdr:grpSpPr>
        <a:xfrm>
          <a:off x="15325725" y="6829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96" name="Line 2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23</xdr:row>
      <xdr:rowOff>57150</xdr:rowOff>
    </xdr:from>
    <xdr:to>
      <xdr:col>25</xdr:col>
      <xdr:colOff>485775</xdr:colOff>
      <xdr:row>23</xdr:row>
      <xdr:rowOff>171450</xdr:rowOff>
    </xdr:to>
    <xdr:grpSp>
      <xdr:nvGrpSpPr>
        <xdr:cNvPr id="303" name="Group 211"/>
        <xdr:cNvGrpSpPr>
          <a:grpSpLocks noChangeAspect="1"/>
        </xdr:cNvGrpSpPr>
      </xdr:nvGrpSpPr>
      <xdr:grpSpPr>
        <a:xfrm>
          <a:off x="17992725" y="5915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04" name="Line 2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2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20</xdr:row>
      <xdr:rowOff>57150</xdr:rowOff>
    </xdr:from>
    <xdr:to>
      <xdr:col>25</xdr:col>
      <xdr:colOff>485775</xdr:colOff>
      <xdr:row>20</xdr:row>
      <xdr:rowOff>171450</xdr:rowOff>
    </xdr:to>
    <xdr:grpSp>
      <xdr:nvGrpSpPr>
        <xdr:cNvPr id="311" name="Group 219"/>
        <xdr:cNvGrpSpPr>
          <a:grpSpLocks noChangeAspect="1"/>
        </xdr:cNvGrpSpPr>
      </xdr:nvGrpSpPr>
      <xdr:grpSpPr>
        <a:xfrm>
          <a:off x="17992725" y="5229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12" name="Line 2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2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2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2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25</xdr:row>
      <xdr:rowOff>57150</xdr:rowOff>
    </xdr:from>
    <xdr:to>
      <xdr:col>52</xdr:col>
      <xdr:colOff>876300</xdr:colOff>
      <xdr:row>25</xdr:row>
      <xdr:rowOff>171450</xdr:rowOff>
    </xdr:to>
    <xdr:grpSp>
      <xdr:nvGrpSpPr>
        <xdr:cNvPr id="319" name="Group 227"/>
        <xdr:cNvGrpSpPr>
          <a:grpSpLocks noChangeAspect="1"/>
        </xdr:cNvGrpSpPr>
      </xdr:nvGrpSpPr>
      <xdr:grpSpPr>
        <a:xfrm>
          <a:off x="38528625" y="63722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20" name="Line 228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29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3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31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32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33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34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235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236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22</xdr:row>
      <xdr:rowOff>85725</xdr:rowOff>
    </xdr:from>
    <xdr:to>
      <xdr:col>52</xdr:col>
      <xdr:colOff>876300</xdr:colOff>
      <xdr:row>22</xdr:row>
      <xdr:rowOff>200025</xdr:rowOff>
    </xdr:to>
    <xdr:grpSp>
      <xdr:nvGrpSpPr>
        <xdr:cNvPr id="329" name="Group 237"/>
        <xdr:cNvGrpSpPr>
          <a:grpSpLocks noChangeAspect="1"/>
        </xdr:cNvGrpSpPr>
      </xdr:nvGrpSpPr>
      <xdr:grpSpPr>
        <a:xfrm>
          <a:off x="38528625" y="57150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30" name="Line 238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39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4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41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42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43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44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245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246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2.75390625" style="177" customWidth="1"/>
    <col min="3" max="18" width="12.75390625" style="105" customWidth="1"/>
    <col min="19" max="19" width="4.75390625" style="104" customWidth="1"/>
    <col min="20" max="20" width="2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91" t="s">
        <v>37</v>
      </c>
      <c r="C4" s="111">
        <v>701</v>
      </c>
      <c r="D4" s="112"/>
      <c r="E4" s="110"/>
      <c r="F4" s="110"/>
      <c r="G4" s="110"/>
      <c r="H4" s="110"/>
      <c r="I4" s="112"/>
      <c r="J4" s="98" t="s">
        <v>60</v>
      </c>
      <c r="K4" s="112"/>
      <c r="L4" s="113"/>
      <c r="M4" s="112"/>
      <c r="N4" s="112"/>
      <c r="O4" s="112"/>
      <c r="P4" s="112"/>
      <c r="Q4" s="114" t="s">
        <v>38</v>
      </c>
      <c r="R4" s="115">
        <v>363275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4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12.75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5.5" customHeight="1">
      <c r="A8" s="127"/>
      <c r="B8" s="132"/>
      <c r="C8" s="133" t="s">
        <v>18</v>
      </c>
      <c r="D8" s="134"/>
      <c r="E8" s="134"/>
      <c r="F8" s="134"/>
      <c r="G8" s="134"/>
      <c r="H8" s="210"/>
      <c r="I8" s="210"/>
      <c r="J8" s="210"/>
      <c r="K8" s="210"/>
      <c r="L8" s="210"/>
      <c r="M8" s="134"/>
      <c r="N8" s="134"/>
      <c r="O8" s="134"/>
      <c r="P8" s="134"/>
      <c r="Q8" s="134"/>
      <c r="R8" s="136"/>
      <c r="S8" s="131"/>
      <c r="T8" s="108"/>
      <c r="U8" s="106"/>
    </row>
    <row r="9" spans="1:21" ht="25.5" customHeight="1">
      <c r="A9" s="127"/>
      <c r="B9" s="132"/>
      <c r="C9" s="61" t="s">
        <v>19</v>
      </c>
      <c r="D9" s="134"/>
      <c r="E9" s="134"/>
      <c r="F9" s="134"/>
      <c r="G9" s="134"/>
      <c r="H9" s="135"/>
      <c r="I9" s="135"/>
      <c r="J9" s="84" t="s">
        <v>50</v>
      </c>
      <c r="K9" s="135"/>
      <c r="L9" s="135"/>
      <c r="M9" s="134"/>
      <c r="N9" s="134"/>
      <c r="O9" s="134"/>
      <c r="P9" s="350" t="s">
        <v>51</v>
      </c>
      <c r="Q9" s="350"/>
      <c r="R9" s="137"/>
      <c r="S9" s="131"/>
      <c r="T9" s="108"/>
      <c r="U9" s="106"/>
    </row>
    <row r="10" spans="1:21" ht="25.5" customHeight="1">
      <c r="A10" s="127"/>
      <c r="B10" s="132"/>
      <c r="C10" s="61" t="s">
        <v>20</v>
      </c>
      <c r="D10" s="134"/>
      <c r="E10" s="134"/>
      <c r="F10" s="134"/>
      <c r="G10" s="134"/>
      <c r="H10" s="210"/>
      <c r="I10" s="134"/>
      <c r="J10" s="209" t="s">
        <v>89</v>
      </c>
      <c r="K10" s="134"/>
      <c r="M10" s="134"/>
      <c r="N10" s="134"/>
      <c r="O10" s="134"/>
      <c r="P10" s="134"/>
      <c r="Q10" s="134"/>
      <c r="R10" s="136"/>
      <c r="S10" s="131"/>
      <c r="T10" s="108"/>
      <c r="U10" s="106"/>
    </row>
    <row r="11" spans="1:21" ht="12.75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12.75">
      <c r="A12" s="127"/>
      <c r="B12" s="132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6"/>
      <c r="S12" s="131"/>
      <c r="T12" s="108"/>
      <c r="U12" s="106"/>
    </row>
    <row r="13" spans="1:21" ht="21" customHeight="1">
      <c r="A13" s="127"/>
      <c r="B13" s="132"/>
      <c r="C13" s="90" t="s">
        <v>29</v>
      </c>
      <c r="D13" s="134"/>
      <c r="E13" s="134"/>
      <c r="F13" s="134"/>
      <c r="G13" s="134"/>
      <c r="H13" s="134"/>
      <c r="J13" s="141" t="s">
        <v>21</v>
      </c>
      <c r="L13" s="134"/>
      <c r="M13" s="210"/>
      <c r="N13" s="210"/>
      <c r="O13" s="134"/>
      <c r="P13" s="134"/>
      <c r="Q13" s="134"/>
      <c r="R13" s="136"/>
      <c r="S13" s="131"/>
      <c r="T13" s="108"/>
      <c r="U13" s="106"/>
    </row>
    <row r="14" spans="1:21" ht="21" customHeight="1">
      <c r="A14" s="127"/>
      <c r="B14" s="132"/>
      <c r="C14" s="62" t="s">
        <v>31</v>
      </c>
      <c r="D14" s="134"/>
      <c r="E14" s="134"/>
      <c r="F14" s="134"/>
      <c r="G14" s="134"/>
      <c r="H14" s="134"/>
      <c r="J14" s="271">
        <v>215.483</v>
      </c>
      <c r="L14" s="134"/>
      <c r="M14" s="210"/>
      <c r="N14" s="210"/>
      <c r="O14" s="134"/>
      <c r="P14" s="134"/>
      <c r="Q14" s="134"/>
      <c r="R14" s="136"/>
      <c r="S14" s="131"/>
      <c r="T14" s="108"/>
      <c r="U14" s="106"/>
    </row>
    <row r="15" spans="1:21" ht="21" customHeight="1">
      <c r="A15" s="127"/>
      <c r="B15" s="132"/>
      <c r="C15" s="62" t="s">
        <v>30</v>
      </c>
      <c r="D15" s="134"/>
      <c r="E15" s="134"/>
      <c r="F15" s="134"/>
      <c r="G15" s="134"/>
      <c r="H15" s="134"/>
      <c r="J15" s="285" t="s">
        <v>90</v>
      </c>
      <c r="L15" s="134"/>
      <c r="N15" s="210"/>
      <c r="O15" s="134"/>
      <c r="P15" s="134"/>
      <c r="Q15" s="134"/>
      <c r="R15" s="136"/>
      <c r="S15" s="131"/>
      <c r="T15" s="108"/>
      <c r="U15" s="106"/>
    </row>
    <row r="16" spans="1:21" ht="12.75">
      <c r="A16" s="127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  <c r="S16" s="131"/>
      <c r="T16" s="108"/>
      <c r="U16" s="106"/>
    </row>
    <row r="17" spans="1:21" ht="12.75">
      <c r="A17" s="127"/>
      <c r="B17" s="13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6"/>
      <c r="S17" s="131"/>
      <c r="T17" s="108"/>
      <c r="U17" s="106"/>
    </row>
    <row r="18" spans="1:21" ht="21" customHeight="1">
      <c r="A18" s="127"/>
      <c r="B18" s="132"/>
      <c r="C18" s="62" t="s">
        <v>69</v>
      </c>
      <c r="D18" s="134"/>
      <c r="E18" s="134"/>
      <c r="F18" s="134"/>
      <c r="G18" s="134"/>
      <c r="H18" s="134"/>
      <c r="J18" s="212" t="s">
        <v>70</v>
      </c>
      <c r="L18" s="134"/>
      <c r="M18" s="210"/>
      <c r="N18" s="210"/>
      <c r="O18" s="134"/>
      <c r="P18" s="350" t="s">
        <v>71</v>
      </c>
      <c r="Q18" s="350"/>
      <c r="R18" s="136"/>
      <c r="S18" s="131"/>
      <c r="T18" s="108"/>
      <c r="U18" s="106"/>
    </row>
    <row r="19" spans="1:21" ht="21" customHeight="1">
      <c r="A19" s="127"/>
      <c r="B19" s="132"/>
      <c r="C19" s="62" t="s">
        <v>72</v>
      </c>
      <c r="D19" s="134"/>
      <c r="E19" s="134"/>
      <c r="F19" s="134"/>
      <c r="G19" s="134"/>
      <c r="H19" s="134"/>
      <c r="J19" s="213" t="s">
        <v>73</v>
      </c>
      <c r="L19" s="134"/>
      <c r="M19" s="210"/>
      <c r="N19" s="210"/>
      <c r="O19" s="134"/>
      <c r="P19" s="350" t="s">
        <v>74</v>
      </c>
      <c r="Q19" s="350"/>
      <c r="R19" s="136"/>
      <c r="S19" s="131"/>
      <c r="T19" s="108"/>
      <c r="U19" s="106"/>
    </row>
    <row r="20" spans="1:21" ht="12.75">
      <c r="A20" s="127"/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131"/>
      <c r="T20" s="108"/>
      <c r="U20" s="106"/>
    </row>
    <row r="21" spans="1:21" ht="24" customHeight="1">
      <c r="A21" s="127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31"/>
      <c r="T21" s="108"/>
      <c r="U21" s="106"/>
    </row>
    <row r="22" spans="1:21" ht="12.75">
      <c r="A22" s="127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08"/>
      <c r="U22" s="106"/>
    </row>
    <row r="23" spans="1:21" ht="25.5" customHeight="1">
      <c r="A23" s="127"/>
      <c r="B23" s="132"/>
      <c r="C23" s="61" t="s">
        <v>22</v>
      </c>
      <c r="D23" s="134"/>
      <c r="E23" s="134"/>
      <c r="J23" s="211" t="s">
        <v>67</v>
      </c>
      <c r="L23" s="210"/>
      <c r="M23" s="210"/>
      <c r="N23" s="210"/>
      <c r="O23" s="210"/>
      <c r="P23" s="134"/>
      <c r="Q23" s="134"/>
      <c r="R23" s="136"/>
      <c r="S23" s="131"/>
      <c r="T23" s="108"/>
      <c r="U23" s="106"/>
    </row>
    <row r="24" spans="1:21" ht="25.5" customHeight="1">
      <c r="A24" s="127"/>
      <c r="B24" s="132"/>
      <c r="C24" s="61" t="s">
        <v>19</v>
      </c>
      <c r="D24" s="134"/>
      <c r="E24" s="134"/>
      <c r="F24" s="272"/>
      <c r="I24" s="135"/>
      <c r="J24" s="84" t="s">
        <v>52</v>
      </c>
      <c r="K24" s="135"/>
      <c r="L24" s="272"/>
      <c r="M24" s="272"/>
      <c r="N24" s="272"/>
      <c r="O24" s="272"/>
      <c r="P24" s="350" t="s">
        <v>68</v>
      </c>
      <c r="Q24" s="350"/>
      <c r="R24" s="137"/>
      <c r="S24" s="131"/>
      <c r="T24" s="108"/>
      <c r="U24" s="106"/>
    </row>
    <row r="25" spans="1:21" ht="25.5" customHeight="1">
      <c r="A25" s="127"/>
      <c r="B25" s="132"/>
      <c r="C25" s="61" t="s">
        <v>20</v>
      </c>
      <c r="D25" s="134"/>
      <c r="E25" s="134"/>
      <c r="F25" s="134"/>
      <c r="I25" s="134"/>
      <c r="J25" s="209" t="s">
        <v>86</v>
      </c>
      <c r="K25" s="134"/>
      <c r="L25" s="134"/>
      <c r="M25" s="134"/>
      <c r="N25" s="134"/>
      <c r="O25" s="134"/>
      <c r="P25" s="134"/>
      <c r="Q25" s="134"/>
      <c r="R25" s="136"/>
      <c r="S25" s="131"/>
      <c r="T25" s="108"/>
      <c r="U25" s="106"/>
    </row>
    <row r="26" spans="1:21" ht="12.75">
      <c r="A26" s="127"/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131"/>
      <c r="T26" s="108"/>
      <c r="U26" s="106"/>
    </row>
    <row r="27" spans="1:21" ht="12.75">
      <c r="A27" s="127"/>
      <c r="B27" s="132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6"/>
      <c r="S27" s="131"/>
      <c r="T27" s="108"/>
      <c r="U27" s="106"/>
    </row>
    <row r="28" spans="1:21" ht="21" customHeight="1">
      <c r="A28" s="127"/>
      <c r="B28" s="132"/>
      <c r="C28" s="62" t="s">
        <v>69</v>
      </c>
      <c r="D28" s="134"/>
      <c r="E28" s="134"/>
      <c r="F28" s="134"/>
      <c r="G28" s="134"/>
      <c r="H28" s="134"/>
      <c r="J28" s="212" t="s">
        <v>70</v>
      </c>
      <c r="L28" s="134"/>
      <c r="M28" s="210"/>
      <c r="N28" s="210"/>
      <c r="O28" s="134"/>
      <c r="P28" s="350" t="s">
        <v>71</v>
      </c>
      <c r="Q28" s="350"/>
      <c r="R28" s="136"/>
      <c r="S28" s="131"/>
      <c r="T28" s="108"/>
      <c r="U28" s="106"/>
    </row>
    <row r="29" spans="1:21" ht="21" customHeight="1">
      <c r="A29" s="127"/>
      <c r="B29" s="132"/>
      <c r="C29" s="62" t="s">
        <v>72</v>
      </c>
      <c r="D29" s="134"/>
      <c r="E29" s="134"/>
      <c r="F29" s="134"/>
      <c r="G29" s="134"/>
      <c r="H29" s="134"/>
      <c r="J29" s="213" t="s">
        <v>73</v>
      </c>
      <c r="L29" s="134"/>
      <c r="M29" s="210"/>
      <c r="N29" s="210"/>
      <c r="O29" s="134"/>
      <c r="P29" s="350" t="s">
        <v>74</v>
      </c>
      <c r="Q29" s="350"/>
      <c r="R29" s="136"/>
      <c r="S29" s="131"/>
      <c r="T29" s="108"/>
      <c r="U29" s="106"/>
    </row>
    <row r="30" spans="1:21" ht="12.75" customHeight="1">
      <c r="A30" s="127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4"/>
      <c r="S30" s="131"/>
      <c r="T30" s="108"/>
      <c r="U30" s="106"/>
    </row>
    <row r="31" spans="1:21" ht="24" customHeight="1">
      <c r="A31" s="127"/>
      <c r="B31" s="145"/>
      <c r="C31" s="146"/>
      <c r="D31" s="146"/>
      <c r="E31" s="147"/>
      <c r="F31" s="147"/>
      <c r="G31" s="147"/>
      <c r="H31" s="147"/>
      <c r="I31" s="146"/>
      <c r="J31" s="148"/>
      <c r="K31" s="146"/>
      <c r="L31" s="146"/>
      <c r="M31" s="146"/>
      <c r="N31" s="146"/>
      <c r="O31" s="146"/>
      <c r="P31" s="146"/>
      <c r="Q31" s="146"/>
      <c r="R31" s="146"/>
      <c r="S31" s="131"/>
      <c r="T31" s="108"/>
      <c r="U31" s="106"/>
    </row>
    <row r="32" spans="1:19" ht="30" customHeight="1">
      <c r="A32" s="149"/>
      <c r="B32" s="150"/>
      <c r="C32" s="151"/>
      <c r="D32" s="348" t="s">
        <v>39</v>
      </c>
      <c r="E32" s="349"/>
      <c r="F32" s="349"/>
      <c r="G32" s="349"/>
      <c r="H32" s="151"/>
      <c r="I32" s="152"/>
      <c r="J32" s="153"/>
      <c r="K32" s="150"/>
      <c r="L32" s="151"/>
      <c r="M32" s="348" t="s">
        <v>40</v>
      </c>
      <c r="N32" s="348"/>
      <c r="O32" s="348"/>
      <c r="P32" s="348"/>
      <c r="Q32" s="151"/>
      <c r="R32" s="152"/>
      <c r="S32" s="131"/>
    </row>
    <row r="33" spans="1:20" s="157" customFormat="1" ht="21" customHeight="1" thickBot="1">
      <c r="A33" s="154"/>
      <c r="B33" s="155" t="s">
        <v>12</v>
      </c>
      <c r="C33" s="97" t="s">
        <v>23</v>
      </c>
      <c r="D33" s="97" t="s">
        <v>24</v>
      </c>
      <c r="E33" s="99" t="s">
        <v>25</v>
      </c>
      <c r="F33" s="351" t="s">
        <v>26</v>
      </c>
      <c r="G33" s="352"/>
      <c r="H33" s="352"/>
      <c r="I33" s="353"/>
      <c r="J33" s="153"/>
      <c r="K33" s="155" t="s">
        <v>12</v>
      </c>
      <c r="L33" s="97" t="s">
        <v>23</v>
      </c>
      <c r="M33" s="97" t="s">
        <v>24</v>
      </c>
      <c r="N33" s="99" t="s">
        <v>25</v>
      </c>
      <c r="O33" s="351" t="s">
        <v>26</v>
      </c>
      <c r="P33" s="352"/>
      <c r="Q33" s="352"/>
      <c r="R33" s="353"/>
      <c r="S33" s="156"/>
      <c r="T33" s="104"/>
    </row>
    <row r="34" spans="1:20" s="117" customFormat="1" ht="21" customHeight="1" thickTop="1">
      <c r="A34" s="149"/>
      <c r="B34" s="158"/>
      <c r="C34" s="159"/>
      <c r="D34" s="160"/>
      <c r="E34" s="161"/>
      <c r="F34" s="162"/>
      <c r="G34" s="163"/>
      <c r="H34" s="163"/>
      <c r="I34" s="164"/>
      <c r="J34" s="153"/>
      <c r="K34" s="158"/>
      <c r="L34" s="159"/>
      <c r="M34" s="160"/>
      <c r="N34" s="161"/>
      <c r="O34" s="162"/>
      <c r="P34" s="163"/>
      <c r="Q34" s="163"/>
      <c r="R34" s="164"/>
      <c r="S34" s="131"/>
      <c r="T34" s="104"/>
    </row>
    <row r="35" spans="1:20" s="117" customFormat="1" ht="21" customHeight="1">
      <c r="A35" s="149"/>
      <c r="B35" s="253">
        <v>1</v>
      </c>
      <c r="C35" s="166">
        <v>215.32</v>
      </c>
      <c r="D35" s="166">
        <v>215.974</v>
      </c>
      <c r="E35" s="273">
        <f>(D35-C35)*1000</f>
        <v>653.9999999999964</v>
      </c>
      <c r="F35" s="345" t="s">
        <v>49</v>
      </c>
      <c r="G35" s="346"/>
      <c r="H35" s="346"/>
      <c r="I35" s="347"/>
      <c r="J35" s="153"/>
      <c r="K35" s="158"/>
      <c r="L35" s="159"/>
      <c r="M35" s="160"/>
      <c r="N35" s="161"/>
      <c r="O35" s="214"/>
      <c r="P35" s="215"/>
      <c r="Q35" s="215"/>
      <c r="R35" s="216"/>
      <c r="S35" s="131"/>
      <c r="T35" s="104"/>
    </row>
    <row r="36" spans="1:20" s="117" customFormat="1" ht="21" customHeight="1">
      <c r="A36" s="149"/>
      <c r="B36" s="158"/>
      <c r="C36" s="159"/>
      <c r="D36" s="160"/>
      <c r="E36" s="161"/>
      <c r="F36" s="162"/>
      <c r="G36" s="163"/>
      <c r="H36" s="163"/>
      <c r="I36" s="164"/>
      <c r="J36" s="153"/>
      <c r="K36" s="253">
        <v>1</v>
      </c>
      <c r="L36" s="166">
        <v>215.33700000000002</v>
      </c>
      <c r="M36" s="166">
        <v>215.487</v>
      </c>
      <c r="N36" s="273">
        <f>(M36-L36)*1000</f>
        <v>149.99999999997726</v>
      </c>
      <c r="O36" s="336" t="s">
        <v>92</v>
      </c>
      <c r="P36" s="337"/>
      <c r="Q36" s="337"/>
      <c r="R36" s="338"/>
      <c r="S36" s="131"/>
      <c r="T36" s="104"/>
    </row>
    <row r="37" spans="1:20" s="117" customFormat="1" ht="21" customHeight="1">
      <c r="A37" s="149"/>
      <c r="B37" s="253">
        <v>2</v>
      </c>
      <c r="C37" s="166">
        <v>215.32</v>
      </c>
      <c r="D37" s="166">
        <v>215.955</v>
      </c>
      <c r="E37" s="273">
        <f>(D37-C37)*1000</f>
        <v>635.0000000000193</v>
      </c>
      <c r="F37" s="339" t="s">
        <v>47</v>
      </c>
      <c r="G37" s="340"/>
      <c r="H37" s="340"/>
      <c r="I37" s="341"/>
      <c r="J37" s="153"/>
      <c r="K37" s="158"/>
      <c r="L37" s="159"/>
      <c r="M37" s="160"/>
      <c r="N37" s="161"/>
      <c r="O37" s="214"/>
      <c r="P37" s="215"/>
      <c r="Q37" s="215"/>
      <c r="R37" s="216"/>
      <c r="S37" s="131"/>
      <c r="T37" s="104"/>
    </row>
    <row r="38" spans="1:20" s="117" customFormat="1" ht="21" customHeight="1">
      <c r="A38" s="149"/>
      <c r="B38" s="158"/>
      <c r="C38" s="159"/>
      <c r="D38" s="160"/>
      <c r="E38" s="161"/>
      <c r="F38" s="162"/>
      <c r="G38" s="163"/>
      <c r="H38" s="163"/>
      <c r="I38" s="164"/>
      <c r="J38" s="153"/>
      <c r="K38" s="253">
        <v>2</v>
      </c>
      <c r="L38" s="166">
        <v>215.49</v>
      </c>
      <c r="M38" s="166">
        <v>215.64</v>
      </c>
      <c r="N38" s="273">
        <f>(M38-L38)*1000</f>
        <v>149.99999999997726</v>
      </c>
      <c r="O38" s="336" t="s">
        <v>88</v>
      </c>
      <c r="P38" s="337"/>
      <c r="Q38" s="337"/>
      <c r="R38" s="338"/>
      <c r="S38" s="131"/>
      <c r="T38" s="104"/>
    </row>
    <row r="39" spans="1:20" s="117" customFormat="1" ht="21" customHeight="1">
      <c r="A39" s="149"/>
      <c r="B39" s="253">
        <v>3</v>
      </c>
      <c r="C39" s="166">
        <v>215.352</v>
      </c>
      <c r="D39" s="166">
        <v>215.997</v>
      </c>
      <c r="E39" s="273">
        <f>(D39-C39)*1000</f>
        <v>645.0000000000102</v>
      </c>
      <c r="F39" s="339" t="s">
        <v>47</v>
      </c>
      <c r="G39" s="340"/>
      <c r="H39" s="340"/>
      <c r="I39" s="341"/>
      <c r="J39" s="153"/>
      <c r="K39" s="158"/>
      <c r="L39" s="159"/>
      <c r="M39" s="160"/>
      <c r="N39" s="161"/>
      <c r="O39" s="214"/>
      <c r="P39" s="215"/>
      <c r="Q39" s="215"/>
      <c r="R39" s="216"/>
      <c r="S39" s="131"/>
      <c r="T39" s="104"/>
    </row>
    <row r="40" spans="1:20" s="117" customFormat="1" ht="12.75">
      <c r="A40" s="149"/>
      <c r="B40" s="274"/>
      <c r="C40" s="275"/>
      <c r="D40" s="276"/>
      <c r="E40" s="277"/>
      <c r="F40" s="278"/>
      <c r="G40" s="279"/>
      <c r="H40" s="279"/>
      <c r="I40" s="280"/>
      <c r="J40" s="153"/>
      <c r="K40" s="158"/>
      <c r="L40" s="159"/>
      <c r="M40" s="160"/>
      <c r="N40" s="161"/>
      <c r="O40" s="214"/>
      <c r="P40" s="215"/>
      <c r="Q40" s="215"/>
      <c r="R40" s="216"/>
      <c r="S40" s="131"/>
      <c r="T40" s="104"/>
    </row>
    <row r="41" spans="1:20" s="117" customFormat="1" ht="12.75">
      <c r="A41" s="149"/>
      <c r="B41" s="158"/>
      <c r="C41" s="159"/>
      <c r="D41" s="160"/>
      <c r="E41" s="161"/>
      <c r="F41" s="162"/>
      <c r="G41" s="163"/>
      <c r="H41" s="163"/>
      <c r="I41" s="164"/>
      <c r="J41" s="153"/>
      <c r="K41" s="158"/>
      <c r="L41" s="159"/>
      <c r="M41" s="160"/>
      <c r="N41" s="161"/>
      <c r="O41" s="214"/>
      <c r="P41" s="215"/>
      <c r="Q41" s="215"/>
      <c r="R41" s="216"/>
      <c r="S41" s="131"/>
      <c r="T41" s="104"/>
    </row>
    <row r="42" spans="1:20" s="117" customFormat="1" ht="21" customHeight="1">
      <c r="A42" s="149"/>
      <c r="B42" s="253">
        <v>105</v>
      </c>
      <c r="C42" s="166">
        <v>215.396</v>
      </c>
      <c r="D42" s="166">
        <v>215.758</v>
      </c>
      <c r="E42" s="273">
        <f>(D42-C42)*1000</f>
        <v>362.0000000000232</v>
      </c>
      <c r="F42" s="339" t="s">
        <v>110</v>
      </c>
      <c r="G42" s="340"/>
      <c r="H42" s="340"/>
      <c r="I42" s="341"/>
      <c r="J42" s="153"/>
      <c r="K42" s="158"/>
      <c r="L42" s="159"/>
      <c r="M42" s="160"/>
      <c r="N42" s="161"/>
      <c r="O42" s="214"/>
      <c r="P42" s="215"/>
      <c r="Q42" s="215"/>
      <c r="R42" s="216"/>
      <c r="S42" s="131"/>
      <c r="T42" s="104"/>
    </row>
    <row r="43" spans="1:20" s="117" customFormat="1" ht="21" customHeight="1">
      <c r="A43" s="149"/>
      <c r="B43" s="165" t="s">
        <v>66</v>
      </c>
      <c r="C43" s="203">
        <v>215.873</v>
      </c>
      <c r="D43" s="166">
        <v>215.991</v>
      </c>
      <c r="E43" s="273">
        <f>(D43-C43)*1000</f>
        <v>118.00000000002342</v>
      </c>
      <c r="F43" s="342" t="s">
        <v>82</v>
      </c>
      <c r="G43" s="343"/>
      <c r="H43" s="343"/>
      <c r="I43" s="344"/>
      <c r="J43" s="153"/>
      <c r="K43" s="158"/>
      <c r="L43" s="159"/>
      <c r="M43" s="160"/>
      <c r="N43" s="161"/>
      <c r="O43" s="214"/>
      <c r="P43" s="215"/>
      <c r="Q43" s="215"/>
      <c r="R43" s="216"/>
      <c r="S43" s="131"/>
      <c r="T43" s="104"/>
    </row>
    <row r="44" spans="1:20" s="117" customFormat="1" ht="21" customHeight="1">
      <c r="A44" s="149"/>
      <c r="B44" s="158"/>
      <c r="C44" s="159"/>
      <c r="D44" s="160"/>
      <c r="E44" s="273">
        <f>(D44-C44)*1000</f>
        <v>0</v>
      </c>
      <c r="F44" s="162"/>
      <c r="G44" s="163"/>
      <c r="H44" s="163"/>
      <c r="I44" s="164"/>
      <c r="J44" s="153"/>
      <c r="K44" s="158"/>
      <c r="L44" s="159"/>
      <c r="M44" s="160"/>
      <c r="N44" s="161"/>
      <c r="O44" s="214"/>
      <c r="P44" s="215"/>
      <c r="Q44" s="215"/>
      <c r="R44" s="216"/>
      <c r="S44" s="131"/>
      <c r="T44" s="104"/>
    </row>
    <row r="45" spans="1:20" s="117" customFormat="1" ht="21" customHeight="1">
      <c r="A45" s="149"/>
      <c r="B45" s="253">
        <v>107</v>
      </c>
      <c r="C45" s="166">
        <v>215.396</v>
      </c>
      <c r="D45" s="166">
        <v>215.758</v>
      </c>
      <c r="E45" s="273">
        <f>(D45-C45)*1000</f>
        <v>362.0000000000232</v>
      </c>
      <c r="F45" s="339" t="s">
        <v>109</v>
      </c>
      <c r="G45" s="340"/>
      <c r="H45" s="340"/>
      <c r="I45" s="341"/>
      <c r="J45" s="153"/>
      <c r="K45" s="158"/>
      <c r="L45" s="159"/>
      <c r="M45" s="160"/>
      <c r="N45" s="161"/>
      <c r="O45" s="214"/>
      <c r="P45" s="215"/>
      <c r="Q45" s="215"/>
      <c r="R45" s="216"/>
      <c r="S45" s="131"/>
      <c r="T45" s="104"/>
    </row>
    <row r="46" spans="1:20" s="110" customFormat="1" ht="21" customHeight="1">
      <c r="A46" s="149"/>
      <c r="B46" s="167"/>
      <c r="C46" s="168"/>
      <c r="D46" s="169"/>
      <c r="E46" s="170"/>
      <c r="F46" s="171"/>
      <c r="G46" s="172"/>
      <c r="H46" s="172"/>
      <c r="I46" s="173"/>
      <c r="J46" s="153"/>
      <c r="K46" s="167"/>
      <c r="L46" s="168"/>
      <c r="M46" s="169"/>
      <c r="N46" s="170"/>
      <c r="O46" s="171"/>
      <c r="P46" s="172"/>
      <c r="Q46" s="172"/>
      <c r="R46" s="173"/>
      <c r="S46" s="131"/>
      <c r="T46" s="104"/>
    </row>
    <row r="47" spans="1:19" ht="24" customHeight="1" thickBot="1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6"/>
    </row>
  </sheetData>
  <sheetProtection password="E9A7" sheet="1" objects="1" scenarios="1"/>
  <mergeCells count="18">
    <mergeCell ref="O36:R36"/>
    <mergeCell ref="M32:P32"/>
    <mergeCell ref="F33:I33"/>
    <mergeCell ref="O33:R33"/>
    <mergeCell ref="P9:Q9"/>
    <mergeCell ref="P24:Q24"/>
    <mergeCell ref="P28:Q28"/>
    <mergeCell ref="P29:Q29"/>
    <mergeCell ref="P18:Q18"/>
    <mergeCell ref="P19:Q19"/>
    <mergeCell ref="F45:I45"/>
    <mergeCell ref="F35:I35"/>
    <mergeCell ref="F37:I37"/>
    <mergeCell ref="D32:G32"/>
    <mergeCell ref="O38:R38"/>
    <mergeCell ref="F39:I39"/>
    <mergeCell ref="F43:I43"/>
    <mergeCell ref="F42:I42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88"/>
      <c r="AE1" s="89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88"/>
      <c r="BH1" s="89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J1" s="25"/>
      <c r="CK1" s="25"/>
    </row>
    <row r="2" spans="3:87" ht="36" customHeight="1" thickBot="1">
      <c r="C2" s="230"/>
      <c r="D2" s="231"/>
      <c r="E2" s="231"/>
      <c r="F2" s="232" t="s">
        <v>77</v>
      </c>
      <c r="G2" s="231"/>
      <c r="H2" s="231"/>
      <c r="I2" s="233"/>
      <c r="J2" s="25"/>
      <c r="K2" s="25"/>
      <c r="L2" s="85"/>
      <c r="M2" s="86"/>
      <c r="N2" s="86"/>
      <c r="O2" s="86"/>
      <c r="P2" s="86"/>
      <c r="Q2" s="86"/>
      <c r="R2" s="335" t="s">
        <v>32</v>
      </c>
      <c r="S2" s="335"/>
      <c r="T2" s="335"/>
      <c r="U2" s="335"/>
      <c r="V2" s="335"/>
      <c r="W2" s="335"/>
      <c r="X2" s="86"/>
      <c r="Y2" s="86"/>
      <c r="Z2" s="86"/>
      <c r="AA2" s="86"/>
      <c r="AB2" s="86"/>
      <c r="AC2" s="87"/>
      <c r="AE2" s="25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85"/>
      <c r="BI2" s="86"/>
      <c r="BJ2" s="86"/>
      <c r="BK2" s="86"/>
      <c r="BL2" s="86"/>
      <c r="BM2" s="86"/>
      <c r="BN2" s="335" t="s">
        <v>32</v>
      </c>
      <c r="BO2" s="335"/>
      <c r="BP2" s="335"/>
      <c r="BQ2" s="335"/>
      <c r="BR2" s="335"/>
      <c r="BS2" s="335"/>
      <c r="BT2" s="86"/>
      <c r="BU2" s="86"/>
      <c r="BV2" s="86"/>
      <c r="BW2" s="86"/>
      <c r="BX2" s="86"/>
      <c r="BY2" s="87"/>
      <c r="CC2" s="230"/>
      <c r="CD2" s="231"/>
      <c r="CE2" s="231"/>
      <c r="CF2" s="232" t="s">
        <v>77</v>
      </c>
      <c r="CG2" s="231"/>
      <c r="CH2" s="231"/>
      <c r="CI2" s="233"/>
    </row>
    <row r="3" spans="3:87" ht="21" customHeight="1" thickBot="1">
      <c r="C3" s="217"/>
      <c r="D3" s="2"/>
      <c r="E3" s="2"/>
      <c r="F3" s="221"/>
      <c r="G3" s="2"/>
      <c r="H3" s="2"/>
      <c r="I3" s="223"/>
      <c r="J3" s="25"/>
      <c r="K3" s="25"/>
      <c r="L3" s="366" t="s">
        <v>0</v>
      </c>
      <c r="M3" s="359"/>
      <c r="N3" s="224"/>
      <c r="O3" s="207"/>
      <c r="P3" s="191"/>
      <c r="Q3" s="195"/>
      <c r="R3" s="354" t="s">
        <v>1</v>
      </c>
      <c r="S3" s="354"/>
      <c r="T3" s="191"/>
      <c r="U3" s="207"/>
      <c r="V3" s="224"/>
      <c r="W3" s="207"/>
      <c r="X3" s="191"/>
      <c r="Y3" s="195"/>
      <c r="Z3" s="356" t="s">
        <v>2</v>
      </c>
      <c r="AA3" s="356"/>
      <c r="AB3" s="191"/>
      <c r="AC3" s="208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55" t="s">
        <v>2</v>
      </c>
      <c r="BI3" s="356"/>
      <c r="BJ3" s="356"/>
      <c r="BK3" s="357"/>
      <c r="BL3" s="224"/>
      <c r="BM3" s="207"/>
      <c r="BN3" s="358" t="s">
        <v>41</v>
      </c>
      <c r="BO3" s="359"/>
      <c r="BP3" s="358" t="s">
        <v>1</v>
      </c>
      <c r="BQ3" s="354"/>
      <c r="BR3" s="354"/>
      <c r="BS3" s="359"/>
      <c r="BT3" s="374" t="s">
        <v>81</v>
      </c>
      <c r="BU3" s="375"/>
      <c r="BV3" s="224"/>
      <c r="BW3" s="207"/>
      <c r="BX3" s="364" t="s">
        <v>0</v>
      </c>
      <c r="BY3" s="365"/>
      <c r="CC3" s="217"/>
      <c r="CD3" s="2"/>
      <c r="CE3" s="2"/>
      <c r="CF3" s="221"/>
      <c r="CG3" s="2"/>
      <c r="CH3" s="2"/>
      <c r="CI3" s="223"/>
    </row>
    <row r="4" spans="3:89" ht="24" thickTop="1">
      <c r="C4" s="217"/>
      <c r="D4" s="234" t="s">
        <v>75</v>
      </c>
      <c r="E4" s="2"/>
      <c r="F4" s="221"/>
      <c r="G4" s="2"/>
      <c r="H4" s="234" t="s">
        <v>76</v>
      </c>
      <c r="I4" s="223"/>
      <c r="J4" s="25"/>
      <c r="K4" s="25"/>
      <c r="L4" s="3"/>
      <c r="M4" s="4"/>
      <c r="N4" s="225"/>
      <c r="O4" s="225"/>
      <c r="P4" s="6"/>
      <c r="Q4" s="6"/>
      <c r="R4" s="367" t="s">
        <v>93</v>
      </c>
      <c r="S4" s="367"/>
      <c r="T4" s="367"/>
      <c r="U4" s="367"/>
      <c r="V4" s="367"/>
      <c r="W4" s="367"/>
      <c r="X4" s="206"/>
      <c r="Y4" s="206"/>
      <c r="Z4" s="6"/>
      <c r="AA4" s="6"/>
      <c r="AB4" s="6"/>
      <c r="AC4" s="7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S4" s="98" t="s">
        <v>60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8"/>
      <c r="BI4" s="6"/>
      <c r="BJ4" s="5"/>
      <c r="BK4" s="5"/>
      <c r="BL4" s="225"/>
      <c r="BM4" s="225"/>
      <c r="BN4" s="367" t="s">
        <v>93</v>
      </c>
      <c r="BO4" s="367"/>
      <c r="BP4" s="367"/>
      <c r="BQ4" s="367"/>
      <c r="BR4" s="367"/>
      <c r="BS4" s="367"/>
      <c r="BT4" s="218"/>
      <c r="BV4" s="225"/>
      <c r="BW4" s="225"/>
      <c r="BX4" s="9"/>
      <c r="BY4" s="7"/>
      <c r="CC4" s="217"/>
      <c r="CD4" s="234" t="s">
        <v>78</v>
      </c>
      <c r="CE4" s="2"/>
      <c r="CF4" s="221"/>
      <c r="CG4" s="2"/>
      <c r="CH4" s="234" t="s">
        <v>79</v>
      </c>
      <c r="CI4" s="223"/>
      <c r="CK4" s="11"/>
    </row>
    <row r="5" spans="3:87" ht="21" customHeight="1" thickBot="1">
      <c r="C5" s="227"/>
      <c r="D5" s="228"/>
      <c r="E5" s="228"/>
      <c r="F5" s="221"/>
      <c r="G5" s="228"/>
      <c r="H5" s="228"/>
      <c r="I5" s="229"/>
      <c r="L5" s="17"/>
      <c r="M5" s="73"/>
      <c r="O5" s="94"/>
      <c r="P5" s="12"/>
      <c r="Q5" s="243"/>
      <c r="R5" s="10"/>
      <c r="S5" s="194"/>
      <c r="T5" s="10"/>
      <c r="U5" s="73"/>
      <c r="V5" s="238"/>
      <c r="W5" s="239"/>
      <c r="X5" s="189"/>
      <c r="Y5" s="194"/>
      <c r="Z5" s="196"/>
      <c r="AA5" s="244"/>
      <c r="AB5" s="196"/>
      <c r="AC5" s="24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80"/>
      <c r="BI5" s="198"/>
      <c r="BK5" s="93"/>
      <c r="BM5" s="94"/>
      <c r="BO5" s="93"/>
      <c r="BQ5" s="235"/>
      <c r="BR5" s="10"/>
      <c r="BS5" s="73"/>
      <c r="BT5" s="10"/>
      <c r="BU5" s="73"/>
      <c r="BW5" s="94"/>
      <c r="BX5" s="10"/>
      <c r="BY5" s="72"/>
      <c r="CC5" s="227"/>
      <c r="CD5" s="228"/>
      <c r="CE5" s="228"/>
      <c r="CF5" s="221"/>
      <c r="CG5" s="228"/>
      <c r="CH5" s="228"/>
      <c r="CI5" s="229"/>
    </row>
    <row r="6" spans="3:87" ht="21.75" thickTop="1">
      <c r="C6" s="187"/>
      <c r="D6" s="2"/>
      <c r="E6" s="219"/>
      <c r="F6" s="221"/>
      <c r="G6" s="2"/>
      <c r="H6" s="2"/>
      <c r="I6" s="24"/>
      <c r="L6" s="17"/>
      <c r="M6" s="14"/>
      <c r="O6" s="94"/>
      <c r="P6" s="12"/>
      <c r="Q6" s="243"/>
      <c r="R6" s="301" t="s">
        <v>42</v>
      </c>
      <c r="S6" s="303">
        <v>215.32</v>
      </c>
      <c r="T6" s="301" t="s">
        <v>43</v>
      </c>
      <c r="U6" s="304">
        <v>215.396</v>
      </c>
      <c r="V6" s="294"/>
      <c r="W6" s="295"/>
      <c r="X6" s="289" t="s">
        <v>7</v>
      </c>
      <c r="Y6" s="290">
        <v>214.763</v>
      </c>
      <c r="Z6" s="300" t="s">
        <v>53</v>
      </c>
      <c r="AA6" s="299">
        <v>215.145</v>
      </c>
      <c r="AB6" s="300" t="s">
        <v>61</v>
      </c>
      <c r="AC6" s="302">
        <v>215.3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9" t="s">
        <v>108</v>
      </c>
      <c r="AS6" s="16" t="s">
        <v>4</v>
      </c>
      <c r="AT6" s="270" t="s">
        <v>5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199" t="s">
        <v>63</v>
      </c>
      <c r="BI6" s="200">
        <v>215.873</v>
      </c>
      <c r="BK6" s="47"/>
      <c r="BM6" s="94"/>
      <c r="BN6" s="259" t="s">
        <v>56</v>
      </c>
      <c r="BO6" s="92">
        <v>215.758</v>
      </c>
      <c r="BP6" s="18" t="s">
        <v>8</v>
      </c>
      <c r="BQ6" s="22">
        <v>215.974</v>
      </c>
      <c r="BR6" s="13" t="s">
        <v>9</v>
      </c>
      <c r="BS6" s="92">
        <v>215.997</v>
      </c>
      <c r="BU6" s="94"/>
      <c r="BW6" s="94"/>
      <c r="BX6" s="10"/>
      <c r="BY6" s="72"/>
      <c r="CC6" s="187"/>
      <c r="CD6" s="2"/>
      <c r="CE6" s="219"/>
      <c r="CF6" s="221"/>
      <c r="CG6" s="2"/>
      <c r="CH6" s="264"/>
      <c r="CI6" s="72"/>
    </row>
    <row r="7" spans="3:87" ht="21" customHeight="1">
      <c r="C7" s="261">
        <v>2091</v>
      </c>
      <c r="D7" s="360">
        <v>209.175</v>
      </c>
      <c r="E7" s="361"/>
      <c r="F7" s="221"/>
      <c r="G7" s="252">
        <v>2138</v>
      </c>
      <c r="H7" s="360">
        <v>213.835</v>
      </c>
      <c r="I7" s="368"/>
      <c r="L7" s="19" t="s">
        <v>27</v>
      </c>
      <c r="M7" s="205">
        <v>214.67</v>
      </c>
      <c r="O7" s="94"/>
      <c r="P7" s="18" t="s">
        <v>6</v>
      </c>
      <c r="Q7" s="303">
        <v>215.32</v>
      </c>
      <c r="R7" s="292"/>
      <c r="S7" s="243"/>
      <c r="T7" s="292"/>
      <c r="U7" s="293"/>
      <c r="V7" s="294"/>
      <c r="W7" s="295"/>
      <c r="X7" s="291"/>
      <c r="Y7" s="243"/>
      <c r="Z7" s="296"/>
      <c r="AA7" s="243"/>
      <c r="AB7" s="12"/>
      <c r="AC7" s="297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B7" s="25"/>
      <c r="BC7" s="25"/>
      <c r="BH7" s="80"/>
      <c r="BI7" s="53"/>
      <c r="BJ7" s="201" t="s">
        <v>65</v>
      </c>
      <c r="BK7" s="202">
        <v>216.396</v>
      </c>
      <c r="BM7" s="94"/>
      <c r="BO7" s="94"/>
      <c r="BQ7" s="236"/>
      <c r="BR7" s="10"/>
      <c r="BS7" s="14"/>
      <c r="BT7" s="197" t="s">
        <v>80</v>
      </c>
      <c r="BU7" s="92">
        <v>216.112</v>
      </c>
      <c r="BW7" s="94"/>
      <c r="BX7" s="23" t="s">
        <v>28</v>
      </c>
      <c r="BY7" s="265">
        <v>216.763</v>
      </c>
      <c r="BZ7" s="28"/>
      <c r="CA7" s="28"/>
      <c r="CB7" s="28"/>
      <c r="CC7" s="266">
        <v>2177</v>
      </c>
      <c r="CD7" s="360">
        <v>217.8</v>
      </c>
      <c r="CE7" s="361"/>
      <c r="CF7" s="267"/>
      <c r="CG7" s="268">
        <v>2216</v>
      </c>
      <c r="CH7" s="370">
        <v>221.585</v>
      </c>
      <c r="CI7" s="371"/>
    </row>
    <row r="8" spans="3:87" ht="21" customHeight="1">
      <c r="C8" s="261">
        <v>2103</v>
      </c>
      <c r="D8" s="360">
        <v>210.4</v>
      </c>
      <c r="E8" s="361"/>
      <c r="F8" s="221"/>
      <c r="G8" s="252">
        <v>2122</v>
      </c>
      <c r="H8" s="360">
        <v>212.155</v>
      </c>
      <c r="I8" s="368"/>
      <c r="L8" s="17"/>
      <c r="M8" s="14"/>
      <c r="O8" s="94"/>
      <c r="P8" s="12"/>
      <c r="Q8" s="243"/>
      <c r="R8" s="301" t="s">
        <v>3</v>
      </c>
      <c r="S8" s="303">
        <v>215.352</v>
      </c>
      <c r="T8" s="301" t="s">
        <v>55</v>
      </c>
      <c r="U8" s="304">
        <v>215.396</v>
      </c>
      <c r="V8" s="294"/>
      <c r="W8" s="295"/>
      <c r="X8" s="298" t="s">
        <v>54</v>
      </c>
      <c r="Y8" s="299">
        <v>215.105</v>
      </c>
      <c r="Z8" s="300" t="s">
        <v>59</v>
      </c>
      <c r="AA8" s="299">
        <v>215.206</v>
      </c>
      <c r="AB8" s="300" t="s">
        <v>62</v>
      </c>
      <c r="AC8" s="302">
        <v>215.313</v>
      </c>
      <c r="AD8" s="25"/>
      <c r="AE8" s="25"/>
      <c r="AF8" s="25"/>
      <c r="AG8" s="25"/>
      <c r="AH8" s="25"/>
      <c r="AI8" s="25"/>
      <c r="AJ8" s="25"/>
      <c r="AL8" s="25"/>
      <c r="AM8" s="25"/>
      <c r="AN8" s="25"/>
      <c r="AO8" s="25"/>
      <c r="AP8" s="25"/>
      <c r="AQ8" s="25"/>
      <c r="AS8" s="21" t="s">
        <v>107</v>
      </c>
      <c r="AU8" s="25"/>
      <c r="AV8" s="25"/>
      <c r="AW8" s="25"/>
      <c r="AX8" s="25"/>
      <c r="AY8" s="25"/>
      <c r="AZ8" s="25"/>
      <c r="BB8" s="25"/>
      <c r="BC8" s="25"/>
      <c r="BH8" s="199" t="s">
        <v>64</v>
      </c>
      <c r="BI8" s="200">
        <v>215.883</v>
      </c>
      <c r="BK8" s="47"/>
      <c r="BM8" s="94"/>
      <c r="BN8" s="259" t="s">
        <v>57</v>
      </c>
      <c r="BO8" s="92">
        <v>215.758</v>
      </c>
      <c r="BP8" s="13" t="s">
        <v>10</v>
      </c>
      <c r="BQ8" s="22">
        <v>215.955</v>
      </c>
      <c r="BR8" s="259" t="s">
        <v>58</v>
      </c>
      <c r="BS8" s="92">
        <v>215.991</v>
      </c>
      <c r="BU8" s="94"/>
      <c r="BW8" s="94"/>
      <c r="BX8" s="10"/>
      <c r="BY8" s="72"/>
      <c r="CC8" s="261">
        <v>2189</v>
      </c>
      <c r="CD8" s="360">
        <v>218.935</v>
      </c>
      <c r="CE8" s="361"/>
      <c r="CF8" s="221"/>
      <c r="CG8" s="252">
        <v>2198</v>
      </c>
      <c r="CH8" s="370">
        <v>219.944</v>
      </c>
      <c r="CI8" s="371"/>
    </row>
    <row r="9" spans="3:87" ht="21" customHeight="1" thickBot="1">
      <c r="C9" s="261">
        <v>2119</v>
      </c>
      <c r="D9" s="360">
        <v>211.94</v>
      </c>
      <c r="E9" s="361"/>
      <c r="F9" s="221"/>
      <c r="G9" s="252">
        <v>2104</v>
      </c>
      <c r="H9" s="360">
        <v>210.4</v>
      </c>
      <c r="I9" s="368"/>
      <c r="L9" s="74"/>
      <c r="M9" s="75"/>
      <c r="N9" s="226"/>
      <c r="O9" s="95"/>
      <c r="P9" s="76"/>
      <c r="Q9" s="237"/>
      <c r="R9" s="76"/>
      <c r="S9" s="237"/>
      <c r="T9" s="76"/>
      <c r="U9" s="240"/>
      <c r="V9" s="241"/>
      <c r="W9" s="242"/>
      <c r="X9" s="190"/>
      <c r="Y9" s="237"/>
      <c r="Z9" s="64"/>
      <c r="AA9" s="237"/>
      <c r="AB9" s="64"/>
      <c r="AC9" s="246"/>
      <c r="AD9" s="25"/>
      <c r="AE9" s="25"/>
      <c r="AF9" s="25"/>
      <c r="AG9" s="25"/>
      <c r="AH9" s="25"/>
      <c r="AI9" s="25"/>
      <c r="AJ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BH9" s="78"/>
      <c r="BI9" s="77"/>
      <c r="BJ9" s="76"/>
      <c r="BK9" s="75"/>
      <c r="BL9" s="226"/>
      <c r="BM9" s="95"/>
      <c r="BN9" s="63"/>
      <c r="BO9" s="95"/>
      <c r="BP9" s="64"/>
      <c r="BQ9" s="82"/>
      <c r="BR9" s="64"/>
      <c r="BS9" s="58"/>
      <c r="BT9" s="64"/>
      <c r="BU9" s="58"/>
      <c r="BV9" s="226"/>
      <c r="BW9" s="95"/>
      <c r="BX9" s="81"/>
      <c r="BY9" s="83"/>
      <c r="CC9" s="261">
        <v>2199</v>
      </c>
      <c r="CD9" s="360">
        <v>219.944</v>
      </c>
      <c r="CE9" s="361"/>
      <c r="CF9" s="221"/>
      <c r="CG9" s="252">
        <v>2188</v>
      </c>
      <c r="CH9" s="370">
        <v>218.935</v>
      </c>
      <c r="CI9" s="371"/>
    </row>
    <row r="10" spans="3:87" ht="21" customHeight="1">
      <c r="C10" s="192"/>
      <c r="D10" s="286"/>
      <c r="E10" s="288"/>
      <c r="F10" s="221"/>
      <c r="G10" s="220"/>
      <c r="H10" s="286"/>
      <c r="I10" s="287"/>
      <c r="AD10" s="25"/>
      <c r="AE10" s="25"/>
      <c r="AF10" s="25"/>
      <c r="AG10" s="25"/>
      <c r="AH10" s="25"/>
      <c r="AI10" s="25"/>
      <c r="AJ10" s="25"/>
      <c r="AL10" s="25"/>
      <c r="AM10" s="25"/>
      <c r="AN10" s="25"/>
      <c r="AO10" s="25"/>
      <c r="AP10" s="25"/>
      <c r="AQ10" s="25"/>
      <c r="AU10" s="25"/>
      <c r="AV10" s="25"/>
      <c r="AW10" s="25"/>
      <c r="AX10" s="25"/>
      <c r="CC10" s="192"/>
      <c r="CD10" s="286"/>
      <c r="CE10" s="288"/>
      <c r="CF10" s="267"/>
      <c r="CG10" s="305"/>
      <c r="CH10" s="306"/>
      <c r="CI10" s="307"/>
    </row>
    <row r="11" spans="3:87" ht="21" customHeight="1">
      <c r="C11" s="251">
        <v>2133</v>
      </c>
      <c r="D11" s="362">
        <v>213.34</v>
      </c>
      <c r="E11" s="363"/>
      <c r="F11" s="221"/>
      <c r="G11" s="222">
        <v>2092</v>
      </c>
      <c r="H11" s="362">
        <v>209.175</v>
      </c>
      <c r="I11" s="36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184" t="s">
        <v>34</v>
      </c>
      <c r="AU11" s="25"/>
      <c r="AV11" s="25"/>
      <c r="AW11" s="25"/>
      <c r="AX11" s="25"/>
      <c r="CC11" s="251">
        <v>2215</v>
      </c>
      <c r="CD11" s="362">
        <v>221.453</v>
      </c>
      <c r="CE11" s="363"/>
      <c r="CF11" s="221"/>
      <c r="CG11" s="222">
        <v>2178</v>
      </c>
      <c r="CH11" s="362">
        <v>217.8</v>
      </c>
      <c r="CI11" s="369"/>
    </row>
    <row r="12" spans="3:87" ht="21" customHeight="1" thickBot="1">
      <c r="C12" s="78"/>
      <c r="D12" s="63"/>
      <c r="E12" s="64"/>
      <c r="F12" s="180"/>
      <c r="G12" s="64"/>
      <c r="H12" s="63"/>
      <c r="I12" s="193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79" t="s">
        <v>35</v>
      </c>
      <c r="AU12" s="25"/>
      <c r="AV12" s="25"/>
      <c r="AW12" s="25"/>
      <c r="AX12" s="25"/>
      <c r="AY12" s="25"/>
      <c r="AZ12" s="25"/>
      <c r="BA12" s="25"/>
      <c r="BB12" s="25"/>
      <c r="BC12" s="25"/>
      <c r="CC12" s="78"/>
      <c r="CD12" s="262"/>
      <c r="CE12" s="263"/>
      <c r="CF12" s="180"/>
      <c r="CG12" s="64"/>
      <c r="CH12" s="63"/>
      <c r="CI12" s="193"/>
    </row>
    <row r="13" spans="31:55" ht="18" customHeight="1"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1"/>
      <c r="AS13" s="79" t="s">
        <v>36</v>
      </c>
      <c r="AT13" s="1"/>
      <c r="AU13" s="25"/>
      <c r="AV13" s="25"/>
      <c r="AW13" s="25"/>
      <c r="AX13" s="25"/>
      <c r="AY13" s="25"/>
      <c r="AZ13" s="25"/>
      <c r="BA13" s="25"/>
      <c r="BB13" s="25"/>
      <c r="BC13" s="25"/>
    </row>
    <row r="14" ht="18" customHeight="1"/>
    <row r="15" spans="44:68" ht="18" customHeight="1">
      <c r="AR15" s="1"/>
      <c r="AT15" s="1"/>
      <c r="BP15" s="281" t="s">
        <v>91</v>
      </c>
    </row>
    <row r="16" spans="55:68" ht="18" customHeight="1">
      <c r="BC16" s="25"/>
      <c r="BN16" s="25"/>
      <c r="BP16" s="282">
        <v>5233</v>
      </c>
    </row>
    <row r="17" spans="27:67" ht="18" customHeight="1">
      <c r="AA17" s="25"/>
      <c r="BN17" s="25"/>
      <c r="BO17" s="25"/>
    </row>
    <row r="18" spans="28:57" ht="18" customHeight="1">
      <c r="AB18" s="25"/>
      <c r="AC18" s="25"/>
      <c r="AD18" s="25"/>
      <c r="AE18" s="25"/>
      <c r="AF18" s="25"/>
      <c r="AH18" s="25"/>
      <c r="AO18" s="25"/>
      <c r="AT18" s="25"/>
      <c r="AU18" s="25"/>
      <c r="AV18" s="25"/>
      <c r="AW18" s="25"/>
      <c r="BC18" s="25"/>
      <c r="BE18" s="249" t="s">
        <v>84</v>
      </c>
    </row>
    <row r="19" spans="22:62" ht="18" customHeight="1">
      <c r="V19" s="249" t="s">
        <v>83</v>
      </c>
      <c r="AA19" s="25"/>
      <c r="AB19" s="25"/>
      <c r="BE19" s="27" t="s">
        <v>85</v>
      </c>
      <c r="BJ19" s="311" t="s">
        <v>64</v>
      </c>
    </row>
    <row r="20" spans="15:73" ht="18" customHeight="1">
      <c r="O20" s="2"/>
      <c r="S20" s="2"/>
      <c r="V20" s="27" t="s">
        <v>111</v>
      </c>
      <c r="Z20" s="182" t="s">
        <v>55</v>
      </c>
      <c r="AA20" s="25"/>
      <c r="AC20" s="25"/>
      <c r="BK20" s="25"/>
      <c r="BN20" s="25"/>
      <c r="BP20" s="25"/>
      <c r="BT20" s="2"/>
      <c r="BU20" s="2"/>
    </row>
    <row r="21" spans="16:62" ht="18" customHeight="1">
      <c r="P21" s="25"/>
      <c r="V21" s="25"/>
      <c r="X21" s="25"/>
      <c r="AC21" s="25"/>
      <c r="AD21" s="25"/>
      <c r="AE21" s="25"/>
      <c r="AF21" s="25"/>
      <c r="AG21" s="25"/>
      <c r="AH21" s="25"/>
      <c r="AO21" s="25"/>
      <c r="BC21" s="25"/>
      <c r="BE21" s="25"/>
      <c r="BF21" s="25"/>
      <c r="BG21" s="25"/>
      <c r="BH21" s="25"/>
      <c r="BJ21" s="258" t="s">
        <v>46</v>
      </c>
    </row>
    <row r="22" spans="21:62" ht="18" customHeight="1">
      <c r="U22" s="25"/>
      <c r="V22" s="25"/>
      <c r="X22" s="25"/>
      <c r="Y22" s="25"/>
      <c r="Z22" s="25"/>
      <c r="AA22" s="25"/>
      <c r="AB22" s="25"/>
      <c r="AD22" s="25"/>
      <c r="AE22" s="25"/>
      <c r="AF22" s="25"/>
      <c r="AS22" s="26"/>
      <c r="AX22" s="25"/>
      <c r="AY22" s="25"/>
      <c r="AZ22" s="25"/>
      <c r="BA22" s="25"/>
      <c r="BB22" s="25"/>
      <c r="BC22" s="25"/>
      <c r="BD22" s="25"/>
      <c r="BG22" s="25"/>
      <c r="BH22" s="25"/>
      <c r="BI22" s="25"/>
      <c r="BJ22" s="25"/>
    </row>
    <row r="23" spans="22:71" ht="18" customHeight="1">
      <c r="V23" s="25"/>
      <c r="W23" s="25"/>
      <c r="X23" s="25"/>
      <c r="Z23" s="182" t="s">
        <v>43</v>
      </c>
      <c r="BA23" s="25"/>
      <c r="BB23" s="25"/>
      <c r="BC23" s="25"/>
      <c r="BE23" s="25"/>
      <c r="BG23" s="25"/>
      <c r="BH23" s="25"/>
      <c r="BI23" s="25"/>
      <c r="BM23" s="25"/>
      <c r="BR23" s="27"/>
      <c r="BS23" s="27"/>
    </row>
    <row r="24" spans="15:75" ht="18" customHeight="1">
      <c r="O24" s="260">
        <v>215.253</v>
      </c>
      <c r="T24" s="25"/>
      <c r="V24" s="186" t="s">
        <v>44</v>
      </c>
      <c r="W24" s="25"/>
      <c r="BA24" s="334" t="s">
        <v>57</v>
      </c>
      <c r="BC24" s="25"/>
      <c r="BE24" s="186" t="s">
        <v>45</v>
      </c>
      <c r="BF24" s="25"/>
      <c r="BG24" s="25"/>
      <c r="BH24" s="25"/>
      <c r="BI24" s="311" t="s">
        <v>63</v>
      </c>
      <c r="BO24" s="25"/>
      <c r="BP24" s="25"/>
      <c r="BR24" s="260" t="s">
        <v>48</v>
      </c>
      <c r="BU24" s="25"/>
      <c r="BW24" s="25"/>
    </row>
    <row r="25" spans="15:72" ht="18" customHeight="1">
      <c r="O25" s="25"/>
      <c r="P25" s="25"/>
      <c r="Q25" s="25"/>
      <c r="T25" s="25"/>
      <c r="W25" s="25"/>
      <c r="X25" s="25"/>
      <c r="Y25" s="25"/>
      <c r="Z25" s="25"/>
      <c r="AA25" s="25"/>
      <c r="AD25" s="25"/>
      <c r="AF25" s="25"/>
      <c r="AG25" s="25"/>
      <c r="AH25" s="25"/>
      <c r="AI25" s="25"/>
      <c r="AJ25" s="25"/>
      <c r="AL25" s="25"/>
      <c r="AM25" s="25"/>
      <c r="AS25" s="26"/>
      <c r="AT25" s="25"/>
      <c r="AX25" s="25"/>
      <c r="AZ25" s="25"/>
      <c r="BA25" s="25"/>
      <c r="BB25" s="25"/>
      <c r="BC25" s="25"/>
      <c r="BF25" s="25"/>
      <c r="BG25" s="25"/>
      <c r="BR25" s="25"/>
      <c r="BS25" s="25"/>
      <c r="BT25" s="25"/>
    </row>
    <row r="26" spans="19:72" ht="18" customHeight="1">
      <c r="S26" s="25"/>
      <c r="T26" s="25"/>
      <c r="V26" s="25"/>
      <c r="W26" s="25"/>
      <c r="AA26" s="26"/>
      <c r="AD26" s="25"/>
      <c r="AH26" s="25"/>
      <c r="AI26" s="25"/>
      <c r="AJ26" s="25"/>
      <c r="AK26" s="25"/>
      <c r="AL26" s="25"/>
      <c r="AN26" s="25"/>
      <c r="AO26" s="25"/>
      <c r="AP26" s="25"/>
      <c r="AQ26" s="25"/>
      <c r="AT26" s="25"/>
      <c r="BB26" s="25"/>
      <c r="BC26" s="25"/>
      <c r="BD26" s="25"/>
      <c r="BE26" s="25"/>
      <c r="BF26" s="25"/>
      <c r="BG26" s="25"/>
      <c r="BH26" s="25"/>
      <c r="BK26" s="25"/>
      <c r="BL26" s="25"/>
      <c r="BM26" s="26"/>
      <c r="BQ26" s="25"/>
      <c r="BR26" s="25"/>
      <c r="BS26" s="25"/>
      <c r="BT26" s="25"/>
    </row>
    <row r="27" spans="18:72" ht="18" customHeight="1">
      <c r="R27" s="25"/>
      <c r="S27" s="257" t="s">
        <v>61</v>
      </c>
      <c r="W27" s="188" t="s">
        <v>3</v>
      </c>
      <c r="AE27" s="25"/>
      <c r="AG27" s="25"/>
      <c r="BA27" s="183" t="s">
        <v>56</v>
      </c>
      <c r="BE27" s="25"/>
      <c r="BF27" s="25"/>
      <c r="BG27" s="25"/>
      <c r="BK27" s="25"/>
      <c r="BS27" s="25"/>
      <c r="BT27" s="25"/>
    </row>
    <row r="28" spans="7:73" ht="18" customHeight="1">
      <c r="G28" s="25"/>
      <c r="O28" s="25"/>
      <c r="Y28" s="25"/>
      <c r="AN28" s="25"/>
      <c r="AO28" s="25"/>
      <c r="AP28" s="25"/>
      <c r="BR28" s="183" t="s">
        <v>58</v>
      </c>
      <c r="BT28" s="25"/>
      <c r="BU28" s="25"/>
    </row>
    <row r="29" spans="7:89" ht="18" customHeight="1">
      <c r="G29" s="26"/>
      <c r="M29" s="25"/>
      <c r="N29" s="30"/>
      <c r="Q29" s="186">
        <v>4</v>
      </c>
      <c r="R29" s="25"/>
      <c r="S29" s="25"/>
      <c r="T29" s="25"/>
      <c r="U29" s="30"/>
      <c r="V29" s="30"/>
      <c r="W29" s="30"/>
      <c r="X29" s="30"/>
      <c r="Y29" s="30"/>
      <c r="Z29" s="25"/>
      <c r="AA29" s="30"/>
      <c r="AB29" s="30"/>
      <c r="AC29" s="30"/>
      <c r="AD29" s="30"/>
      <c r="AE29" s="25"/>
      <c r="AF29" s="30"/>
      <c r="AG29" s="30"/>
      <c r="AH29" s="30"/>
      <c r="AI29" s="30"/>
      <c r="AJ29" s="30"/>
      <c r="AK29" s="30"/>
      <c r="AL29" s="30"/>
      <c r="AM29" s="25"/>
      <c r="AN29" s="30"/>
      <c r="AO29" s="30"/>
      <c r="AP29" s="30"/>
      <c r="AQ29" s="25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181"/>
      <c r="BN29" s="30"/>
      <c r="BO29" s="30"/>
      <c r="BP29" s="25"/>
      <c r="BQ29" s="25"/>
      <c r="BR29" s="25"/>
      <c r="BS29" s="25"/>
      <c r="BT29" s="25"/>
      <c r="BU29" s="25"/>
      <c r="BV29" s="25"/>
      <c r="BW29" s="186">
        <v>5</v>
      </c>
      <c r="BX29" s="30"/>
      <c r="BY29" s="30"/>
      <c r="CA29" s="188" t="s">
        <v>80</v>
      </c>
      <c r="CB29" s="30"/>
      <c r="CC29" s="30"/>
      <c r="CD29" s="30"/>
      <c r="CE29" s="30"/>
      <c r="CF29" s="30"/>
      <c r="CG29" s="30"/>
      <c r="CH29" s="30"/>
      <c r="CI29" s="30"/>
      <c r="CJ29" s="30"/>
      <c r="CK29" s="30"/>
    </row>
    <row r="30" spans="1:86" ht="18" customHeight="1">
      <c r="A30" s="30"/>
      <c r="E30" s="185" t="s">
        <v>7</v>
      </c>
      <c r="G30" s="26"/>
      <c r="J30" s="248" t="s">
        <v>53</v>
      </c>
      <c r="N30" s="25"/>
      <c r="O30" s="25"/>
      <c r="P30" s="25"/>
      <c r="Q30" s="25"/>
      <c r="T30" s="182" t="s">
        <v>6</v>
      </c>
      <c r="AA30" s="28"/>
      <c r="AD30" s="25"/>
      <c r="AE30" s="25"/>
      <c r="AF30" s="25"/>
      <c r="AG30" s="25"/>
      <c r="AH30" s="25"/>
      <c r="AI30" s="25"/>
      <c r="AJ30" s="26"/>
      <c r="AK30" s="25"/>
      <c r="AL30" s="25"/>
      <c r="AZ30" s="25"/>
      <c r="BA30" s="25"/>
      <c r="BB30" s="25"/>
      <c r="BC30" s="25"/>
      <c r="BD30" s="25"/>
      <c r="BE30" s="25"/>
      <c r="BF30" s="25"/>
      <c r="BG30" s="25"/>
      <c r="BS30" s="25"/>
      <c r="BV30" s="25"/>
      <c r="BW30" s="25"/>
      <c r="BY30" s="26"/>
      <c r="CA30" s="25"/>
      <c r="CH30" s="29" t="s">
        <v>28</v>
      </c>
    </row>
    <row r="31" spans="1:89" ht="18" customHeight="1">
      <c r="A31" s="30"/>
      <c r="G31" s="25"/>
      <c r="L31" s="186">
        <v>1</v>
      </c>
      <c r="N31" s="186">
        <v>2</v>
      </c>
      <c r="AA31" s="25"/>
      <c r="AD31" s="25"/>
      <c r="AE31" s="25"/>
      <c r="AF31" s="25"/>
      <c r="AG31" s="25"/>
      <c r="AH31" s="25"/>
      <c r="AI31" s="25"/>
      <c r="AJ31" s="25"/>
      <c r="AK31" s="25"/>
      <c r="AL31" s="25"/>
      <c r="AZ31" s="25"/>
      <c r="BA31" s="25"/>
      <c r="BB31" s="25"/>
      <c r="BC31" s="25"/>
      <c r="BD31" s="25"/>
      <c r="BE31" s="25"/>
      <c r="BF31" s="25"/>
      <c r="BG31" s="25"/>
      <c r="BS31" s="183" t="s">
        <v>9</v>
      </c>
      <c r="BY31" s="25"/>
      <c r="BZ31" s="186">
        <v>7</v>
      </c>
      <c r="CK31" s="30"/>
    </row>
    <row r="32" spans="2:88" ht="18" customHeight="1">
      <c r="B32" s="30"/>
      <c r="G32" s="25"/>
      <c r="J32" s="25"/>
      <c r="K32" s="25"/>
      <c r="L32" s="25"/>
      <c r="M32" s="25"/>
      <c r="N32" s="25"/>
      <c r="O32" s="25"/>
      <c r="R32" s="25"/>
      <c r="U32" s="25"/>
      <c r="Y32" s="25"/>
      <c r="AA32" s="28"/>
      <c r="AD32" s="25"/>
      <c r="AE32" s="25"/>
      <c r="AF32" s="25"/>
      <c r="AG32" s="25"/>
      <c r="AH32" s="25"/>
      <c r="AI32" s="25"/>
      <c r="AJ32" s="25"/>
      <c r="AK32" s="25"/>
      <c r="AL32" s="25"/>
      <c r="AS32" s="26"/>
      <c r="AZ32" s="25"/>
      <c r="BA32" s="25"/>
      <c r="BB32" s="25"/>
      <c r="BC32" s="25"/>
      <c r="BD32" s="25"/>
      <c r="BE32" s="25"/>
      <c r="BF32" s="25"/>
      <c r="BG32" s="25"/>
      <c r="BN32" s="25"/>
      <c r="BP32" s="25"/>
      <c r="BQ32" s="25"/>
      <c r="BS32" s="25"/>
      <c r="BU32" s="25"/>
      <c r="BV32" s="25"/>
      <c r="BW32" s="25"/>
      <c r="BX32" s="25"/>
      <c r="BY32" s="25"/>
      <c r="BZ32" s="25"/>
      <c r="CA32" s="25"/>
      <c r="CC32" s="26"/>
      <c r="CE32" s="25"/>
      <c r="CF32" s="25"/>
      <c r="CH32" s="25"/>
      <c r="CJ32" s="30"/>
    </row>
    <row r="33" spans="7:77" ht="18" customHeight="1">
      <c r="G33" s="25"/>
      <c r="N33" s="25"/>
      <c r="T33" s="182" t="s">
        <v>42</v>
      </c>
      <c r="AA33" s="28"/>
      <c r="AD33" s="25"/>
      <c r="AE33" s="25"/>
      <c r="AF33" s="25"/>
      <c r="AG33" s="25"/>
      <c r="AH33" s="25"/>
      <c r="AI33" s="25"/>
      <c r="AJ33" s="25"/>
      <c r="AK33" s="25"/>
      <c r="AL33" s="25"/>
      <c r="AW33" s="25"/>
      <c r="AZ33" s="25"/>
      <c r="BA33" s="25"/>
      <c r="BB33" s="25"/>
      <c r="BC33" s="25"/>
      <c r="BD33" s="25"/>
      <c r="BE33" s="25"/>
      <c r="BF33" s="25"/>
      <c r="BG33" s="25"/>
      <c r="BN33" s="28"/>
      <c r="BX33" s="186">
        <v>6</v>
      </c>
      <c r="BY33" s="25"/>
    </row>
    <row r="34" spans="4:84" ht="18" customHeight="1">
      <c r="D34" s="31" t="s">
        <v>27</v>
      </c>
      <c r="H34" s="247" t="s">
        <v>54</v>
      </c>
      <c r="L34" s="309" t="s">
        <v>59</v>
      </c>
      <c r="O34" s="25"/>
      <c r="P34" s="25"/>
      <c r="Q34" s="25"/>
      <c r="R34" s="25"/>
      <c r="T34" s="25"/>
      <c r="AA34" s="26"/>
      <c r="AD34" s="25"/>
      <c r="AE34" s="25"/>
      <c r="AF34" s="25"/>
      <c r="AG34" s="25"/>
      <c r="AH34" s="25"/>
      <c r="AI34" s="25"/>
      <c r="AJ34" s="25"/>
      <c r="AK34" s="25"/>
      <c r="AL34" s="25"/>
      <c r="AZ34" s="25"/>
      <c r="BA34" s="25"/>
      <c r="BB34" s="25"/>
      <c r="BC34" s="25"/>
      <c r="BD34" s="25"/>
      <c r="BE34" s="25"/>
      <c r="BF34" s="25"/>
      <c r="BG34" s="25"/>
      <c r="BL34" s="25"/>
      <c r="BN34" s="25"/>
      <c r="BQ34" s="183" t="s">
        <v>8</v>
      </c>
      <c r="BR34" s="25"/>
      <c r="BS34" s="25"/>
      <c r="BT34" s="25"/>
      <c r="BU34" s="25"/>
      <c r="BY34" s="25"/>
      <c r="CF34" s="204" t="s">
        <v>65</v>
      </c>
    </row>
    <row r="35" spans="3:87" ht="18" customHeight="1">
      <c r="C35" s="31"/>
      <c r="G35" s="25"/>
      <c r="K35" s="2"/>
      <c r="O35" s="186">
        <v>3</v>
      </c>
      <c r="R35" s="25"/>
      <c r="S35" s="25"/>
      <c r="T35" s="25"/>
      <c r="U35" s="25"/>
      <c r="V35" s="25"/>
      <c r="Y35" s="25"/>
      <c r="Z35" s="25"/>
      <c r="AC35" s="26"/>
      <c r="AL35" s="25"/>
      <c r="AN35" s="25"/>
      <c r="AP35" s="25"/>
      <c r="AS35" s="26"/>
      <c r="AZ35" s="25"/>
      <c r="BA35" s="25"/>
      <c r="BB35" s="25"/>
      <c r="BC35" s="25"/>
      <c r="BD35" s="25"/>
      <c r="BE35" s="25"/>
      <c r="BF35" s="25"/>
      <c r="BG35" s="25"/>
      <c r="BI35" s="25"/>
      <c r="BJ35" s="25"/>
      <c r="BL35" s="25"/>
      <c r="BO35" s="25"/>
      <c r="BP35" s="25"/>
      <c r="BQ35" s="25"/>
      <c r="BR35" s="25"/>
      <c r="BS35" s="25"/>
      <c r="BY35" s="25"/>
      <c r="CI35" s="32"/>
    </row>
    <row r="36" spans="7:87" ht="18" customHeight="1">
      <c r="G36" s="25"/>
      <c r="Q36" s="25"/>
      <c r="T36" s="248" t="s">
        <v>62</v>
      </c>
      <c r="AL36" s="25"/>
      <c r="AZ36" s="25"/>
      <c r="BA36" s="25"/>
      <c r="BB36" s="25"/>
      <c r="BC36" s="25"/>
      <c r="BD36" s="25"/>
      <c r="BE36" s="25"/>
      <c r="BF36" s="25"/>
      <c r="BG36" s="25"/>
      <c r="BL36" s="25"/>
      <c r="BN36" s="25"/>
      <c r="BR36" s="25"/>
      <c r="BU36" s="25"/>
      <c r="BV36" s="25"/>
      <c r="BW36" s="25"/>
      <c r="BX36" s="25"/>
      <c r="BY36" s="25"/>
      <c r="CA36" s="25"/>
      <c r="CI36" s="32"/>
    </row>
    <row r="37" spans="18:70" ht="18" customHeight="1">
      <c r="R37" s="25"/>
      <c r="S37" s="25"/>
      <c r="BO37" s="250" t="s">
        <v>10</v>
      </c>
      <c r="BR37" s="25"/>
    </row>
    <row r="38" spans="19:71" ht="18" customHeight="1">
      <c r="S38" s="25"/>
      <c r="T38" s="25"/>
      <c r="U38" s="25"/>
      <c r="Y38" s="25"/>
      <c r="AL38" s="25"/>
      <c r="AM38" s="25"/>
      <c r="AQ38" s="25"/>
      <c r="BP38" s="25"/>
      <c r="BR38" s="25"/>
      <c r="BS38" s="25"/>
    </row>
    <row r="39" spans="22:73" ht="18" customHeight="1">
      <c r="V39" s="25"/>
      <c r="W39" s="25"/>
      <c r="Z39" s="25"/>
      <c r="AA39" s="25"/>
      <c r="AB39" s="25"/>
      <c r="AC39" s="308">
        <v>215.437</v>
      </c>
      <c r="AE39" s="25"/>
      <c r="AG39" s="25"/>
      <c r="AH39" s="25"/>
      <c r="AI39" s="25"/>
      <c r="AJ39" s="25"/>
      <c r="AS39" s="26"/>
      <c r="AT39" s="25"/>
      <c r="AV39" s="25"/>
      <c r="AW39" s="25"/>
      <c r="AZ39" s="25"/>
      <c r="BA39" s="25"/>
      <c r="BB39" s="25"/>
      <c r="BC39" s="25"/>
      <c r="BD39" s="25"/>
      <c r="BE39" s="25"/>
      <c r="BF39" s="25"/>
      <c r="BG39" s="25"/>
      <c r="BI39" s="25"/>
      <c r="BJ39" s="25"/>
      <c r="BL39" s="25"/>
      <c r="BN39" s="25"/>
      <c r="BO39" s="25"/>
      <c r="BP39" s="25"/>
      <c r="BU39" s="25"/>
    </row>
    <row r="40" spans="20:69" ht="18" customHeight="1">
      <c r="T40" s="310" t="s">
        <v>11</v>
      </c>
      <c r="AC40" s="25"/>
      <c r="AE40" s="25"/>
      <c r="AG40" s="25"/>
      <c r="AH40" s="25"/>
      <c r="AI40" s="25"/>
      <c r="AJ40" s="25"/>
      <c r="AL40" s="25"/>
      <c r="AN40" s="25"/>
      <c r="BP40" s="25"/>
      <c r="BQ40" s="25"/>
    </row>
    <row r="41" spans="24:68" ht="18" customHeight="1">
      <c r="X41" s="25"/>
      <c r="AC41" s="25"/>
      <c r="AD41" s="25"/>
      <c r="AE41" s="25"/>
      <c r="AG41" s="25"/>
      <c r="AH41" s="25"/>
      <c r="AI41" s="25"/>
      <c r="AJ41" s="25"/>
      <c r="AK41" s="25"/>
      <c r="AP41" s="25"/>
      <c r="BI41" s="25"/>
      <c r="BN41" s="25"/>
      <c r="BO41" s="25"/>
      <c r="BP41" s="25"/>
    </row>
    <row r="42" ht="18" customHeight="1"/>
    <row r="43" ht="18" customHeight="1"/>
    <row r="44" spans="24:27" ht="18" customHeight="1" thickBot="1">
      <c r="X44" s="25"/>
      <c r="Z44" s="25"/>
      <c r="AA44" s="25"/>
    </row>
    <row r="45" spans="29:69" ht="18" customHeight="1">
      <c r="AC45" s="25"/>
      <c r="AU45" s="2"/>
      <c r="AV45" s="2"/>
      <c r="AW45" s="2"/>
      <c r="BJ45" s="318"/>
      <c r="BK45" s="319"/>
      <c r="BL45" s="373" t="s">
        <v>96</v>
      </c>
      <c r="BM45" s="373"/>
      <c r="BN45" s="373"/>
      <c r="BO45" s="373"/>
      <c r="BP45" s="319"/>
      <c r="BQ45" s="320"/>
    </row>
    <row r="46" spans="62:69" ht="18" customHeight="1">
      <c r="BJ46" s="321"/>
      <c r="BK46" s="218"/>
      <c r="BL46" s="372" t="s">
        <v>97</v>
      </c>
      <c r="BM46" s="372"/>
      <c r="BN46" s="372"/>
      <c r="BO46" s="372"/>
      <c r="BP46" s="218"/>
      <c r="BQ46" s="322"/>
    </row>
    <row r="47" spans="2:88" ht="21" customHeight="1" thickBot="1">
      <c r="B47" s="33" t="s">
        <v>12</v>
      </c>
      <c r="C47" s="34" t="s">
        <v>13</v>
      </c>
      <c r="D47" s="34" t="s">
        <v>14</v>
      </c>
      <c r="E47" s="34" t="s">
        <v>15</v>
      </c>
      <c r="F47" s="35" t="s">
        <v>16</v>
      </c>
      <c r="G47" s="36"/>
      <c r="H47" s="34" t="s">
        <v>12</v>
      </c>
      <c r="I47" s="34" t="s">
        <v>13</v>
      </c>
      <c r="J47" s="35" t="s">
        <v>16</v>
      </c>
      <c r="K47" s="36"/>
      <c r="L47" s="34" t="s">
        <v>12</v>
      </c>
      <c r="M47" s="34" t="s">
        <v>13</v>
      </c>
      <c r="N47" s="37" t="s">
        <v>16</v>
      </c>
      <c r="X47" s="25"/>
      <c r="Z47" s="25"/>
      <c r="AA47" s="25"/>
      <c r="BJ47" s="312"/>
      <c r="BK47" s="313" t="s">
        <v>98</v>
      </c>
      <c r="BL47" s="331"/>
      <c r="BM47" s="324" t="s">
        <v>99</v>
      </c>
      <c r="BN47" s="323"/>
      <c r="BO47" s="313" t="s">
        <v>98</v>
      </c>
      <c r="BP47" s="331"/>
      <c r="BQ47" s="327" t="s">
        <v>99</v>
      </c>
      <c r="BX47" s="33" t="s">
        <v>12</v>
      </c>
      <c r="BY47" s="34" t="s">
        <v>13</v>
      </c>
      <c r="BZ47" s="65" t="s">
        <v>16</v>
      </c>
      <c r="CA47" s="178"/>
      <c r="CB47" s="34" t="s">
        <v>12</v>
      </c>
      <c r="CC47" s="34" t="s">
        <v>13</v>
      </c>
      <c r="CD47" s="67" t="s">
        <v>16</v>
      </c>
      <c r="CE47" s="36"/>
      <c r="CF47" s="34" t="s">
        <v>12</v>
      </c>
      <c r="CG47" s="34" t="s">
        <v>13</v>
      </c>
      <c r="CH47" s="34" t="s">
        <v>14</v>
      </c>
      <c r="CI47" s="34" t="s">
        <v>15</v>
      </c>
      <c r="CJ47" s="37" t="s">
        <v>16</v>
      </c>
    </row>
    <row r="48" spans="2:88" ht="21" customHeight="1" thickTop="1">
      <c r="B48" s="38"/>
      <c r="C48" s="6"/>
      <c r="D48" s="6"/>
      <c r="E48" s="6"/>
      <c r="F48" s="6"/>
      <c r="G48" s="6"/>
      <c r="H48" s="5" t="s">
        <v>93</v>
      </c>
      <c r="I48" s="6"/>
      <c r="J48" s="6"/>
      <c r="K48" s="6"/>
      <c r="L48" s="6"/>
      <c r="M48" s="6"/>
      <c r="N48" s="7"/>
      <c r="AC48" s="25"/>
      <c r="BJ48" s="192"/>
      <c r="BK48" s="220"/>
      <c r="BL48" s="332"/>
      <c r="BM48" s="314"/>
      <c r="BN48" s="220"/>
      <c r="BO48" s="220"/>
      <c r="BP48" s="332"/>
      <c r="BQ48" s="328"/>
      <c r="BX48" s="71"/>
      <c r="BY48" s="39"/>
      <c r="BZ48" s="6"/>
      <c r="CA48" s="6"/>
      <c r="CB48" s="6"/>
      <c r="CC48" s="6"/>
      <c r="CD48" s="5" t="s">
        <v>93</v>
      </c>
      <c r="CE48" s="39"/>
      <c r="CF48" s="39"/>
      <c r="CG48" s="39"/>
      <c r="CH48" s="39"/>
      <c r="CI48" s="39"/>
      <c r="CJ48" s="40"/>
    </row>
    <row r="49" spans="2:88" ht="21" customHeight="1">
      <c r="B49" s="41"/>
      <c r="C49" s="42"/>
      <c r="D49" s="42"/>
      <c r="E49" s="42"/>
      <c r="F49" s="43"/>
      <c r="G49" s="43"/>
      <c r="H49" s="42"/>
      <c r="I49" s="42"/>
      <c r="J49" s="43"/>
      <c r="K49" s="43"/>
      <c r="L49" s="42"/>
      <c r="M49" s="42"/>
      <c r="N49" s="44"/>
      <c r="BJ49" s="192"/>
      <c r="BK49" s="315" t="s">
        <v>101</v>
      </c>
      <c r="BL49" s="332"/>
      <c r="BM49" s="325">
        <v>792</v>
      </c>
      <c r="BN49" s="220"/>
      <c r="BO49" s="315" t="s">
        <v>104</v>
      </c>
      <c r="BP49" s="332"/>
      <c r="BQ49" s="329">
        <v>651</v>
      </c>
      <c r="BX49" s="41"/>
      <c r="BY49" s="42"/>
      <c r="BZ49" s="68"/>
      <c r="CA49" s="179"/>
      <c r="CB49" s="42"/>
      <c r="CC49" s="42"/>
      <c r="CD49" s="68"/>
      <c r="CE49" s="45"/>
      <c r="CF49" s="42"/>
      <c r="CG49" s="42"/>
      <c r="CH49" s="42"/>
      <c r="CI49" s="42"/>
      <c r="CJ49" s="44"/>
    </row>
    <row r="50" spans="2:88" ht="21" customHeight="1">
      <c r="B50" s="41"/>
      <c r="C50" s="42"/>
      <c r="D50" s="42"/>
      <c r="E50" s="42"/>
      <c r="F50" s="43"/>
      <c r="G50" s="45"/>
      <c r="H50" s="255">
        <v>2</v>
      </c>
      <c r="I50" s="22">
        <v>215.24</v>
      </c>
      <c r="J50" s="47" t="s">
        <v>17</v>
      </c>
      <c r="K50" s="45"/>
      <c r="L50" s="255">
        <v>4</v>
      </c>
      <c r="M50" s="22">
        <v>215.278</v>
      </c>
      <c r="N50" s="20" t="s">
        <v>17</v>
      </c>
      <c r="BJ50" s="192"/>
      <c r="BK50" s="315" t="s">
        <v>100</v>
      </c>
      <c r="BL50" s="332"/>
      <c r="BM50" s="325">
        <v>792</v>
      </c>
      <c r="BN50" s="220"/>
      <c r="BO50" s="315"/>
      <c r="BP50" s="332"/>
      <c r="BQ50" s="329"/>
      <c r="BX50" s="48" t="s">
        <v>95</v>
      </c>
      <c r="BY50" s="283">
        <v>215.813</v>
      </c>
      <c r="BZ50" s="69" t="s">
        <v>17</v>
      </c>
      <c r="CA50" s="179"/>
      <c r="CB50" s="255">
        <v>5</v>
      </c>
      <c r="CC50" s="22">
        <v>216.061</v>
      </c>
      <c r="CD50" s="69" t="s">
        <v>17</v>
      </c>
      <c r="CE50" s="45"/>
      <c r="CF50" s="42"/>
      <c r="CG50" s="42"/>
      <c r="CH50" s="42"/>
      <c r="CI50" s="42"/>
      <c r="CJ50" s="44"/>
    </row>
    <row r="51" spans="2:88" ht="21" customHeight="1">
      <c r="B51" s="254">
        <v>1</v>
      </c>
      <c r="C51" s="49">
        <v>215.206</v>
      </c>
      <c r="D51" s="50">
        <v>51</v>
      </c>
      <c r="E51" s="51">
        <f>C51+D51*0.001</f>
        <v>215.25699999999998</v>
      </c>
      <c r="F51" s="47" t="s">
        <v>17</v>
      </c>
      <c r="G51" s="45"/>
      <c r="H51" s="42"/>
      <c r="I51" s="42"/>
      <c r="J51" s="47"/>
      <c r="K51" s="45"/>
      <c r="L51" s="42"/>
      <c r="M51" s="42"/>
      <c r="N51" s="44"/>
      <c r="AS51" s="96" t="s">
        <v>33</v>
      </c>
      <c r="BJ51" s="192"/>
      <c r="BK51" s="315" t="s">
        <v>102</v>
      </c>
      <c r="BL51" s="332"/>
      <c r="BM51" s="325">
        <v>760</v>
      </c>
      <c r="BN51" s="220"/>
      <c r="BO51" s="315" t="s">
        <v>105</v>
      </c>
      <c r="BP51" s="332"/>
      <c r="BQ51" s="329">
        <v>233</v>
      </c>
      <c r="BX51" s="41"/>
      <c r="BY51" s="42"/>
      <c r="BZ51" s="68"/>
      <c r="CA51" s="179"/>
      <c r="CB51" s="42"/>
      <c r="CC51" s="42"/>
      <c r="CD51" s="68"/>
      <c r="CE51" s="45"/>
      <c r="CF51" s="256">
        <v>7</v>
      </c>
      <c r="CG51" s="49">
        <v>216.099</v>
      </c>
      <c r="CH51" s="50">
        <v>-51</v>
      </c>
      <c r="CI51" s="51">
        <f>CG51+CH51*0.001</f>
        <v>216.048</v>
      </c>
      <c r="CJ51" s="20" t="s">
        <v>17</v>
      </c>
    </row>
    <row r="52" spans="2:88" ht="21" customHeight="1">
      <c r="B52" s="52"/>
      <c r="C52" s="15"/>
      <c r="D52" s="42"/>
      <c r="E52" s="53"/>
      <c r="F52" s="47"/>
      <c r="G52" s="45"/>
      <c r="H52" s="255">
        <v>3</v>
      </c>
      <c r="I52" s="22">
        <v>215.247</v>
      </c>
      <c r="J52" s="47" t="s">
        <v>17</v>
      </c>
      <c r="K52" s="45"/>
      <c r="L52" s="46" t="s">
        <v>94</v>
      </c>
      <c r="M52" s="283">
        <v>215.34</v>
      </c>
      <c r="N52" s="20" t="s">
        <v>17</v>
      </c>
      <c r="AS52" s="79" t="s">
        <v>87</v>
      </c>
      <c r="BJ52" s="192"/>
      <c r="BK52" s="315" t="s">
        <v>103</v>
      </c>
      <c r="BL52" s="332"/>
      <c r="BM52" s="325">
        <v>716</v>
      </c>
      <c r="BN52" s="220"/>
      <c r="BO52" s="315" t="s">
        <v>106</v>
      </c>
      <c r="BP52" s="332"/>
      <c r="BQ52" s="329">
        <v>233</v>
      </c>
      <c r="BX52" s="66" t="s">
        <v>46</v>
      </c>
      <c r="BY52" s="284">
        <v>215.88</v>
      </c>
      <c r="BZ52" s="69" t="s">
        <v>17</v>
      </c>
      <c r="CA52" s="179"/>
      <c r="CB52" s="255">
        <v>6</v>
      </c>
      <c r="CC52" s="22">
        <v>216.066</v>
      </c>
      <c r="CD52" s="69" t="s">
        <v>17</v>
      </c>
      <c r="CE52" s="45"/>
      <c r="CF52" s="42"/>
      <c r="CG52" s="42"/>
      <c r="CH52" s="42"/>
      <c r="CI52" s="42"/>
      <c r="CJ52" s="44"/>
    </row>
    <row r="53" spans="2:88" ht="21" customHeight="1" thickBot="1">
      <c r="B53" s="54"/>
      <c r="C53" s="55"/>
      <c r="D53" s="56"/>
      <c r="E53" s="56"/>
      <c r="F53" s="57"/>
      <c r="G53" s="58"/>
      <c r="H53" s="59"/>
      <c r="I53" s="55"/>
      <c r="J53" s="57"/>
      <c r="K53" s="58"/>
      <c r="L53" s="59"/>
      <c r="M53" s="55"/>
      <c r="N53" s="60"/>
      <c r="AD53" s="88"/>
      <c r="AE53" s="89"/>
      <c r="BG53" s="88"/>
      <c r="BH53" s="89"/>
      <c r="BJ53" s="316"/>
      <c r="BK53" s="317"/>
      <c r="BL53" s="333"/>
      <c r="BM53" s="326"/>
      <c r="BN53" s="317"/>
      <c r="BO53" s="317"/>
      <c r="BP53" s="333"/>
      <c r="BQ53" s="330"/>
      <c r="BX53" s="54"/>
      <c r="BY53" s="55"/>
      <c r="BZ53" s="70"/>
      <c r="CA53" s="180"/>
      <c r="CB53" s="59"/>
      <c r="CC53" s="55"/>
      <c r="CD53" s="70"/>
      <c r="CE53" s="58"/>
      <c r="CF53" s="59"/>
      <c r="CG53" s="55"/>
      <c r="CH53" s="56"/>
      <c r="CI53" s="56"/>
      <c r="CJ53" s="60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30">
    <mergeCell ref="CH7:CI7"/>
    <mergeCell ref="CD8:CE8"/>
    <mergeCell ref="CH8:CI8"/>
    <mergeCell ref="CH9:CI9"/>
    <mergeCell ref="D8:E8"/>
    <mergeCell ref="D9:E9"/>
    <mergeCell ref="BL46:BO46"/>
    <mergeCell ref="BL45:BO45"/>
    <mergeCell ref="CH11:CI11"/>
    <mergeCell ref="D11:E11"/>
    <mergeCell ref="H7:I7"/>
    <mergeCell ref="H8:I8"/>
    <mergeCell ref="H9:I9"/>
    <mergeCell ref="H11:I11"/>
    <mergeCell ref="D7:E7"/>
    <mergeCell ref="CD7:CE7"/>
    <mergeCell ref="CD11:CE11"/>
    <mergeCell ref="BX3:BY3"/>
    <mergeCell ref="L3:M3"/>
    <mergeCell ref="R4:W4"/>
    <mergeCell ref="CD9:CE9"/>
    <mergeCell ref="BN4:BS4"/>
    <mergeCell ref="BP3:BS3"/>
    <mergeCell ref="BT3:BU3"/>
    <mergeCell ref="R2:W2"/>
    <mergeCell ref="R3:S3"/>
    <mergeCell ref="BH3:BK3"/>
    <mergeCell ref="BN3:BO3"/>
    <mergeCell ref="Z3:AA3"/>
    <mergeCell ref="BN2:BS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645038" r:id="rId1"/>
    <oleObject progId="Paint.Picture" shapeId="645482" r:id="rId2"/>
    <oleObject progId="Paint.Picture" shapeId="64576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2013-09-06T09:30:49Z</cp:lastPrinted>
  <dcterms:created xsi:type="dcterms:W3CDTF">2003-01-10T15:39:03Z</dcterms:created>
  <dcterms:modified xsi:type="dcterms:W3CDTF">2013-09-06T10:00:23Z</dcterms:modified>
  <cp:category/>
  <cp:version/>
  <cp:contentType/>
  <cp:contentStatus/>
</cp:coreProperties>
</file>