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Smržovka" sheetId="2" r:id="rId2"/>
  </sheets>
  <definedNames/>
  <calcPr fullCalcOnLoad="1"/>
</workbook>
</file>

<file path=xl/sharedStrings.xml><?xml version="1.0" encoding="utf-8"?>
<sst xmlns="http://schemas.openxmlformats.org/spreadsheetml/2006/main" count="203" uniqueCount="125">
  <si>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</si>
  <si>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</si>
  <si>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</si>
  <si>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</si>
  <si>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</si>
  <si>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</si>
  <si>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</si>
  <si>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</si>
  <si>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</si>
  <si>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</si>
  <si>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</si>
  <si>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</si>
  <si>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</si>
  <si>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</si>
  <si>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</si>
  <si>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</si>
  <si>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</si>
  <si>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</si>
  <si>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</si>
  <si>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</si>
  <si>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</si>
  <si>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</si>
  <si>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</si>
  <si>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</si>
  <si>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</si>
  <si>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</si>
  <si>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</si>
  <si>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</si>
  <si>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</si>
  <si>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</si>
  <si>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</si>
  <si>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</si>
  <si>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</si>
  <si>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</si>
  <si>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</si>
  <si>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</si>
  <si>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Odjezdová</t>
  </si>
  <si>
    <t>Hlavní  staniční  kolej</t>
  </si>
  <si>
    <t>Vjezd - odjezd - průjezd</t>
  </si>
  <si>
    <t>Př L</t>
  </si>
  <si>
    <t>Př S</t>
  </si>
  <si>
    <t>ručně</t>
  </si>
  <si>
    <t>Nástupiště  u  koleje</t>
  </si>
  <si>
    <t>=</t>
  </si>
  <si>
    <t>Př JS</t>
  </si>
  <si>
    <t>548B</t>
  </si>
  <si>
    <t>548B / 548D</t>
  </si>
  <si>
    <t>Z  Tanvaldu</t>
  </si>
  <si>
    <t>Z  Jasefova Dolu</t>
  </si>
  <si>
    <t>J S</t>
  </si>
  <si>
    <t>Směr  :  Jablonec nad Nisou</t>
  </si>
  <si>
    <t>Směr  :  Tanvald  //  Josefův Důl</t>
  </si>
  <si>
    <t>vlaku ze směru:</t>
  </si>
  <si>
    <t>JS</t>
  </si>
  <si>
    <t>KANGO</t>
  </si>
  <si>
    <t>S 1</t>
  </si>
  <si>
    <t>L 3</t>
  </si>
  <si>
    <t>Se 1</t>
  </si>
  <si>
    <t>Se 2</t>
  </si>
  <si>
    <t>L 1a</t>
  </si>
  <si>
    <t>L 5</t>
  </si>
  <si>
    <t>Lc 1</t>
  </si>
  <si>
    <t>Se 3</t>
  </si>
  <si>
    <t>Se 4</t>
  </si>
  <si>
    <t>Se 5</t>
  </si>
  <si>
    <t>Se 6</t>
  </si>
  <si>
    <t>Se 7</t>
  </si>
  <si>
    <t>S 5</t>
  </si>
  <si>
    <t>Sc 3</t>
  </si>
  <si>
    <t>Vk 1</t>
  </si>
  <si>
    <t>Vk 2</t>
  </si>
  <si>
    <t>Km  20,686</t>
  </si>
  <si>
    <t>Km  20,686 (548B)  =  0,000 (548D)</t>
  </si>
  <si>
    <t>Elektronické stavědlo</t>
  </si>
  <si>
    <t>JOP</t>
  </si>
  <si>
    <t>Kód :  22</t>
  </si>
  <si>
    <t>3. kategorie</t>
  </si>
  <si>
    <t>( nouzová místní obsluha pohotovostním výpravčím )</t>
  </si>
  <si>
    <t>samočinně činností</t>
  </si>
  <si>
    <t>zast. - 90</t>
  </si>
  <si>
    <t>zabezpečovacího zařízení</t>
  </si>
  <si>
    <t>proj. - 30</t>
  </si>
  <si>
    <t>směr Jablonec nad Nisou</t>
  </si>
  <si>
    <t>1 a</t>
  </si>
  <si>
    <t>směr Tanvald</t>
  </si>
  <si>
    <t>1 + 1 a</t>
  </si>
  <si>
    <t>směr Josefův Důl</t>
  </si>
  <si>
    <t>č. II,  úrovňové, jednostranné</t>
  </si>
  <si>
    <t>č. III,  úrovňové, jednostranné</t>
  </si>
  <si>
    <t>č. I,  úrovňové, jednostranné</t>
  </si>
  <si>
    <t>Automatické  hradlo</t>
  </si>
  <si>
    <t>Kód : 14</t>
  </si>
  <si>
    <t>( bez návěstního bodu )</t>
  </si>
  <si>
    <t>Cestová</t>
  </si>
  <si>
    <t>Obvod  DOZ</t>
  </si>
  <si>
    <t>elm.</t>
  </si>
  <si>
    <t>poznámka</t>
  </si>
  <si>
    <t>Obvod  posunu</t>
  </si>
  <si>
    <t xml:space="preserve">  odtlačný KVZ, klíč je držen v kontrolním zámku Vk 1</t>
  </si>
  <si>
    <t xml:space="preserve">  kontrolní VZ, klíč Vk1/2t/2 je držen v EZ v PSt.1</t>
  </si>
  <si>
    <t xml:space="preserve">  odtlačný KVZ, klíč je držen v kontrolním zámku Vk 2</t>
  </si>
  <si>
    <t xml:space="preserve">  kontrolní VZ, klíč Vk2/3t/3 je držen v EZ v PSt.2</t>
  </si>
  <si>
    <t xml:space="preserve">Vzájemně vyloučeny jsou pouze protisměrné </t>
  </si>
  <si>
    <t>jízdní cesty na tutéž kolej</t>
  </si>
  <si>
    <t>při jízdě do odbočky - rychlost 50 km/h</t>
  </si>
  <si>
    <t>PSt.1</t>
  </si>
  <si>
    <t>( EZ Vk1/2t/2 )</t>
  </si>
  <si>
    <t>PSt.2</t>
  </si>
  <si>
    <t>( EZ Vk2/3t/3 )</t>
  </si>
  <si>
    <t>z / na</t>
  </si>
  <si>
    <t>na / z  k.č.</t>
  </si>
  <si>
    <t>přes  výhybky</t>
  </si>
  <si>
    <t>josefodolské  zhlaví</t>
  </si>
  <si>
    <t>traťové koleje</t>
  </si>
  <si>
    <t>3, 5</t>
  </si>
  <si>
    <t>7, 6</t>
  </si>
  <si>
    <t>všechny směry :</t>
  </si>
  <si>
    <t xml:space="preserve">oba směry: </t>
  </si>
  <si>
    <t>dálková obsluha výpravčím DOZ z ŽST Liberec</t>
  </si>
  <si>
    <t>na všechny N přístup po přechodu v km 20,684</t>
  </si>
  <si>
    <t>konstrukce SUDOP T + desky K230</t>
  </si>
  <si>
    <t>Se 8</t>
  </si>
  <si>
    <t>Se 9</t>
  </si>
  <si>
    <t>VII.  /  2015</t>
  </si>
  <si>
    <t>Poznámka: zobrazeno v měřítku od v.č.1 po v.č.8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</si>
</sst>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4"/>
      <name val="Times New Roman CE"/>
      <family val="1"/>
    </font>
    <font>
      <i/>
      <sz val="11"/>
      <name val="Arial CE"/>
      <family val="2"/>
    </font>
    <font>
      <sz val="10"/>
      <color indexed="16"/>
      <name val="Arial CE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3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50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36" borderId="39" xfId="50" applyFont="1" applyFill="1" applyBorder="1" applyAlignment="1" quotePrefix="1">
      <alignment vertical="center"/>
      <protection/>
    </xf>
    <xf numFmtId="164" fontId="0" fillId="36" borderId="39" xfId="50" applyNumberFormat="1" applyFont="1" applyFill="1" applyBorder="1" applyAlignment="1">
      <alignment vertical="center"/>
      <protection/>
    </xf>
    <xf numFmtId="0" fontId="0" fillId="36" borderId="40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28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47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41" xfId="50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4" fillId="35" borderId="52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4" xfId="50" applyNumberFormat="1" applyFont="1" applyFill="1" applyBorder="1" applyAlignment="1">
      <alignment horizontal="center" vertical="center"/>
      <protection/>
    </xf>
    <xf numFmtId="49" fontId="0" fillId="0" borderId="54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" fontId="0" fillId="0" borderId="47" xfId="50" applyNumberFormat="1" applyFont="1" applyBorder="1" applyAlignment="1">
      <alignment vertical="center"/>
      <protection/>
    </xf>
    <xf numFmtId="0" fontId="0" fillId="36" borderId="56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4" xfId="50" applyFont="1" applyBorder="1" applyAlignment="1">
      <alignment horizontal="center" vertical="center"/>
      <protection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1" fillId="0" borderId="0" xfId="50" applyFont="1" applyFill="1" applyBorder="1" applyAlignment="1">
      <alignment horizontal="center" vertical="center"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1" xfId="0" applyFont="1" applyFill="1" applyBorder="1" applyAlignment="1">
      <alignment horizontal="centerContinuous" vertical="center"/>
    </xf>
    <xf numFmtId="0" fontId="2" fillId="37" borderId="62" xfId="0" applyFont="1" applyFill="1" applyBorder="1" applyAlignment="1">
      <alignment horizontal="centerContinuous" vertical="center"/>
    </xf>
    <xf numFmtId="0" fontId="2" fillId="37" borderId="63" xfId="0" applyFont="1" applyFill="1" applyBorder="1" applyAlignment="1">
      <alignment horizontal="centerContinuous" vertical="center"/>
    </xf>
    <xf numFmtId="0" fontId="2" fillId="37" borderId="64" xfId="0" applyFont="1" applyFill="1" applyBorder="1" applyAlignment="1">
      <alignment horizontal="centerContinuous" vertical="center"/>
    </xf>
    <xf numFmtId="0" fontId="30" fillId="0" borderId="65" xfId="0" applyFont="1" applyFill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64" fontId="34" fillId="0" borderId="14" xfId="50" applyNumberFormat="1" applyFont="1" applyBorder="1" applyAlignment="1">
      <alignment horizontal="center" vertical="center"/>
      <protection/>
    </xf>
    <xf numFmtId="0" fontId="43" fillId="0" borderId="6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2" fillId="37" borderId="62" xfId="0" applyFont="1" applyFill="1" applyBorder="1" applyAlignment="1">
      <alignment vertical="center"/>
    </xf>
    <xf numFmtId="0" fontId="2" fillId="37" borderId="63" xfId="0" applyFont="1" applyFill="1" applyBorder="1" applyAlignment="1">
      <alignment vertical="center"/>
    </xf>
    <xf numFmtId="0" fontId="2" fillId="37" borderId="61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67" xfId="0" applyFont="1" applyFill="1" applyBorder="1" applyAlignment="1">
      <alignment horizontal="centerContinuous" vertical="center"/>
    </xf>
    <xf numFmtId="164" fontId="38" fillId="0" borderId="12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2" fillId="0" borderId="0" xfId="49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0" fillId="0" borderId="0" xfId="50" applyFill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33" fillId="0" borderId="53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4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26" fillId="0" borderId="0" xfId="0" applyFont="1" applyAlignment="1">
      <alignment horizontal="right" vertical="center"/>
    </xf>
    <xf numFmtId="0" fontId="29" fillId="0" borderId="59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  <protection/>
    </xf>
    <xf numFmtId="164" fontId="23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top"/>
      <protection/>
    </xf>
    <xf numFmtId="1" fontId="34" fillId="0" borderId="12" xfId="50" applyNumberFormat="1" applyFont="1" applyFill="1" applyBorder="1" applyAlignment="1">
      <alignment horizontal="center" vertical="center"/>
      <protection/>
    </xf>
    <xf numFmtId="0" fontId="3" fillId="0" borderId="46" xfId="50" applyFont="1" applyBorder="1" applyAlignment="1">
      <alignment horizontal="centerContinuous" vertical="center"/>
      <protection/>
    </xf>
    <xf numFmtId="0" fontId="6" fillId="0" borderId="31" xfId="50" applyFont="1" applyBorder="1" applyAlignment="1">
      <alignment horizontal="centerContinuous" vertical="center"/>
      <protection/>
    </xf>
    <xf numFmtId="0" fontId="3" fillId="0" borderId="47" xfId="50" applyFont="1" applyBorder="1" applyAlignment="1">
      <alignment horizontal="centerContinuous" vertical="center"/>
      <protection/>
    </xf>
    <xf numFmtId="164" fontId="0" fillId="0" borderId="14" xfId="50" applyNumberFormat="1" applyFont="1" applyBorder="1" applyAlignment="1">
      <alignment vertical="center"/>
      <protection/>
    </xf>
    <xf numFmtId="0" fontId="5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right" vertical="center"/>
    </xf>
    <xf numFmtId="49" fontId="49" fillId="0" borderId="0" xfId="49" applyNumberFormat="1" applyFont="1" applyAlignment="1">
      <alignment horizontal="right" vertical="center"/>
      <protection/>
    </xf>
    <xf numFmtId="0" fontId="14" fillId="35" borderId="49" xfId="50" applyFont="1" applyFill="1" applyBorder="1" applyAlignment="1">
      <alignment horizontal="centerContinuous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36" fillId="0" borderId="0" xfId="0" applyFont="1" applyBorder="1" applyAlignment="1">
      <alignment horizontal="left"/>
    </xf>
    <xf numFmtId="0" fontId="20" fillId="0" borderId="44" xfId="0" applyFont="1" applyFill="1" applyBorder="1" applyAlignment="1">
      <alignment horizontal="center" vertical="top"/>
    </xf>
    <xf numFmtId="0" fontId="13" fillId="0" borderId="0" xfId="50" applyFont="1" applyBorder="1" applyAlignment="1">
      <alignment horizontal="left" vertical="center"/>
      <protection/>
    </xf>
    <xf numFmtId="164" fontId="51" fillId="0" borderId="14" xfId="50" applyNumberFormat="1" applyFont="1" applyFill="1" applyBorder="1" applyAlignment="1">
      <alignment horizontal="center" vertical="center"/>
      <protection/>
    </xf>
    <xf numFmtId="164" fontId="51" fillId="0" borderId="14" xfId="50" applyNumberFormat="1" applyFont="1" applyBorder="1" applyAlignment="1">
      <alignment horizontal="center" vertical="center"/>
      <protection/>
    </xf>
    <xf numFmtId="0" fontId="2" fillId="37" borderId="60" xfId="0" applyFont="1" applyFill="1" applyBorder="1" applyAlignment="1">
      <alignment vertical="center"/>
    </xf>
    <xf numFmtId="0" fontId="2" fillId="37" borderId="7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43" fillId="0" borderId="71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centerContinuous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65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Continuous" vertical="center"/>
    </xf>
    <xf numFmtId="0" fontId="43" fillId="0" borderId="72" xfId="0" applyFont="1" applyBorder="1" applyAlignment="1">
      <alignment horizontal="centerContinuous" vertical="center"/>
    </xf>
    <xf numFmtId="164" fontId="3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left" vertical="top"/>
    </xf>
    <xf numFmtId="164" fontId="0" fillId="0" borderId="0" xfId="49" applyNumberFormat="1" applyFont="1" applyAlignment="1">
      <alignment horizontal="center" vertical="top"/>
      <protection/>
    </xf>
    <xf numFmtId="164" fontId="10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50" applyFont="1" applyFill="1" applyBorder="1" applyAlignment="1">
      <alignment horizontal="center" vertical="center"/>
      <protection/>
    </xf>
    <xf numFmtId="0" fontId="0" fillId="34" borderId="0" xfId="50" applyFont="1" applyFill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52" fillId="0" borderId="44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31" xfId="50" applyFont="1" applyBorder="1" applyAlignment="1">
      <alignment horizontal="center"/>
      <protection/>
    </xf>
    <xf numFmtId="0" fontId="3" fillId="0" borderId="18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2" xfId="50" applyFont="1" applyFill="1" applyBorder="1" applyAlignment="1">
      <alignment horizontal="centerContinuous" vertical="center"/>
      <protection/>
    </xf>
    <xf numFmtId="49" fontId="33" fillId="0" borderId="53" xfId="50" applyNumberFormat="1" applyFont="1" applyBorder="1" applyAlignment="1">
      <alignment horizontal="center" vertical="center"/>
      <protection/>
    </xf>
    <xf numFmtId="0" fontId="54" fillId="0" borderId="0" xfId="0" applyFont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7" fillId="0" borderId="4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27" fillId="0" borderId="53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4" fillId="34" borderId="85" xfId="0" applyFont="1" applyFill="1" applyBorder="1" applyAlignment="1">
      <alignment horizontal="centerContinuous" vertical="center"/>
    </xf>
    <xf numFmtId="0" fontId="4" fillId="34" borderId="81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164" fontId="55" fillId="0" borderId="14" xfId="0" applyNumberFormat="1" applyFont="1" applyBorder="1" applyAlignment="1">
      <alignment horizontal="center" vertical="center"/>
    </xf>
    <xf numFmtId="49" fontId="27" fillId="0" borderId="79" xfId="0" applyNumberFormat="1" applyFont="1" applyBorder="1" applyAlignment="1">
      <alignment horizontal="center" vertical="center"/>
    </xf>
    <xf numFmtId="164" fontId="4" fillId="0" borderId="86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49" applyNumberFormat="1" applyFont="1" applyAlignment="1">
      <alignment horizontal="left" vertical="top"/>
      <protection/>
    </xf>
    <xf numFmtId="0" fontId="40" fillId="0" borderId="0" xfId="0" applyFont="1" applyFill="1" applyBorder="1" applyAlignment="1">
      <alignment horizontal="center" vertical="top"/>
    </xf>
    <xf numFmtId="164" fontId="40" fillId="0" borderId="0" xfId="0" applyNumberFormat="1" applyFont="1" applyFill="1" applyBorder="1" applyAlignment="1">
      <alignment horizontal="right"/>
    </xf>
    <xf numFmtId="0" fontId="7" fillId="0" borderId="0" xfId="49" applyNumberFormat="1" applyFont="1" applyAlignment="1">
      <alignment horizontal="right" vertical="top"/>
      <protection/>
    </xf>
    <xf numFmtId="0" fontId="40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0" borderId="85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right"/>
    </xf>
    <xf numFmtId="0" fontId="21" fillId="0" borderId="0" xfId="50" applyFont="1" applyFill="1" applyBorder="1" applyAlignment="1">
      <alignment horizontal="center" vertical="top"/>
      <protection/>
    </xf>
    <xf numFmtId="0" fontId="43" fillId="0" borderId="0" xfId="0" applyFont="1" applyBorder="1" applyAlignment="1">
      <alignment horizontal="center" vertical="center"/>
    </xf>
    <xf numFmtId="0" fontId="27" fillId="0" borderId="0" xfId="50" applyFont="1" applyFill="1" applyBorder="1" applyAlignment="1">
      <alignment horizontal="center" vertical="center"/>
      <protection/>
    </xf>
    <xf numFmtId="0" fontId="12" fillId="37" borderId="67" xfId="0" applyFont="1" applyFill="1" applyBorder="1" applyAlignment="1">
      <alignment horizontal="centerContinuous" vertical="center"/>
    </xf>
    <xf numFmtId="0" fontId="12" fillId="37" borderId="63" xfId="0" applyFont="1" applyFill="1" applyBorder="1" applyAlignment="1">
      <alignment horizontal="centerContinuous" vertical="center" wrapText="1"/>
    </xf>
    <xf numFmtId="164" fontId="4" fillId="0" borderId="71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 quotePrefix="1">
      <alignment horizontal="center" vertical="center"/>
    </xf>
    <xf numFmtId="0" fontId="57" fillId="0" borderId="0" xfId="0" applyFont="1" applyAlignment="1">
      <alignment horizontal="right" vertical="top"/>
    </xf>
    <xf numFmtId="0" fontId="0" fillId="0" borderId="0" xfId="48" applyFill="1" applyBorder="1">
      <alignment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/>
      <protection/>
    </xf>
    <xf numFmtId="0" fontId="30" fillId="0" borderId="0" xfId="0" applyFont="1" applyAlignment="1">
      <alignment horizontal="center" vertical="center"/>
    </xf>
    <xf numFmtId="0" fontId="32" fillId="0" borderId="46" xfId="50" applyFont="1" applyBorder="1" applyAlignment="1">
      <alignment horizontal="center" vertical="center"/>
      <protection/>
    </xf>
    <xf numFmtId="0" fontId="32" fillId="0" borderId="31" xfId="50" applyFont="1" applyBorder="1" applyAlignment="1">
      <alignment horizontal="center" vertical="center"/>
      <protection/>
    </xf>
    <xf numFmtId="0" fontId="32" fillId="0" borderId="47" xfId="50" applyFont="1" applyBorder="1" applyAlignment="1">
      <alignment horizontal="center" vertical="center"/>
      <protection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4" fillId="35" borderId="91" xfId="50" applyFont="1" applyFill="1" applyBorder="1" applyAlignment="1">
      <alignment horizontal="center" vertical="center"/>
      <protection/>
    </xf>
    <xf numFmtId="0" fontId="4" fillId="35" borderId="92" xfId="50" applyFont="1" applyFill="1" applyBorder="1" applyAlignment="1">
      <alignment horizontal="center" vertical="center"/>
      <protection/>
    </xf>
    <xf numFmtId="0" fontId="4" fillId="35" borderId="93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 quotePrefix="1">
      <alignment horizontal="center" vertical="center"/>
      <protection/>
    </xf>
    <xf numFmtId="0" fontId="32" fillId="0" borderId="18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32" fillId="0" borderId="12" xfId="50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12" fillId="37" borderId="62" xfId="0" applyFont="1" applyFill="1" applyBorder="1" applyAlignment="1">
      <alignment horizontal="center" vertical="center" wrapText="1"/>
    </xf>
    <xf numFmtId="0" fontId="12" fillId="37" borderId="64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Smržovka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5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5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962025</xdr:colOff>
      <xdr:row>27</xdr:row>
      <xdr:rowOff>152400</xdr:rowOff>
    </xdr:from>
    <xdr:to>
      <xdr:col>40</xdr:col>
      <xdr:colOff>476250</xdr:colOff>
      <xdr:row>34</xdr:row>
      <xdr:rowOff>76200</xdr:rowOff>
    </xdr:to>
    <xdr:sp>
      <xdr:nvSpPr>
        <xdr:cNvPr id="1" name="Rectangle 3796" descr="Vodorovné cihly"/>
        <xdr:cNvSpPr>
          <a:spLocks/>
        </xdr:cNvSpPr>
      </xdr:nvSpPr>
      <xdr:spPr>
        <a:xfrm>
          <a:off x="28736925" y="6924675"/>
          <a:ext cx="100012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Smržovka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361950</xdr:colOff>
      <xdr:row>37</xdr:row>
      <xdr:rowOff>28575</xdr:rowOff>
    </xdr:from>
    <xdr:to>
      <xdr:col>41</xdr:col>
      <xdr:colOff>123825</xdr:colOff>
      <xdr:row>39</xdr:row>
      <xdr:rowOff>28575</xdr:rowOff>
    </xdr:to>
    <xdr:pic>
      <xdr:nvPicPr>
        <xdr:cNvPr id="1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08400" y="9086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0" name="Line 2066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419100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3" name="Line 2451"/>
        <xdr:cNvSpPr>
          <a:spLocks/>
        </xdr:cNvSpPr>
      </xdr:nvSpPr>
      <xdr:spPr>
        <a:xfrm flipV="1">
          <a:off x="36899850" y="7115175"/>
          <a:ext cx="2781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8481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39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5" name="Line 2502"/>
        <xdr:cNvSpPr>
          <a:spLocks/>
        </xdr:cNvSpPr>
      </xdr:nvSpPr>
      <xdr:spPr>
        <a:xfrm flipV="1">
          <a:off x="28746450" y="6429375"/>
          <a:ext cx="363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71</xdr:col>
      <xdr:colOff>266700</xdr:colOff>
      <xdr:row>25</xdr:row>
      <xdr:rowOff>114300</xdr:rowOff>
    </xdr:to>
    <xdr:sp>
      <xdr:nvSpPr>
        <xdr:cNvPr id="116" name="Line 2505"/>
        <xdr:cNvSpPr>
          <a:spLocks/>
        </xdr:cNvSpPr>
      </xdr:nvSpPr>
      <xdr:spPr>
        <a:xfrm flipV="1">
          <a:off x="33356550" y="6429375"/>
          <a:ext cx="1973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7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9525</xdr:rowOff>
    </xdr:from>
    <xdr:to>
      <xdr:col>5</xdr:col>
      <xdr:colOff>28575</xdr:colOff>
      <xdr:row>28</xdr:row>
      <xdr:rowOff>219075</xdr:rowOff>
    </xdr:to>
    <xdr:sp>
      <xdr:nvSpPr>
        <xdr:cNvPr id="139" name="Line 2718"/>
        <xdr:cNvSpPr>
          <a:spLocks/>
        </xdr:cNvSpPr>
      </xdr:nvSpPr>
      <xdr:spPr>
        <a:xfrm>
          <a:off x="3514725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31</xdr:row>
      <xdr:rowOff>114300</xdr:rowOff>
    </xdr:from>
    <xdr:to>
      <xdr:col>61</xdr:col>
      <xdr:colOff>295275</xdr:colOff>
      <xdr:row>31</xdr:row>
      <xdr:rowOff>114300</xdr:rowOff>
    </xdr:to>
    <xdr:sp>
      <xdr:nvSpPr>
        <xdr:cNvPr id="140" name="Line 3018"/>
        <xdr:cNvSpPr>
          <a:spLocks/>
        </xdr:cNvSpPr>
      </xdr:nvSpPr>
      <xdr:spPr>
        <a:xfrm flipV="1">
          <a:off x="31251525" y="7800975"/>
          <a:ext cx="1443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31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41681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</a:t>
          </a:r>
        </a:p>
      </xdr:txBody>
    </xdr:sp>
    <xdr:clientData/>
  </xdr:oneCellAnchor>
  <xdr:twoCellAnchor>
    <xdr:from>
      <xdr:col>21</xdr:col>
      <xdr:colOff>361950</xdr:colOff>
      <xdr:row>34</xdr:row>
      <xdr:rowOff>114300</xdr:rowOff>
    </xdr:from>
    <xdr:to>
      <xdr:col>22</xdr:col>
      <xdr:colOff>476250</xdr:colOff>
      <xdr:row>34</xdr:row>
      <xdr:rowOff>114300</xdr:rowOff>
    </xdr:to>
    <xdr:sp>
      <xdr:nvSpPr>
        <xdr:cNvPr id="142" name="Line 3173"/>
        <xdr:cNvSpPr>
          <a:spLocks/>
        </xdr:cNvSpPr>
      </xdr:nvSpPr>
      <xdr:spPr>
        <a:xfrm flipH="1" flipV="1">
          <a:off x="15735300" y="8486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49" name="Group 3258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32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2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152" name="Group 3313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3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5" name="Line 346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6" name="Line 346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7" name="Line 346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8" name="Line 347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9" name="Line 3471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0" name="Line 3472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1" name="Line 351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2" name="Line 351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3" name="Line 352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4" name="Line 352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5" name="Line 352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6" name="Line 352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7" name="Line 352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8" name="Line 352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9" name="Line 352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0" name="Line 352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352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352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3" name="Line 353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4" name="Line 353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5" name="Line 353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6" name="Line 353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7" name="Line 353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8" name="Line 353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9" name="Line 353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0" name="Line 353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1" name="Line 353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2" name="Line 353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354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354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0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1" name="Line 357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2" name="Line 357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3" name="Line 357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4" name="Line 357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5" name="Line 3578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6" name="Line 3579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7" name="Line 358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8" name="Line 358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9" name="Line 358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0" name="Line 358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1" name="Line 3584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2" name="Line 3585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26</xdr:row>
      <xdr:rowOff>114300</xdr:rowOff>
    </xdr:from>
    <xdr:to>
      <xdr:col>27</xdr:col>
      <xdr:colOff>276225</xdr:colOff>
      <xdr:row>31</xdr:row>
      <xdr:rowOff>114300</xdr:rowOff>
    </xdr:to>
    <xdr:sp>
      <xdr:nvSpPr>
        <xdr:cNvPr id="203" name="Line 3657"/>
        <xdr:cNvSpPr>
          <a:spLocks/>
        </xdr:cNvSpPr>
      </xdr:nvSpPr>
      <xdr:spPr>
        <a:xfrm>
          <a:off x="12649200" y="6657975"/>
          <a:ext cx="74580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114300</xdr:rowOff>
    </xdr:from>
    <xdr:to>
      <xdr:col>62</xdr:col>
      <xdr:colOff>495300</xdr:colOff>
      <xdr:row>28</xdr:row>
      <xdr:rowOff>114300</xdr:rowOff>
    </xdr:to>
    <xdr:sp>
      <xdr:nvSpPr>
        <xdr:cNvPr id="204" name="Line 3661"/>
        <xdr:cNvSpPr>
          <a:spLocks/>
        </xdr:cNvSpPr>
      </xdr:nvSpPr>
      <xdr:spPr>
        <a:xfrm flipH="1" flipV="1">
          <a:off x="39719250" y="64293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205" name="Group 3704"/>
        <xdr:cNvGrpSpPr>
          <a:grpSpLocks noChangeAspect="1"/>
        </xdr:cNvGrpSpPr>
      </xdr:nvGrpSpPr>
      <xdr:grpSpPr>
        <a:xfrm>
          <a:off x="46253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37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7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3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3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3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3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3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3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3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3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3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3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3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3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3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3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3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3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3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3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3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3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3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3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3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3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3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3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3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3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3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3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3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3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3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3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3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3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3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3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3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3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3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3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3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3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3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3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3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3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22</xdr:row>
      <xdr:rowOff>114300</xdr:rowOff>
    </xdr:from>
    <xdr:to>
      <xdr:col>38</xdr:col>
      <xdr:colOff>0</xdr:colOff>
      <xdr:row>22</xdr:row>
      <xdr:rowOff>114300</xdr:rowOff>
    </xdr:to>
    <xdr:sp>
      <xdr:nvSpPr>
        <xdr:cNvPr id="256" name="Line 3762"/>
        <xdr:cNvSpPr>
          <a:spLocks/>
        </xdr:cNvSpPr>
      </xdr:nvSpPr>
      <xdr:spPr>
        <a:xfrm flipV="1">
          <a:off x="20621625" y="5743575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114300</xdr:rowOff>
    </xdr:from>
    <xdr:to>
      <xdr:col>46</xdr:col>
      <xdr:colOff>628650</xdr:colOff>
      <xdr:row>22</xdr:row>
      <xdr:rowOff>114300</xdr:rowOff>
    </xdr:to>
    <xdr:sp>
      <xdr:nvSpPr>
        <xdr:cNvPr id="257" name="Line 3763"/>
        <xdr:cNvSpPr>
          <a:spLocks/>
        </xdr:cNvSpPr>
      </xdr:nvSpPr>
      <xdr:spPr>
        <a:xfrm flipV="1">
          <a:off x="28746450" y="5743575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22</xdr:row>
      <xdr:rowOff>0</xdr:rowOff>
    </xdr:from>
    <xdr:ext cx="971550" cy="228600"/>
    <xdr:sp>
      <xdr:nvSpPr>
        <xdr:cNvPr id="258" name="text 7166"/>
        <xdr:cNvSpPr txBox="1">
          <a:spLocks noChangeArrowheads="1"/>
        </xdr:cNvSpPr>
      </xdr:nvSpPr>
      <xdr:spPr>
        <a:xfrm>
          <a:off x="277749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28</xdr:col>
      <xdr:colOff>600075</xdr:colOff>
      <xdr:row>23</xdr:row>
      <xdr:rowOff>76200</xdr:rowOff>
    </xdr:from>
    <xdr:to>
      <xdr:col>38</xdr:col>
      <xdr:colOff>361950</xdr:colOff>
      <xdr:row>27</xdr:row>
      <xdr:rowOff>152400</xdr:rowOff>
    </xdr:to>
    <xdr:grpSp>
      <xdr:nvGrpSpPr>
        <xdr:cNvPr id="259" name="Group 3765"/>
        <xdr:cNvGrpSpPr>
          <a:grpSpLocks/>
        </xdr:cNvGrpSpPr>
      </xdr:nvGrpSpPr>
      <xdr:grpSpPr>
        <a:xfrm>
          <a:off x="20945475" y="5934075"/>
          <a:ext cx="7191375" cy="990600"/>
          <a:chOff x="89" y="239"/>
          <a:chExt cx="863" cy="32"/>
        </a:xfrm>
        <a:solidFill>
          <a:srgbClr val="FFFFFF"/>
        </a:solidFill>
      </xdr:grpSpPr>
      <xdr:sp>
        <xdr:nvSpPr>
          <xdr:cNvPr id="260" name="Rectangle 376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76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76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76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77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77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77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77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77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26</xdr:row>
      <xdr:rowOff>76200</xdr:rowOff>
    </xdr:from>
    <xdr:to>
      <xdr:col>46</xdr:col>
      <xdr:colOff>0</xdr:colOff>
      <xdr:row>27</xdr:row>
      <xdr:rowOff>152400</xdr:rowOff>
    </xdr:to>
    <xdr:grpSp>
      <xdr:nvGrpSpPr>
        <xdr:cNvPr id="269" name="Group 3787"/>
        <xdr:cNvGrpSpPr>
          <a:grpSpLocks/>
        </xdr:cNvGrpSpPr>
      </xdr:nvGrpSpPr>
      <xdr:grpSpPr>
        <a:xfrm>
          <a:off x="28746450" y="6619875"/>
          <a:ext cx="5276850" cy="304800"/>
          <a:chOff x="89" y="95"/>
          <a:chExt cx="408" cy="32"/>
        </a:xfrm>
        <a:solidFill>
          <a:srgbClr val="FFFFFF"/>
        </a:solidFill>
      </xdr:grpSpPr>
      <xdr:sp>
        <xdr:nvSpPr>
          <xdr:cNvPr id="270" name="Rectangle 378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78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79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79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79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79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79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781050</xdr:colOff>
      <xdr:row>34</xdr:row>
      <xdr:rowOff>133350</xdr:rowOff>
    </xdr:from>
    <xdr:ext cx="209550" cy="409575"/>
    <xdr:sp>
      <xdr:nvSpPr>
        <xdr:cNvPr id="277" name="text 215"/>
        <xdr:cNvSpPr txBox="1">
          <a:spLocks noChangeArrowheads="1"/>
        </xdr:cNvSpPr>
      </xdr:nvSpPr>
      <xdr:spPr>
        <a:xfrm>
          <a:off x="28555950" y="8505825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20,682</a:t>
          </a:r>
        </a:p>
      </xdr:txBody>
    </xdr:sp>
    <xdr:clientData/>
  </xdr:oneCellAnchor>
  <xdr:oneCellAnchor>
    <xdr:from>
      <xdr:col>40</xdr:col>
      <xdr:colOff>352425</xdr:colOff>
      <xdr:row>34</xdr:row>
      <xdr:rowOff>133350</xdr:rowOff>
    </xdr:from>
    <xdr:ext cx="209550" cy="409575"/>
    <xdr:sp>
      <xdr:nvSpPr>
        <xdr:cNvPr id="278" name="text 215"/>
        <xdr:cNvSpPr txBox="1">
          <a:spLocks noChangeArrowheads="1"/>
        </xdr:cNvSpPr>
      </xdr:nvSpPr>
      <xdr:spPr>
        <a:xfrm>
          <a:off x="29613225" y="8505825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20,686</a:t>
          </a:r>
        </a:p>
      </xdr:txBody>
    </xdr:sp>
    <xdr:clientData/>
  </xdr:oneCellAnchor>
  <xdr:twoCellAnchor>
    <xdr:from>
      <xdr:col>18</xdr:col>
      <xdr:colOff>361950</xdr:colOff>
      <xdr:row>21</xdr:row>
      <xdr:rowOff>114300</xdr:rowOff>
    </xdr:from>
    <xdr:to>
      <xdr:col>19</xdr:col>
      <xdr:colOff>485775</xdr:colOff>
      <xdr:row>21</xdr:row>
      <xdr:rowOff>114300</xdr:rowOff>
    </xdr:to>
    <xdr:sp>
      <xdr:nvSpPr>
        <xdr:cNvPr id="279" name="Line 3809"/>
        <xdr:cNvSpPr>
          <a:spLocks/>
        </xdr:cNvSpPr>
      </xdr:nvSpPr>
      <xdr:spPr>
        <a:xfrm flipH="1" flipV="1">
          <a:off x="13277850" y="5514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21</xdr:row>
      <xdr:rowOff>114300</xdr:rowOff>
    </xdr:from>
    <xdr:to>
      <xdr:col>72</xdr:col>
      <xdr:colOff>476250</xdr:colOff>
      <xdr:row>21</xdr:row>
      <xdr:rowOff>114300</xdr:rowOff>
    </xdr:to>
    <xdr:sp>
      <xdr:nvSpPr>
        <xdr:cNvPr id="280" name="Line 3814"/>
        <xdr:cNvSpPr>
          <a:spLocks/>
        </xdr:cNvSpPr>
      </xdr:nvSpPr>
      <xdr:spPr>
        <a:xfrm flipH="1" flipV="1">
          <a:off x="53187600" y="5514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13</xdr:row>
      <xdr:rowOff>0</xdr:rowOff>
    </xdr:from>
    <xdr:to>
      <xdr:col>88</xdr:col>
      <xdr:colOff>0</xdr:colOff>
      <xdr:row>15</xdr:row>
      <xdr:rowOff>0</xdr:rowOff>
    </xdr:to>
    <xdr:sp>
      <xdr:nvSpPr>
        <xdr:cNvPr id="281" name="text 38"/>
        <xdr:cNvSpPr txBox="1">
          <a:spLocks noChangeArrowheads="1"/>
        </xdr:cNvSpPr>
      </xdr:nvSpPr>
      <xdr:spPr>
        <a:xfrm>
          <a:off x="63741300" y="3571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Josefův Důl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282" name="text 38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Tanvald</a:t>
          </a:r>
        </a:p>
      </xdr:txBody>
    </xdr:sp>
    <xdr:clientData/>
  </xdr:twoCellAnchor>
  <xdr:twoCellAnchor>
    <xdr:from>
      <xdr:col>1</xdr:col>
      <xdr:colOff>0</xdr:colOff>
      <xdr:row>22</xdr:row>
      <xdr:rowOff>104775</xdr:rowOff>
    </xdr:from>
    <xdr:to>
      <xdr:col>3</xdr:col>
      <xdr:colOff>0</xdr:colOff>
      <xdr:row>25</xdr:row>
      <xdr:rowOff>0</xdr:rowOff>
    </xdr:to>
    <xdr:sp>
      <xdr:nvSpPr>
        <xdr:cNvPr id="283" name="text 38"/>
        <xdr:cNvSpPr txBox="1">
          <a:spLocks noChangeArrowheads="1"/>
        </xdr:cNvSpPr>
      </xdr:nvSpPr>
      <xdr:spPr>
        <a:xfrm>
          <a:off x="514350" y="5734050"/>
          <a:ext cx="148590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Jablonec nad Nisou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266700</xdr:colOff>
      <xdr:row>23</xdr:row>
      <xdr:rowOff>123825</xdr:rowOff>
    </xdr:from>
    <xdr:to>
      <xdr:col>52</xdr:col>
      <xdr:colOff>495300</xdr:colOff>
      <xdr:row>25</xdr:row>
      <xdr:rowOff>114300</xdr:rowOff>
    </xdr:to>
    <xdr:sp>
      <xdr:nvSpPr>
        <xdr:cNvPr id="285" name="Line 3872"/>
        <xdr:cNvSpPr>
          <a:spLocks/>
        </xdr:cNvSpPr>
      </xdr:nvSpPr>
      <xdr:spPr>
        <a:xfrm flipH="1" flipV="1">
          <a:off x="36747450" y="598170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409575</xdr:colOff>
      <xdr:row>22</xdr:row>
      <xdr:rowOff>161925</xdr:rowOff>
    </xdr:from>
    <xdr:to>
      <xdr:col>48</xdr:col>
      <xdr:colOff>590550</xdr:colOff>
      <xdr:row>23</xdr:row>
      <xdr:rowOff>9525</xdr:rowOff>
    </xdr:to>
    <xdr:sp>
      <xdr:nvSpPr>
        <xdr:cNvPr id="286" name="Line 3873"/>
        <xdr:cNvSpPr>
          <a:spLocks/>
        </xdr:cNvSpPr>
      </xdr:nvSpPr>
      <xdr:spPr>
        <a:xfrm flipH="1" flipV="1">
          <a:off x="35404425" y="57912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22</xdr:row>
      <xdr:rowOff>114300</xdr:rowOff>
    </xdr:from>
    <xdr:to>
      <xdr:col>47</xdr:col>
      <xdr:colOff>409575</xdr:colOff>
      <xdr:row>22</xdr:row>
      <xdr:rowOff>161925</xdr:rowOff>
    </xdr:to>
    <xdr:sp>
      <xdr:nvSpPr>
        <xdr:cNvPr id="287" name="Line 3874"/>
        <xdr:cNvSpPr>
          <a:spLocks/>
        </xdr:cNvSpPr>
      </xdr:nvSpPr>
      <xdr:spPr>
        <a:xfrm flipH="1" flipV="1">
          <a:off x="34651950" y="574357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23</xdr:row>
      <xdr:rowOff>9525</xdr:rowOff>
    </xdr:from>
    <xdr:to>
      <xdr:col>49</xdr:col>
      <xdr:colOff>266700</xdr:colOff>
      <xdr:row>23</xdr:row>
      <xdr:rowOff>123825</xdr:rowOff>
    </xdr:to>
    <xdr:sp>
      <xdr:nvSpPr>
        <xdr:cNvPr id="288" name="Line 3875"/>
        <xdr:cNvSpPr>
          <a:spLocks/>
        </xdr:cNvSpPr>
      </xdr:nvSpPr>
      <xdr:spPr>
        <a:xfrm flipH="1" flipV="1">
          <a:off x="36099750" y="5867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18</xdr:row>
      <xdr:rowOff>0</xdr:rowOff>
    </xdr:from>
    <xdr:to>
      <xdr:col>88</xdr:col>
      <xdr:colOff>0</xdr:colOff>
      <xdr:row>19</xdr:row>
      <xdr:rowOff>0</xdr:rowOff>
    </xdr:to>
    <xdr:sp>
      <xdr:nvSpPr>
        <xdr:cNvPr id="289" name="text 3"/>
        <xdr:cNvSpPr txBox="1">
          <a:spLocks noChangeArrowheads="1"/>
        </xdr:cNvSpPr>
      </xdr:nvSpPr>
      <xdr:spPr>
        <a:xfrm>
          <a:off x="647128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18</xdr:row>
      <xdr:rowOff>114300</xdr:rowOff>
    </xdr:from>
    <xdr:to>
      <xdr:col>87</xdr:col>
      <xdr:colOff>447675</xdr:colOff>
      <xdr:row>18</xdr:row>
      <xdr:rowOff>114300</xdr:rowOff>
    </xdr:to>
    <xdr:sp>
      <xdr:nvSpPr>
        <xdr:cNvPr id="290" name="Line 3885"/>
        <xdr:cNvSpPr>
          <a:spLocks/>
        </xdr:cNvSpPr>
      </xdr:nvSpPr>
      <xdr:spPr>
        <a:xfrm>
          <a:off x="647795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114300</xdr:rowOff>
    </xdr:from>
    <xdr:to>
      <xdr:col>87</xdr:col>
      <xdr:colOff>0</xdr:colOff>
      <xdr:row>18</xdr:row>
      <xdr:rowOff>114300</xdr:rowOff>
    </xdr:to>
    <xdr:sp>
      <xdr:nvSpPr>
        <xdr:cNvPr id="291" name="Line 3901"/>
        <xdr:cNvSpPr>
          <a:spLocks/>
        </xdr:cNvSpPr>
      </xdr:nvSpPr>
      <xdr:spPr>
        <a:xfrm flipV="1">
          <a:off x="63217425" y="4829175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21</xdr:row>
      <xdr:rowOff>0</xdr:rowOff>
    </xdr:from>
    <xdr:to>
      <xdr:col>80</xdr:col>
      <xdr:colOff>9525</xdr:colOff>
      <xdr:row>24</xdr:row>
      <xdr:rowOff>114300</xdr:rowOff>
    </xdr:to>
    <xdr:sp>
      <xdr:nvSpPr>
        <xdr:cNvPr id="292" name="Line 3903"/>
        <xdr:cNvSpPr>
          <a:spLocks/>
        </xdr:cNvSpPr>
      </xdr:nvSpPr>
      <xdr:spPr>
        <a:xfrm flipV="1">
          <a:off x="55330725" y="5400675"/>
          <a:ext cx="39624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29</xdr:row>
      <xdr:rowOff>133350</xdr:rowOff>
    </xdr:from>
    <xdr:to>
      <xdr:col>48</xdr:col>
      <xdr:colOff>800100</xdr:colOff>
      <xdr:row>30</xdr:row>
      <xdr:rowOff>133350</xdr:rowOff>
    </xdr:to>
    <xdr:grpSp>
      <xdr:nvGrpSpPr>
        <xdr:cNvPr id="293" name="Group 3904"/>
        <xdr:cNvGrpSpPr>
          <a:grpSpLocks/>
        </xdr:cNvGrpSpPr>
      </xdr:nvGrpSpPr>
      <xdr:grpSpPr>
        <a:xfrm>
          <a:off x="36271200" y="7362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4" name="Rectangle 39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9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9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9525</xdr:colOff>
      <xdr:row>19</xdr:row>
      <xdr:rowOff>114300</xdr:rowOff>
    </xdr:from>
    <xdr:to>
      <xdr:col>82</xdr:col>
      <xdr:colOff>228600</xdr:colOff>
      <xdr:row>21</xdr:row>
      <xdr:rowOff>0</xdr:rowOff>
    </xdr:to>
    <xdr:sp>
      <xdr:nvSpPr>
        <xdr:cNvPr id="297" name="Line 3914"/>
        <xdr:cNvSpPr>
          <a:spLocks/>
        </xdr:cNvSpPr>
      </xdr:nvSpPr>
      <xdr:spPr>
        <a:xfrm flipV="1">
          <a:off x="59293125" y="5057775"/>
          <a:ext cx="17049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228600</xdr:colOff>
      <xdr:row>19</xdr:row>
      <xdr:rowOff>0</xdr:rowOff>
    </xdr:from>
    <xdr:to>
      <xdr:col>83</xdr:col>
      <xdr:colOff>0</xdr:colOff>
      <xdr:row>19</xdr:row>
      <xdr:rowOff>114300</xdr:rowOff>
    </xdr:to>
    <xdr:sp>
      <xdr:nvSpPr>
        <xdr:cNvPr id="298" name="Line 3915"/>
        <xdr:cNvSpPr>
          <a:spLocks/>
        </xdr:cNvSpPr>
      </xdr:nvSpPr>
      <xdr:spPr>
        <a:xfrm flipH="1">
          <a:off x="60998100" y="4943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18</xdr:row>
      <xdr:rowOff>152400</xdr:rowOff>
    </xdr:from>
    <xdr:to>
      <xdr:col>84</xdr:col>
      <xdr:colOff>228600</xdr:colOff>
      <xdr:row>19</xdr:row>
      <xdr:rowOff>0</xdr:rowOff>
    </xdr:to>
    <xdr:sp>
      <xdr:nvSpPr>
        <xdr:cNvPr id="299" name="Line 3916"/>
        <xdr:cNvSpPr>
          <a:spLocks/>
        </xdr:cNvSpPr>
      </xdr:nvSpPr>
      <xdr:spPr>
        <a:xfrm flipV="1">
          <a:off x="61741050" y="4867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228600</xdr:colOff>
      <xdr:row>18</xdr:row>
      <xdr:rowOff>114300</xdr:rowOff>
    </xdr:from>
    <xdr:to>
      <xdr:col>85</xdr:col>
      <xdr:colOff>0</xdr:colOff>
      <xdr:row>18</xdr:row>
      <xdr:rowOff>152400</xdr:rowOff>
    </xdr:to>
    <xdr:sp>
      <xdr:nvSpPr>
        <xdr:cNvPr id="300" name="Line 3917"/>
        <xdr:cNvSpPr>
          <a:spLocks/>
        </xdr:cNvSpPr>
      </xdr:nvSpPr>
      <xdr:spPr>
        <a:xfrm flipV="1">
          <a:off x="62484000" y="4829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301" name="Group 3918"/>
        <xdr:cNvGrpSpPr>
          <a:grpSpLocks noChangeAspect="1"/>
        </xdr:cNvGrpSpPr>
      </xdr:nvGrpSpPr>
      <xdr:grpSpPr>
        <a:xfrm>
          <a:off x="19935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2" name="Line 3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23</xdr:row>
      <xdr:rowOff>219075</xdr:rowOff>
    </xdr:from>
    <xdr:to>
      <xdr:col>52</xdr:col>
      <xdr:colOff>647700</xdr:colOff>
      <xdr:row>25</xdr:row>
      <xdr:rowOff>114300</xdr:rowOff>
    </xdr:to>
    <xdr:grpSp>
      <xdr:nvGrpSpPr>
        <xdr:cNvPr id="304" name="Group 3921"/>
        <xdr:cNvGrpSpPr>
          <a:grpSpLocks noChangeAspect="1"/>
        </xdr:cNvGrpSpPr>
      </xdr:nvGrpSpPr>
      <xdr:grpSpPr>
        <a:xfrm>
          <a:off x="38823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5" name="Line 39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9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276225</xdr:colOff>
      <xdr:row>23</xdr:row>
      <xdr:rowOff>114300</xdr:rowOff>
    </xdr:to>
    <xdr:sp>
      <xdr:nvSpPr>
        <xdr:cNvPr id="307" name="Line 3928"/>
        <xdr:cNvSpPr>
          <a:spLocks/>
        </xdr:cNvSpPr>
      </xdr:nvSpPr>
      <xdr:spPr>
        <a:xfrm flipH="1">
          <a:off x="18345150" y="58578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22</xdr:row>
      <xdr:rowOff>152400</xdr:rowOff>
    </xdr:from>
    <xdr:to>
      <xdr:col>27</xdr:col>
      <xdr:colOff>47625</xdr:colOff>
      <xdr:row>23</xdr:row>
      <xdr:rowOff>0</xdr:rowOff>
    </xdr:to>
    <xdr:sp>
      <xdr:nvSpPr>
        <xdr:cNvPr id="308" name="Line 3929"/>
        <xdr:cNvSpPr>
          <a:spLocks/>
        </xdr:cNvSpPr>
      </xdr:nvSpPr>
      <xdr:spPr>
        <a:xfrm flipV="1">
          <a:off x="1913572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22</xdr:row>
      <xdr:rowOff>114300</xdr:rowOff>
    </xdr:from>
    <xdr:to>
      <xdr:col>28</xdr:col>
      <xdr:colOff>276225</xdr:colOff>
      <xdr:row>22</xdr:row>
      <xdr:rowOff>152400</xdr:rowOff>
    </xdr:to>
    <xdr:sp>
      <xdr:nvSpPr>
        <xdr:cNvPr id="309" name="Line 3930"/>
        <xdr:cNvSpPr>
          <a:spLocks/>
        </xdr:cNvSpPr>
      </xdr:nvSpPr>
      <xdr:spPr>
        <a:xfrm flipV="1">
          <a:off x="1987867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219075</xdr:colOff>
      <xdr:row>26</xdr:row>
      <xdr:rowOff>123825</xdr:rowOff>
    </xdr:from>
    <xdr:to>
      <xdr:col>25</xdr:col>
      <xdr:colOff>247650</xdr:colOff>
      <xdr:row>27</xdr:row>
      <xdr:rowOff>123825</xdr:rowOff>
    </xdr:to>
    <xdr:grpSp>
      <xdr:nvGrpSpPr>
        <xdr:cNvPr id="310" name="Group 3940"/>
        <xdr:cNvGrpSpPr>
          <a:grpSpLocks/>
        </xdr:cNvGrpSpPr>
      </xdr:nvGrpSpPr>
      <xdr:grpSpPr>
        <a:xfrm>
          <a:off x="18564225" y="6667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1" name="Rectangle 39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9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9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742950</xdr:colOff>
      <xdr:row>30</xdr:row>
      <xdr:rowOff>0</xdr:rowOff>
    </xdr:from>
    <xdr:to>
      <xdr:col>20</xdr:col>
      <xdr:colOff>771525</xdr:colOff>
      <xdr:row>31</xdr:row>
      <xdr:rowOff>0</xdr:rowOff>
    </xdr:to>
    <xdr:grpSp>
      <xdr:nvGrpSpPr>
        <xdr:cNvPr id="314" name="Group 3944"/>
        <xdr:cNvGrpSpPr>
          <a:grpSpLocks/>
        </xdr:cNvGrpSpPr>
      </xdr:nvGrpSpPr>
      <xdr:grpSpPr>
        <a:xfrm>
          <a:off x="15144750" y="7458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5" name="Rectangle 394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94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94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3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3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3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3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3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3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3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3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3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3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3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3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3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3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3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3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3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3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3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3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3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3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3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3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3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3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3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3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3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3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3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3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3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3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3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3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3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3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3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3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3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3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3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3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3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3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3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3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3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3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3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4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4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4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4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4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4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4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4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4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4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4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4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4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4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4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4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4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4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4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4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4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91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4</xdr:col>
      <xdr:colOff>514350</xdr:colOff>
      <xdr:row>22</xdr:row>
      <xdr:rowOff>0</xdr:rowOff>
    </xdr:from>
    <xdr:ext cx="971550" cy="457200"/>
    <xdr:sp>
      <xdr:nvSpPr>
        <xdr:cNvPr id="392" name="text 774"/>
        <xdr:cNvSpPr txBox="1">
          <a:spLocks noChangeArrowheads="1"/>
        </xdr:cNvSpPr>
      </xdr:nvSpPr>
      <xdr:spPr>
        <a:xfrm>
          <a:off x="30289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5536 - 3ZNI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20,265</a:t>
          </a:r>
        </a:p>
      </xdr:txBody>
    </xdr:sp>
    <xdr:clientData/>
  </xdr:oneCellAnchor>
  <xdr:oneCellAnchor>
    <xdr:from>
      <xdr:col>72</xdr:col>
      <xdr:colOff>514350</xdr:colOff>
      <xdr:row>20</xdr:row>
      <xdr:rowOff>0</xdr:rowOff>
    </xdr:from>
    <xdr:ext cx="971550" cy="457200"/>
    <xdr:sp>
      <xdr:nvSpPr>
        <xdr:cNvPr id="393" name="text 774"/>
        <xdr:cNvSpPr txBox="1">
          <a:spLocks noChangeArrowheads="1"/>
        </xdr:cNvSpPr>
      </xdr:nvSpPr>
      <xdr:spPr>
        <a:xfrm>
          <a:off x="538543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5537 - S2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0,266</a:t>
          </a:r>
        </a:p>
      </xdr:txBody>
    </xdr:sp>
    <xdr:clientData/>
  </xdr:oneCellAnchor>
  <xdr:oneCellAnchor>
    <xdr:from>
      <xdr:col>72</xdr:col>
      <xdr:colOff>942975</xdr:colOff>
      <xdr:row>31</xdr:row>
      <xdr:rowOff>0</xdr:rowOff>
    </xdr:from>
    <xdr:ext cx="971550" cy="457200"/>
    <xdr:sp>
      <xdr:nvSpPr>
        <xdr:cNvPr id="394" name="text 774"/>
        <xdr:cNvSpPr txBox="1">
          <a:spLocks noChangeArrowheads="1"/>
        </xdr:cNvSpPr>
      </xdr:nvSpPr>
      <xdr:spPr>
        <a:xfrm>
          <a:off x="54282975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5537 - S2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20,933</a:t>
          </a:r>
        </a:p>
      </xdr:txBody>
    </xdr:sp>
    <xdr:clientData/>
  </xdr:oneCellAnchor>
  <xdr:twoCellAnchor>
    <xdr:from>
      <xdr:col>73</xdr:col>
      <xdr:colOff>466725</xdr:colOff>
      <xdr:row>26</xdr:row>
      <xdr:rowOff>19050</xdr:rowOff>
    </xdr:from>
    <xdr:to>
      <xdr:col>73</xdr:col>
      <xdr:colOff>466725</xdr:colOff>
      <xdr:row>31</xdr:row>
      <xdr:rowOff>0</xdr:rowOff>
    </xdr:to>
    <xdr:sp>
      <xdr:nvSpPr>
        <xdr:cNvPr id="395" name="Line 4036"/>
        <xdr:cNvSpPr>
          <a:spLocks/>
        </xdr:cNvSpPr>
      </xdr:nvSpPr>
      <xdr:spPr>
        <a:xfrm>
          <a:off x="54778275" y="65627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628650</xdr:colOff>
      <xdr:row>27</xdr:row>
      <xdr:rowOff>57150</xdr:rowOff>
    </xdr:from>
    <xdr:to>
      <xdr:col>84</xdr:col>
      <xdr:colOff>142875</xdr:colOff>
      <xdr:row>27</xdr:row>
      <xdr:rowOff>171450</xdr:rowOff>
    </xdr:to>
    <xdr:grpSp>
      <xdr:nvGrpSpPr>
        <xdr:cNvPr id="396" name="Group 4037"/>
        <xdr:cNvGrpSpPr>
          <a:grpSpLocks noChangeAspect="1"/>
        </xdr:cNvGrpSpPr>
      </xdr:nvGrpSpPr>
      <xdr:grpSpPr>
        <a:xfrm>
          <a:off x="61398150" y="6829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40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0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0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114300</xdr:rowOff>
    </xdr:from>
    <xdr:to>
      <xdr:col>38</xdr:col>
      <xdr:colOff>0</xdr:colOff>
      <xdr:row>31</xdr:row>
      <xdr:rowOff>114300</xdr:rowOff>
    </xdr:to>
    <xdr:sp>
      <xdr:nvSpPr>
        <xdr:cNvPr id="405" name="Line 4052"/>
        <xdr:cNvSpPr>
          <a:spLocks/>
        </xdr:cNvSpPr>
      </xdr:nvSpPr>
      <xdr:spPr>
        <a:xfrm flipV="1">
          <a:off x="20097750" y="7800975"/>
          <a:ext cx="767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114300</xdr:rowOff>
    </xdr:from>
    <xdr:to>
      <xdr:col>42</xdr:col>
      <xdr:colOff>504825</xdr:colOff>
      <xdr:row>31</xdr:row>
      <xdr:rowOff>114300</xdr:rowOff>
    </xdr:to>
    <xdr:sp>
      <xdr:nvSpPr>
        <xdr:cNvPr id="406" name="Line 4053"/>
        <xdr:cNvSpPr>
          <a:spLocks/>
        </xdr:cNvSpPr>
      </xdr:nvSpPr>
      <xdr:spPr>
        <a:xfrm flipV="1">
          <a:off x="28746450" y="7800975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0</xdr:rowOff>
    </xdr:from>
    <xdr:to>
      <xdr:col>39</xdr:col>
      <xdr:colOff>0</xdr:colOff>
      <xdr:row>32</xdr:row>
      <xdr:rowOff>0</xdr:rowOff>
    </xdr:to>
    <xdr:sp>
      <xdr:nvSpPr>
        <xdr:cNvPr id="407" name="text 7166"/>
        <xdr:cNvSpPr txBox="1">
          <a:spLocks noChangeArrowheads="1"/>
        </xdr:cNvSpPr>
      </xdr:nvSpPr>
      <xdr:spPr>
        <a:xfrm>
          <a:off x="277749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238125</xdr:colOff>
      <xdr:row>31</xdr:row>
      <xdr:rowOff>114300</xdr:rowOff>
    </xdr:from>
    <xdr:to>
      <xdr:col>27</xdr:col>
      <xdr:colOff>266700</xdr:colOff>
      <xdr:row>31</xdr:row>
      <xdr:rowOff>114300</xdr:rowOff>
    </xdr:to>
    <xdr:sp>
      <xdr:nvSpPr>
        <xdr:cNvPr id="408" name="Line 4055"/>
        <xdr:cNvSpPr>
          <a:spLocks/>
        </xdr:cNvSpPr>
      </xdr:nvSpPr>
      <xdr:spPr>
        <a:xfrm flipV="1">
          <a:off x="13154025" y="7800975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17</xdr:col>
      <xdr:colOff>266700</xdr:colOff>
      <xdr:row>26</xdr:row>
      <xdr:rowOff>114300</xdr:rowOff>
    </xdr:to>
    <xdr:sp>
      <xdr:nvSpPr>
        <xdr:cNvPr id="409" name="Line 4057"/>
        <xdr:cNvSpPr>
          <a:spLocks/>
        </xdr:cNvSpPr>
      </xdr:nvSpPr>
      <xdr:spPr>
        <a:xfrm flipV="1">
          <a:off x="1028700" y="6657975"/>
          <a:ext cx="1163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371475</xdr:colOff>
      <xdr:row>35</xdr:row>
      <xdr:rowOff>9525</xdr:rowOff>
    </xdr:from>
    <xdr:to>
      <xdr:col>20</xdr:col>
      <xdr:colOff>590550</xdr:colOff>
      <xdr:row>37</xdr:row>
      <xdr:rowOff>0</xdr:rowOff>
    </xdr:to>
    <xdr:grpSp>
      <xdr:nvGrpSpPr>
        <xdr:cNvPr id="410" name="Group 4058"/>
        <xdr:cNvGrpSpPr>
          <a:grpSpLocks noChangeAspect="1"/>
        </xdr:cNvGrpSpPr>
      </xdr:nvGrpSpPr>
      <xdr:grpSpPr>
        <a:xfrm>
          <a:off x="14773275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11" name="Line 405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406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406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AutoShape 406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36</xdr:row>
      <xdr:rowOff>114300</xdr:rowOff>
    </xdr:from>
    <xdr:to>
      <xdr:col>48</xdr:col>
      <xdr:colOff>476250</xdr:colOff>
      <xdr:row>36</xdr:row>
      <xdr:rowOff>114300</xdr:rowOff>
    </xdr:to>
    <xdr:sp>
      <xdr:nvSpPr>
        <xdr:cNvPr id="415" name="Line 4063"/>
        <xdr:cNvSpPr>
          <a:spLocks/>
        </xdr:cNvSpPr>
      </xdr:nvSpPr>
      <xdr:spPr>
        <a:xfrm flipH="1" flipV="1">
          <a:off x="35356800" y="8943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66675</xdr:rowOff>
    </xdr:from>
    <xdr:to>
      <xdr:col>4</xdr:col>
      <xdr:colOff>533400</xdr:colOff>
      <xdr:row>27</xdr:row>
      <xdr:rowOff>180975</xdr:rowOff>
    </xdr:to>
    <xdr:grpSp>
      <xdr:nvGrpSpPr>
        <xdr:cNvPr id="416" name="Group 4069"/>
        <xdr:cNvGrpSpPr>
          <a:grpSpLocks noChangeAspect="1"/>
        </xdr:cNvGrpSpPr>
      </xdr:nvGrpSpPr>
      <xdr:grpSpPr>
        <a:xfrm>
          <a:off x="2057400" y="6838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8" name="Line 40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0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0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0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0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0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0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371475</xdr:colOff>
      <xdr:row>35</xdr:row>
      <xdr:rowOff>9525</xdr:rowOff>
    </xdr:from>
    <xdr:to>
      <xdr:col>48</xdr:col>
      <xdr:colOff>590550</xdr:colOff>
      <xdr:row>37</xdr:row>
      <xdr:rowOff>0</xdr:rowOff>
    </xdr:to>
    <xdr:grpSp>
      <xdr:nvGrpSpPr>
        <xdr:cNvPr id="425" name="Group 4078"/>
        <xdr:cNvGrpSpPr>
          <a:grpSpLocks noChangeAspect="1"/>
        </xdr:cNvGrpSpPr>
      </xdr:nvGrpSpPr>
      <xdr:grpSpPr>
        <a:xfrm>
          <a:off x="35880675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6" name="Line 40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40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40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AutoShape 40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952500</xdr:colOff>
      <xdr:row>31</xdr:row>
      <xdr:rowOff>0</xdr:rowOff>
    </xdr:from>
    <xdr:ext cx="533400" cy="228600"/>
    <xdr:sp>
      <xdr:nvSpPr>
        <xdr:cNvPr id="430" name="text 7125"/>
        <xdr:cNvSpPr txBox="1">
          <a:spLocks noChangeArrowheads="1"/>
        </xdr:cNvSpPr>
      </xdr:nvSpPr>
      <xdr:spPr>
        <a:xfrm>
          <a:off x="13868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 a</a:t>
          </a:r>
        </a:p>
      </xdr:txBody>
    </xdr:sp>
    <xdr:clientData/>
  </xdr:oneCellAnchor>
  <xdr:twoCellAnchor editAs="absolute">
    <xdr:from>
      <xdr:col>20</xdr:col>
      <xdr:colOff>285750</xdr:colOff>
      <xdr:row>32</xdr:row>
      <xdr:rowOff>57150</xdr:rowOff>
    </xdr:from>
    <xdr:to>
      <xdr:col>20</xdr:col>
      <xdr:colOff>638175</xdr:colOff>
      <xdr:row>32</xdr:row>
      <xdr:rowOff>180975</xdr:rowOff>
    </xdr:to>
    <xdr:sp>
      <xdr:nvSpPr>
        <xdr:cNvPr id="431" name="kreslení 417"/>
        <xdr:cNvSpPr>
          <a:spLocks/>
        </xdr:cNvSpPr>
      </xdr:nvSpPr>
      <xdr:spPr>
        <a:xfrm>
          <a:off x="146875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432" name="Group 4086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3" name="Line 40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0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695325</xdr:colOff>
      <xdr:row>24</xdr:row>
      <xdr:rowOff>142875</xdr:rowOff>
    </xdr:from>
    <xdr:to>
      <xdr:col>39</xdr:col>
      <xdr:colOff>28575</xdr:colOff>
      <xdr:row>25</xdr:row>
      <xdr:rowOff>28575</xdr:rowOff>
    </xdr:to>
    <xdr:grpSp>
      <xdr:nvGrpSpPr>
        <xdr:cNvPr id="435" name="Group 4089"/>
        <xdr:cNvGrpSpPr>
          <a:grpSpLocks/>
        </xdr:cNvGrpSpPr>
      </xdr:nvGrpSpPr>
      <xdr:grpSpPr>
        <a:xfrm>
          <a:off x="28470225" y="62293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36" name="Line 4090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091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092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247650</xdr:colOff>
      <xdr:row>23</xdr:row>
      <xdr:rowOff>47625</xdr:rowOff>
    </xdr:from>
    <xdr:to>
      <xdr:col>23</xdr:col>
      <xdr:colOff>276225</xdr:colOff>
      <xdr:row>23</xdr:row>
      <xdr:rowOff>180975</xdr:rowOff>
    </xdr:to>
    <xdr:grpSp>
      <xdr:nvGrpSpPr>
        <xdr:cNvPr id="439" name="Group 4093"/>
        <xdr:cNvGrpSpPr>
          <a:grpSpLocks noChangeAspect="1"/>
        </xdr:cNvGrpSpPr>
      </xdr:nvGrpSpPr>
      <xdr:grpSpPr>
        <a:xfrm>
          <a:off x="16135350" y="5905500"/>
          <a:ext cx="1000125" cy="133350"/>
          <a:chOff x="504" y="191"/>
          <a:chExt cx="79" cy="12"/>
        </a:xfrm>
        <a:solidFill>
          <a:srgbClr val="FFFFFF"/>
        </a:solidFill>
      </xdr:grpSpPr>
      <xdr:sp>
        <xdr:nvSpPr>
          <xdr:cNvPr id="440" name="text 1492"/>
          <xdr:cNvSpPr txBox="1">
            <a:spLocks noChangeAspect="1" noChangeArrowheads="1"/>
          </xdr:cNvSpPr>
        </xdr:nvSpPr>
        <xdr:spPr>
          <a:xfrm>
            <a:off x="552" y="191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1" name="Line 40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0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0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0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0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41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762000</xdr:colOff>
      <xdr:row>30</xdr:row>
      <xdr:rowOff>66675</xdr:rowOff>
    </xdr:from>
    <xdr:to>
      <xdr:col>27</xdr:col>
      <xdr:colOff>361950</xdr:colOff>
      <xdr:row>30</xdr:row>
      <xdr:rowOff>180975</xdr:rowOff>
    </xdr:to>
    <xdr:grpSp>
      <xdr:nvGrpSpPr>
        <xdr:cNvPr id="447" name="Group 4101"/>
        <xdr:cNvGrpSpPr>
          <a:grpSpLocks noChangeAspect="1"/>
        </xdr:cNvGrpSpPr>
      </xdr:nvGrpSpPr>
      <xdr:grpSpPr>
        <a:xfrm>
          <a:off x="19621500" y="7524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48" name="Line 41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1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1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1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1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600075</xdr:colOff>
      <xdr:row>27</xdr:row>
      <xdr:rowOff>142875</xdr:rowOff>
    </xdr:from>
    <xdr:to>
      <xdr:col>38</xdr:col>
      <xdr:colOff>962025</xdr:colOff>
      <xdr:row>30</xdr:row>
      <xdr:rowOff>152400</xdr:rowOff>
    </xdr:to>
    <xdr:grpSp>
      <xdr:nvGrpSpPr>
        <xdr:cNvPr id="453" name="Group 4108"/>
        <xdr:cNvGrpSpPr>
          <a:grpSpLocks/>
        </xdr:cNvGrpSpPr>
      </xdr:nvGrpSpPr>
      <xdr:grpSpPr>
        <a:xfrm>
          <a:off x="20945475" y="6915150"/>
          <a:ext cx="7791450" cy="695325"/>
          <a:chOff x="89" y="144"/>
          <a:chExt cx="408" cy="32"/>
        </a:xfrm>
        <a:solidFill>
          <a:srgbClr val="FFFFFF"/>
        </a:solidFill>
      </xdr:grpSpPr>
      <xdr:sp>
        <xdr:nvSpPr>
          <xdr:cNvPr id="454" name="Rectangle 4109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1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1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1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1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1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1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29</xdr:row>
      <xdr:rowOff>0</xdr:rowOff>
    </xdr:from>
    <xdr:to>
      <xdr:col>38</xdr:col>
      <xdr:colOff>0</xdr:colOff>
      <xdr:row>30</xdr:row>
      <xdr:rowOff>0</xdr:rowOff>
    </xdr:to>
    <xdr:sp>
      <xdr:nvSpPr>
        <xdr:cNvPr id="461" name="text 7125"/>
        <xdr:cNvSpPr txBox="1">
          <a:spLocks noChangeArrowheads="1"/>
        </xdr:cNvSpPr>
      </xdr:nvSpPr>
      <xdr:spPr>
        <a:xfrm>
          <a:off x="272605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 editAs="absolute">
    <xdr:from>
      <xdr:col>49</xdr:col>
      <xdr:colOff>28575</xdr:colOff>
      <xdr:row>32</xdr:row>
      <xdr:rowOff>57150</xdr:rowOff>
    </xdr:from>
    <xdr:to>
      <xdr:col>49</xdr:col>
      <xdr:colOff>381000</xdr:colOff>
      <xdr:row>32</xdr:row>
      <xdr:rowOff>180975</xdr:rowOff>
    </xdr:to>
    <xdr:sp>
      <xdr:nvSpPr>
        <xdr:cNvPr id="462" name="kreslení 427"/>
        <xdr:cNvSpPr>
          <a:spLocks/>
        </xdr:cNvSpPr>
      </xdr:nvSpPr>
      <xdr:spPr>
        <a:xfrm>
          <a:off x="3650932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25</xdr:row>
      <xdr:rowOff>114300</xdr:rowOff>
    </xdr:from>
    <xdr:to>
      <xdr:col>22</xdr:col>
      <xdr:colOff>228600</xdr:colOff>
      <xdr:row>26</xdr:row>
      <xdr:rowOff>0</xdr:rowOff>
    </xdr:to>
    <xdr:sp>
      <xdr:nvSpPr>
        <xdr:cNvPr id="463" name="Line 4118"/>
        <xdr:cNvSpPr>
          <a:spLocks/>
        </xdr:cNvSpPr>
      </xdr:nvSpPr>
      <xdr:spPr>
        <a:xfrm flipH="1">
          <a:off x="15354300" y="6429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26</xdr:row>
      <xdr:rowOff>76200</xdr:rowOff>
    </xdr:from>
    <xdr:to>
      <xdr:col>20</xdr:col>
      <xdr:colOff>209550</xdr:colOff>
      <xdr:row>26</xdr:row>
      <xdr:rowOff>114300</xdr:rowOff>
    </xdr:to>
    <xdr:sp>
      <xdr:nvSpPr>
        <xdr:cNvPr id="464" name="Line 4119"/>
        <xdr:cNvSpPr>
          <a:spLocks/>
        </xdr:cNvSpPr>
      </xdr:nvSpPr>
      <xdr:spPr>
        <a:xfrm flipH="1">
          <a:off x="138684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23</xdr:row>
      <xdr:rowOff>114300</xdr:rowOff>
    </xdr:from>
    <xdr:to>
      <xdr:col>25</xdr:col>
      <xdr:colOff>0</xdr:colOff>
      <xdr:row>25</xdr:row>
      <xdr:rowOff>114300</xdr:rowOff>
    </xdr:to>
    <xdr:sp>
      <xdr:nvSpPr>
        <xdr:cNvPr id="465" name="Line 4120"/>
        <xdr:cNvSpPr>
          <a:spLocks/>
        </xdr:cNvSpPr>
      </xdr:nvSpPr>
      <xdr:spPr>
        <a:xfrm flipH="1">
          <a:off x="1611630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26</xdr:row>
      <xdr:rowOff>0</xdr:rowOff>
    </xdr:from>
    <xdr:to>
      <xdr:col>20</xdr:col>
      <xdr:colOff>952500</xdr:colOff>
      <xdr:row>26</xdr:row>
      <xdr:rowOff>76200</xdr:rowOff>
    </xdr:to>
    <xdr:sp>
      <xdr:nvSpPr>
        <xdr:cNvPr id="466" name="Line 4121"/>
        <xdr:cNvSpPr>
          <a:spLocks/>
        </xdr:cNvSpPr>
      </xdr:nvSpPr>
      <xdr:spPr>
        <a:xfrm flipH="1">
          <a:off x="1461135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114300</xdr:rowOff>
    </xdr:from>
    <xdr:to>
      <xdr:col>19</xdr:col>
      <xdr:colOff>0</xdr:colOff>
      <xdr:row>26</xdr:row>
      <xdr:rowOff>114300</xdr:rowOff>
    </xdr:to>
    <xdr:sp>
      <xdr:nvSpPr>
        <xdr:cNvPr id="467" name="Line 4122"/>
        <xdr:cNvSpPr>
          <a:spLocks/>
        </xdr:cNvSpPr>
      </xdr:nvSpPr>
      <xdr:spPr>
        <a:xfrm flipV="1">
          <a:off x="12677775" y="66579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114300</xdr:rowOff>
    </xdr:from>
    <xdr:to>
      <xdr:col>39</xdr:col>
      <xdr:colOff>19050</xdr:colOff>
      <xdr:row>25</xdr:row>
      <xdr:rowOff>114300</xdr:rowOff>
    </xdr:to>
    <xdr:sp>
      <xdr:nvSpPr>
        <xdr:cNvPr id="468" name="Line 4123"/>
        <xdr:cNvSpPr>
          <a:spLocks/>
        </xdr:cNvSpPr>
      </xdr:nvSpPr>
      <xdr:spPr>
        <a:xfrm flipV="1">
          <a:off x="28613100" y="6429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628650</xdr:colOff>
      <xdr:row>23</xdr:row>
      <xdr:rowOff>95250</xdr:rowOff>
    </xdr:from>
    <xdr:ext cx="390525" cy="238125"/>
    <xdr:sp>
      <xdr:nvSpPr>
        <xdr:cNvPr id="469" name="text 454"/>
        <xdr:cNvSpPr txBox="1">
          <a:spLocks noChangeArrowheads="1"/>
        </xdr:cNvSpPr>
      </xdr:nvSpPr>
      <xdr:spPr>
        <a:xfrm>
          <a:off x="28403550" y="595312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3</a:t>
          </a:r>
        </a:p>
      </xdr:txBody>
    </xdr:sp>
    <xdr:clientData/>
  </xdr:oneCellAnchor>
  <xdr:twoCellAnchor>
    <xdr:from>
      <xdr:col>37</xdr:col>
      <xdr:colOff>0</xdr:colOff>
      <xdr:row>24</xdr:row>
      <xdr:rowOff>28575</xdr:rowOff>
    </xdr:from>
    <xdr:to>
      <xdr:col>38</xdr:col>
      <xdr:colOff>0</xdr:colOff>
      <xdr:row>25</xdr:row>
      <xdr:rowOff>28575</xdr:rowOff>
    </xdr:to>
    <xdr:sp>
      <xdr:nvSpPr>
        <xdr:cNvPr id="470" name="text 7125"/>
        <xdr:cNvSpPr txBox="1">
          <a:spLocks noChangeArrowheads="1"/>
        </xdr:cNvSpPr>
      </xdr:nvSpPr>
      <xdr:spPr>
        <a:xfrm>
          <a:off x="27260550" y="6115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43</xdr:col>
      <xdr:colOff>514350</xdr:colOff>
      <xdr:row>27</xdr:row>
      <xdr:rowOff>114300</xdr:rowOff>
    </xdr:to>
    <xdr:sp>
      <xdr:nvSpPr>
        <xdr:cNvPr id="471" name="text 7125"/>
        <xdr:cNvSpPr txBox="1">
          <a:spLocks noChangeArrowheads="1"/>
        </xdr:cNvSpPr>
      </xdr:nvSpPr>
      <xdr:spPr>
        <a:xfrm>
          <a:off x="31718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46</xdr:col>
      <xdr:colOff>609600</xdr:colOff>
      <xdr:row>29</xdr:row>
      <xdr:rowOff>0</xdr:rowOff>
    </xdr:from>
    <xdr:to>
      <xdr:col>47</xdr:col>
      <xdr:colOff>428625</xdr:colOff>
      <xdr:row>29</xdr:row>
      <xdr:rowOff>114300</xdr:rowOff>
    </xdr:to>
    <xdr:sp>
      <xdr:nvSpPr>
        <xdr:cNvPr id="472" name="Line 4130"/>
        <xdr:cNvSpPr>
          <a:spLocks/>
        </xdr:cNvSpPr>
      </xdr:nvSpPr>
      <xdr:spPr>
        <a:xfrm flipH="1">
          <a:off x="34632900" y="7229475"/>
          <a:ext cx="7905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419100</xdr:colOff>
      <xdr:row>28</xdr:row>
      <xdr:rowOff>152400</xdr:rowOff>
    </xdr:from>
    <xdr:to>
      <xdr:col>48</xdr:col>
      <xdr:colOff>647700</xdr:colOff>
      <xdr:row>29</xdr:row>
      <xdr:rowOff>0</xdr:rowOff>
    </xdr:to>
    <xdr:sp>
      <xdr:nvSpPr>
        <xdr:cNvPr id="473" name="Line 4131"/>
        <xdr:cNvSpPr>
          <a:spLocks/>
        </xdr:cNvSpPr>
      </xdr:nvSpPr>
      <xdr:spPr>
        <a:xfrm flipV="1">
          <a:off x="35413950" y="7153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647700</xdr:colOff>
      <xdr:row>28</xdr:row>
      <xdr:rowOff>114300</xdr:rowOff>
    </xdr:from>
    <xdr:to>
      <xdr:col>49</xdr:col>
      <xdr:colOff>419100</xdr:colOff>
      <xdr:row>28</xdr:row>
      <xdr:rowOff>152400</xdr:rowOff>
    </xdr:to>
    <xdr:sp>
      <xdr:nvSpPr>
        <xdr:cNvPr id="474" name="Line 4132"/>
        <xdr:cNvSpPr>
          <a:spLocks/>
        </xdr:cNvSpPr>
      </xdr:nvSpPr>
      <xdr:spPr>
        <a:xfrm flipV="1">
          <a:off x="36156900" y="7115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30</xdr:row>
      <xdr:rowOff>104775</xdr:rowOff>
    </xdr:from>
    <xdr:to>
      <xdr:col>45</xdr:col>
      <xdr:colOff>209550</xdr:colOff>
      <xdr:row>31</xdr:row>
      <xdr:rowOff>0</xdr:rowOff>
    </xdr:to>
    <xdr:sp>
      <xdr:nvSpPr>
        <xdr:cNvPr id="475" name="Line 4133"/>
        <xdr:cNvSpPr>
          <a:spLocks/>
        </xdr:cNvSpPr>
      </xdr:nvSpPr>
      <xdr:spPr>
        <a:xfrm flipH="1">
          <a:off x="32708850" y="7562850"/>
          <a:ext cx="8572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31</xdr:row>
      <xdr:rowOff>76200</xdr:rowOff>
    </xdr:from>
    <xdr:to>
      <xdr:col>43</xdr:col>
      <xdr:colOff>247650</xdr:colOff>
      <xdr:row>31</xdr:row>
      <xdr:rowOff>114300</xdr:rowOff>
    </xdr:to>
    <xdr:sp>
      <xdr:nvSpPr>
        <xdr:cNvPr id="476" name="Line 4134"/>
        <xdr:cNvSpPr>
          <a:spLocks/>
        </xdr:cNvSpPr>
      </xdr:nvSpPr>
      <xdr:spPr>
        <a:xfrm flipH="1">
          <a:off x="31222950" y="7762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29</xdr:row>
      <xdr:rowOff>114300</xdr:rowOff>
    </xdr:from>
    <xdr:to>
      <xdr:col>46</xdr:col>
      <xdr:colOff>609600</xdr:colOff>
      <xdr:row>30</xdr:row>
      <xdr:rowOff>104775</xdr:rowOff>
    </xdr:to>
    <xdr:sp>
      <xdr:nvSpPr>
        <xdr:cNvPr id="477" name="Line 4135"/>
        <xdr:cNvSpPr>
          <a:spLocks/>
        </xdr:cNvSpPr>
      </xdr:nvSpPr>
      <xdr:spPr>
        <a:xfrm flipH="1">
          <a:off x="33566100" y="7343775"/>
          <a:ext cx="10668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31</xdr:row>
      <xdr:rowOff>0</xdr:rowOff>
    </xdr:from>
    <xdr:to>
      <xdr:col>44</xdr:col>
      <xdr:colOff>323850</xdr:colOff>
      <xdr:row>31</xdr:row>
      <xdr:rowOff>76200</xdr:rowOff>
    </xdr:to>
    <xdr:sp>
      <xdr:nvSpPr>
        <xdr:cNvPr id="478" name="Line 4136"/>
        <xdr:cNvSpPr>
          <a:spLocks/>
        </xdr:cNvSpPr>
      </xdr:nvSpPr>
      <xdr:spPr>
        <a:xfrm flipH="1">
          <a:off x="31965900" y="7686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23</xdr:row>
      <xdr:rowOff>219075</xdr:rowOff>
    </xdr:from>
    <xdr:to>
      <xdr:col>53</xdr:col>
      <xdr:colOff>419100</xdr:colOff>
      <xdr:row>25</xdr:row>
      <xdr:rowOff>114300</xdr:rowOff>
    </xdr:to>
    <xdr:grpSp>
      <xdr:nvGrpSpPr>
        <xdr:cNvPr id="479" name="Group 4137"/>
        <xdr:cNvGrpSpPr>
          <a:grpSpLocks noChangeAspect="1"/>
        </xdr:cNvGrpSpPr>
      </xdr:nvGrpSpPr>
      <xdr:grpSpPr>
        <a:xfrm>
          <a:off x="39557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0" name="Line 4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28</xdr:row>
      <xdr:rowOff>114300</xdr:rowOff>
    </xdr:from>
    <xdr:to>
      <xdr:col>63</xdr:col>
      <xdr:colOff>419100</xdr:colOff>
      <xdr:row>30</xdr:row>
      <xdr:rowOff>28575</xdr:rowOff>
    </xdr:to>
    <xdr:grpSp>
      <xdr:nvGrpSpPr>
        <xdr:cNvPr id="482" name="Group 4140"/>
        <xdr:cNvGrpSpPr>
          <a:grpSpLocks noChangeAspect="1"/>
        </xdr:cNvGrpSpPr>
      </xdr:nvGrpSpPr>
      <xdr:grpSpPr>
        <a:xfrm>
          <a:off x="469868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3" name="Line 41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1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46</xdr:row>
      <xdr:rowOff>38100</xdr:rowOff>
    </xdr:from>
    <xdr:to>
      <xdr:col>76</xdr:col>
      <xdr:colOff>0</xdr:colOff>
      <xdr:row>48</xdr:row>
      <xdr:rowOff>0</xdr:rowOff>
    </xdr:to>
    <xdr:sp>
      <xdr:nvSpPr>
        <xdr:cNvPr id="485" name="text 6"/>
        <xdr:cNvSpPr txBox="1">
          <a:spLocks noChangeArrowheads="1"/>
        </xdr:cNvSpPr>
      </xdr:nvSpPr>
      <xdr:spPr>
        <a:xfrm>
          <a:off x="51339750" y="11153775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54</xdr:col>
      <xdr:colOff>314325</xdr:colOff>
      <xdr:row>29</xdr:row>
      <xdr:rowOff>57150</xdr:rowOff>
    </xdr:from>
    <xdr:to>
      <xdr:col>55</xdr:col>
      <xdr:colOff>209550</xdr:colOff>
      <xdr:row>29</xdr:row>
      <xdr:rowOff>171450</xdr:rowOff>
    </xdr:to>
    <xdr:grpSp>
      <xdr:nvGrpSpPr>
        <xdr:cNvPr id="486" name="Group 4145"/>
        <xdr:cNvGrpSpPr>
          <a:grpSpLocks noChangeAspect="1"/>
        </xdr:cNvGrpSpPr>
      </xdr:nvGrpSpPr>
      <xdr:grpSpPr>
        <a:xfrm>
          <a:off x="40281225" y="7286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8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8" name="Line 414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14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14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15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15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15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</xdr:colOff>
      <xdr:row>25</xdr:row>
      <xdr:rowOff>152400</xdr:rowOff>
    </xdr:from>
    <xdr:to>
      <xdr:col>46</xdr:col>
      <xdr:colOff>914400</xdr:colOff>
      <xdr:row>26</xdr:row>
      <xdr:rowOff>38100</xdr:rowOff>
    </xdr:to>
    <xdr:grpSp>
      <xdr:nvGrpSpPr>
        <xdr:cNvPr id="494" name="Group 4153"/>
        <xdr:cNvGrpSpPr>
          <a:grpSpLocks noChangeAspect="1"/>
        </xdr:cNvGrpSpPr>
      </xdr:nvGrpSpPr>
      <xdr:grpSpPr>
        <a:xfrm>
          <a:off x="34080450" y="64674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49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6" name="Line 415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15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415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415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15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416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23</xdr:row>
      <xdr:rowOff>57150</xdr:rowOff>
    </xdr:from>
    <xdr:to>
      <xdr:col>46</xdr:col>
      <xdr:colOff>238125</xdr:colOff>
      <xdr:row>23</xdr:row>
      <xdr:rowOff>171450</xdr:rowOff>
    </xdr:to>
    <xdr:grpSp>
      <xdr:nvGrpSpPr>
        <xdr:cNvPr id="502" name="Group 4161"/>
        <xdr:cNvGrpSpPr>
          <a:grpSpLocks noChangeAspect="1"/>
        </xdr:cNvGrpSpPr>
      </xdr:nvGrpSpPr>
      <xdr:grpSpPr>
        <a:xfrm>
          <a:off x="33404175" y="5915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50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4" name="Line 416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16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16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16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16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416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27</xdr:row>
      <xdr:rowOff>47625</xdr:rowOff>
    </xdr:from>
    <xdr:to>
      <xdr:col>18</xdr:col>
      <xdr:colOff>57150</xdr:colOff>
      <xdr:row>27</xdr:row>
      <xdr:rowOff>161925</xdr:rowOff>
    </xdr:to>
    <xdr:grpSp>
      <xdr:nvGrpSpPr>
        <xdr:cNvPr id="510" name="Group 4169"/>
        <xdr:cNvGrpSpPr>
          <a:grpSpLocks noChangeAspect="1"/>
        </xdr:cNvGrpSpPr>
      </xdr:nvGrpSpPr>
      <xdr:grpSpPr>
        <a:xfrm>
          <a:off x="12534900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1" name="Line 41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41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1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41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914400</xdr:colOff>
      <xdr:row>25</xdr:row>
      <xdr:rowOff>47625</xdr:rowOff>
    </xdr:from>
    <xdr:to>
      <xdr:col>13</xdr:col>
      <xdr:colOff>381000</xdr:colOff>
      <xdr:row>25</xdr:row>
      <xdr:rowOff>161925</xdr:rowOff>
    </xdr:to>
    <xdr:grpSp>
      <xdr:nvGrpSpPr>
        <xdr:cNvPr id="515" name="Group 4174"/>
        <xdr:cNvGrpSpPr>
          <a:grpSpLocks noChangeAspect="1"/>
        </xdr:cNvGrpSpPr>
      </xdr:nvGrpSpPr>
      <xdr:grpSpPr>
        <a:xfrm>
          <a:off x="9372600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6" name="Line 41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1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1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41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27</xdr:row>
      <xdr:rowOff>190500</xdr:rowOff>
    </xdr:from>
    <xdr:to>
      <xdr:col>50</xdr:col>
      <xdr:colOff>438150</xdr:colOff>
      <xdr:row>28</xdr:row>
      <xdr:rowOff>76200</xdr:rowOff>
    </xdr:to>
    <xdr:grpSp>
      <xdr:nvGrpSpPr>
        <xdr:cNvPr id="520" name="Group 4179"/>
        <xdr:cNvGrpSpPr>
          <a:grpSpLocks noChangeAspect="1"/>
        </xdr:cNvGrpSpPr>
      </xdr:nvGrpSpPr>
      <xdr:grpSpPr>
        <a:xfrm>
          <a:off x="36995100" y="6962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1" name="Line 41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1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1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41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85725</xdr:colOff>
      <xdr:row>26</xdr:row>
      <xdr:rowOff>161925</xdr:rowOff>
    </xdr:from>
    <xdr:ext cx="314325" cy="200025"/>
    <xdr:sp>
      <xdr:nvSpPr>
        <xdr:cNvPr id="525" name="text 454"/>
        <xdr:cNvSpPr txBox="1">
          <a:spLocks noChangeArrowheads="1"/>
        </xdr:cNvSpPr>
      </xdr:nvSpPr>
      <xdr:spPr>
        <a:xfrm>
          <a:off x="37080825" y="6705600"/>
          <a:ext cx="314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3</a:t>
          </a:r>
        </a:p>
      </xdr:txBody>
    </xdr:sp>
    <xdr:clientData/>
  </xdr:oneCellAnchor>
  <xdr:twoCellAnchor>
    <xdr:from>
      <xdr:col>63</xdr:col>
      <xdr:colOff>266700</xdr:colOff>
      <xdr:row>25</xdr:row>
      <xdr:rowOff>114300</xdr:rowOff>
    </xdr:from>
    <xdr:to>
      <xdr:col>71</xdr:col>
      <xdr:colOff>247650</xdr:colOff>
      <xdr:row>28</xdr:row>
      <xdr:rowOff>114300</xdr:rowOff>
    </xdr:to>
    <xdr:sp>
      <xdr:nvSpPr>
        <xdr:cNvPr id="526" name="Line 4185"/>
        <xdr:cNvSpPr>
          <a:spLocks/>
        </xdr:cNvSpPr>
      </xdr:nvSpPr>
      <xdr:spPr>
        <a:xfrm flipH="1">
          <a:off x="47148750" y="64293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74</xdr:col>
      <xdr:colOff>504825</xdr:colOff>
      <xdr:row>25</xdr:row>
      <xdr:rowOff>0</xdr:rowOff>
    </xdr:to>
    <xdr:sp>
      <xdr:nvSpPr>
        <xdr:cNvPr id="527" name="Line 4186"/>
        <xdr:cNvSpPr>
          <a:spLocks/>
        </xdr:cNvSpPr>
      </xdr:nvSpPr>
      <xdr:spPr>
        <a:xfrm flipH="1">
          <a:off x="54559200" y="6200775"/>
          <a:ext cx="7715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76200</xdr:rowOff>
    </xdr:from>
    <xdr:to>
      <xdr:col>72</xdr:col>
      <xdr:colOff>495300</xdr:colOff>
      <xdr:row>25</xdr:row>
      <xdr:rowOff>114300</xdr:rowOff>
    </xdr:to>
    <xdr:sp>
      <xdr:nvSpPr>
        <xdr:cNvPr id="528" name="Line 4187"/>
        <xdr:cNvSpPr>
          <a:spLocks/>
        </xdr:cNvSpPr>
      </xdr:nvSpPr>
      <xdr:spPr>
        <a:xfrm flipH="1">
          <a:off x="53092350" y="6391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0</xdr:rowOff>
    </xdr:from>
    <xdr:to>
      <xdr:col>73</xdr:col>
      <xdr:colOff>247650</xdr:colOff>
      <xdr:row>25</xdr:row>
      <xdr:rowOff>76200</xdr:rowOff>
    </xdr:to>
    <xdr:sp>
      <xdr:nvSpPr>
        <xdr:cNvPr id="529" name="Line 4188"/>
        <xdr:cNvSpPr>
          <a:spLocks/>
        </xdr:cNvSpPr>
      </xdr:nvSpPr>
      <xdr:spPr>
        <a:xfrm flipH="1">
          <a:off x="53816250" y="6315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</xdr:colOff>
      <xdr:row>22</xdr:row>
      <xdr:rowOff>19050</xdr:rowOff>
    </xdr:from>
    <xdr:to>
      <xdr:col>73</xdr:col>
      <xdr:colOff>485775</xdr:colOff>
      <xdr:row>26</xdr:row>
      <xdr:rowOff>57150</xdr:rowOff>
    </xdr:to>
    <xdr:sp>
      <xdr:nvSpPr>
        <xdr:cNvPr id="530" name="Line 4189"/>
        <xdr:cNvSpPr>
          <a:spLocks/>
        </xdr:cNvSpPr>
      </xdr:nvSpPr>
      <xdr:spPr>
        <a:xfrm>
          <a:off x="54340125" y="5648325"/>
          <a:ext cx="447675" cy="9525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876300</xdr:colOff>
      <xdr:row>17</xdr:row>
      <xdr:rowOff>66675</xdr:rowOff>
    </xdr:from>
    <xdr:to>
      <xdr:col>85</xdr:col>
      <xdr:colOff>466725</xdr:colOff>
      <xdr:row>17</xdr:row>
      <xdr:rowOff>180975</xdr:rowOff>
    </xdr:to>
    <xdr:grpSp>
      <xdr:nvGrpSpPr>
        <xdr:cNvPr id="531" name="Group 4190"/>
        <xdr:cNvGrpSpPr>
          <a:grpSpLocks noChangeAspect="1"/>
        </xdr:cNvGrpSpPr>
      </xdr:nvGrpSpPr>
      <xdr:grpSpPr>
        <a:xfrm>
          <a:off x="63131700" y="4552950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532" name="Line 419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419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19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19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419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</xdr:colOff>
      <xdr:row>27</xdr:row>
      <xdr:rowOff>57150</xdr:rowOff>
    </xdr:from>
    <xdr:to>
      <xdr:col>69</xdr:col>
      <xdr:colOff>466725</xdr:colOff>
      <xdr:row>27</xdr:row>
      <xdr:rowOff>171450</xdr:rowOff>
    </xdr:to>
    <xdr:grpSp>
      <xdr:nvGrpSpPr>
        <xdr:cNvPr id="537" name="Group 4197"/>
        <xdr:cNvGrpSpPr>
          <a:grpSpLocks noChangeAspect="1"/>
        </xdr:cNvGrpSpPr>
      </xdr:nvGrpSpPr>
      <xdr:grpSpPr>
        <a:xfrm>
          <a:off x="513683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8" name="Line 41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41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42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42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914400</xdr:colOff>
      <xdr:row>22</xdr:row>
      <xdr:rowOff>200025</xdr:rowOff>
    </xdr:from>
    <xdr:to>
      <xdr:col>75</xdr:col>
      <xdr:colOff>381000</xdr:colOff>
      <xdr:row>23</xdr:row>
      <xdr:rowOff>85725</xdr:rowOff>
    </xdr:to>
    <xdr:grpSp>
      <xdr:nvGrpSpPr>
        <xdr:cNvPr id="542" name="Group 4202"/>
        <xdr:cNvGrpSpPr>
          <a:grpSpLocks noChangeAspect="1"/>
        </xdr:cNvGrpSpPr>
      </xdr:nvGrpSpPr>
      <xdr:grpSpPr>
        <a:xfrm>
          <a:off x="55740300" y="5829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3" name="Line 42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42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42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42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504825</xdr:colOff>
      <xdr:row>27</xdr:row>
      <xdr:rowOff>57150</xdr:rowOff>
    </xdr:from>
    <xdr:to>
      <xdr:col>74</xdr:col>
      <xdr:colOff>942975</xdr:colOff>
      <xdr:row>27</xdr:row>
      <xdr:rowOff>171450</xdr:rowOff>
    </xdr:to>
    <xdr:grpSp>
      <xdr:nvGrpSpPr>
        <xdr:cNvPr id="547" name="Group 4207"/>
        <xdr:cNvGrpSpPr>
          <a:grpSpLocks noChangeAspect="1"/>
        </xdr:cNvGrpSpPr>
      </xdr:nvGrpSpPr>
      <xdr:grpSpPr>
        <a:xfrm>
          <a:off x="553307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8" name="Line 42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42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42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42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352425</xdr:colOff>
      <xdr:row>29</xdr:row>
      <xdr:rowOff>57150</xdr:rowOff>
    </xdr:from>
    <xdr:to>
      <xdr:col>72</xdr:col>
      <xdr:colOff>790575</xdr:colOff>
      <xdr:row>29</xdr:row>
      <xdr:rowOff>171450</xdr:rowOff>
    </xdr:to>
    <xdr:grpSp>
      <xdr:nvGrpSpPr>
        <xdr:cNvPr id="552" name="Group 4212"/>
        <xdr:cNvGrpSpPr>
          <a:grpSpLocks noChangeAspect="1"/>
        </xdr:cNvGrpSpPr>
      </xdr:nvGrpSpPr>
      <xdr:grpSpPr>
        <a:xfrm>
          <a:off x="536924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53" name="Line 42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42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42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42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47625</xdr:colOff>
      <xdr:row>26</xdr:row>
      <xdr:rowOff>171450</xdr:rowOff>
    </xdr:from>
    <xdr:ext cx="276225" cy="238125"/>
    <xdr:sp>
      <xdr:nvSpPr>
        <xdr:cNvPr id="557" name="text 454"/>
        <xdr:cNvSpPr txBox="1">
          <a:spLocks noChangeArrowheads="1"/>
        </xdr:cNvSpPr>
      </xdr:nvSpPr>
      <xdr:spPr>
        <a:xfrm>
          <a:off x="34070925" y="67151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 editAs="absolute">
    <xdr:from>
      <xdr:col>39</xdr:col>
      <xdr:colOff>142875</xdr:colOff>
      <xdr:row>32</xdr:row>
      <xdr:rowOff>47625</xdr:rowOff>
    </xdr:from>
    <xdr:to>
      <xdr:col>40</xdr:col>
      <xdr:colOff>200025</xdr:colOff>
      <xdr:row>32</xdr:row>
      <xdr:rowOff>161925</xdr:rowOff>
    </xdr:to>
    <xdr:grpSp>
      <xdr:nvGrpSpPr>
        <xdr:cNvPr id="558" name="Group 4218"/>
        <xdr:cNvGrpSpPr>
          <a:grpSpLocks noChangeAspect="1"/>
        </xdr:cNvGrpSpPr>
      </xdr:nvGrpSpPr>
      <xdr:grpSpPr>
        <a:xfrm>
          <a:off x="28889325" y="796290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559" name="Line 421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422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221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222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4223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56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38</xdr:col>
      <xdr:colOff>438150</xdr:colOff>
      <xdr:row>25</xdr:row>
      <xdr:rowOff>219075</xdr:rowOff>
    </xdr:from>
    <xdr:ext cx="447675" cy="200025"/>
    <xdr:sp>
      <xdr:nvSpPr>
        <xdr:cNvPr id="565" name="text 454"/>
        <xdr:cNvSpPr txBox="1">
          <a:spLocks noChangeArrowheads="1"/>
        </xdr:cNvSpPr>
      </xdr:nvSpPr>
      <xdr:spPr>
        <a:xfrm>
          <a:off x="28213050" y="653415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20,681</a:t>
          </a:r>
        </a:p>
      </xdr:txBody>
    </xdr:sp>
    <xdr:clientData/>
  </xdr:oneCellAnchor>
  <xdr:oneCellAnchor>
    <xdr:from>
      <xdr:col>39</xdr:col>
      <xdr:colOff>133350</xdr:colOff>
      <xdr:row>33</xdr:row>
      <xdr:rowOff>95250</xdr:rowOff>
    </xdr:from>
    <xdr:ext cx="371475" cy="238125"/>
    <xdr:sp>
      <xdr:nvSpPr>
        <xdr:cNvPr id="566" name="text 454"/>
        <xdr:cNvSpPr txBox="1">
          <a:spLocks noChangeArrowheads="1"/>
        </xdr:cNvSpPr>
      </xdr:nvSpPr>
      <xdr:spPr>
        <a:xfrm>
          <a:off x="28879800" y="823912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  <xdr:twoCellAnchor editAs="absolute">
    <xdr:from>
      <xdr:col>80</xdr:col>
      <xdr:colOff>657225</xdr:colOff>
      <xdr:row>29</xdr:row>
      <xdr:rowOff>57150</xdr:rowOff>
    </xdr:from>
    <xdr:to>
      <xdr:col>81</xdr:col>
      <xdr:colOff>123825</xdr:colOff>
      <xdr:row>29</xdr:row>
      <xdr:rowOff>171450</xdr:rowOff>
    </xdr:to>
    <xdr:grpSp>
      <xdr:nvGrpSpPr>
        <xdr:cNvPr id="567" name="Group 4212"/>
        <xdr:cNvGrpSpPr>
          <a:grpSpLocks noChangeAspect="1"/>
        </xdr:cNvGrpSpPr>
      </xdr:nvGrpSpPr>
      <xdr:grpSpPr>
        <a:xfrm>
          <a:off x="599408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68" name="Line 42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42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42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42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657225</xdr:colOff>
      <xdr:row>19</xdr:row>
      <xdr:rowOff>104775</xdr:rowOff>
    </xdr:from>
    <xdr:to>
      <xdr:col>83</xdr:col>
      <xdr:colOff>123825</xdr:colOff>
      <xdr:row>19</xdr:row>
      <xdr:rowOff>219075</xdr:rowOff>
    </xdr:to>
    <xdr:grpSp>
      <xdr:nvGrpSpPr>
        <xdr:cNvPr id="572" name="Group 4212"/>
        <xdr:cNvGrpSpPr>
          <a:grpSpLocks noChangeAspect="1"/>
        </xdr:cNvGrpSpPr>
      </xdr:nvGrpSpPr>
      <xdr:grpSpPr>
        <a:xfrm>
          <a:off x="61426725" y="5048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3" name="Line 42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42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42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42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4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29</v>
      </c>
      <c r="C4" s="302" t="s">
        <v>45</v>
      </c>
      <c r="D4" s="92"/>
      <c r="E4" s="91"/>
      <c r="F4" s="91"/>
      <c r="G4" s="91"/>
      <c r="H4" s="91"/>
      <c r="I4" s="92"/>
      <c r="J4" s="80" t="s">
        <v>71</v>
      </c>
      <c r="K4" s="92"/>
      <c r="L4" s="93"/>
      <c r="M4" s="92"/>
      <c r="N4" s="92"/>
      <c r="O4" s="92"/>
      <c r="P4" s="92"/>
      <c r="Q4" s="94" t="s">
        <v>30</v>
      </c>
      <c r="R4" s="95">
        <v>550228</v>
      </c>
      <c r="S4" s="92"/>
      <c r="T4" s="92"/>
      <c r="U4" s="96"/>
      <c r="V4" s="96"/>
    </row>
    <row r="5" spans="1:22" s="97" customFormat="1" ht="22.5" customHeight="1">
      <c r="A5" s="91"/>
      <c r="B5" s="26" t="s">
        <v>29</v>
      </c>
      <c r="C5" s="302" t="s">
        <v>46</v>
      </c>
      <c r="D5" s="92"/>
      <c r="E5" s="91"/>
      <c r="F5" s="91"/>
      <c r="G5" s="91"/>
      <c r="H5" s="91"/>
      <c r="I5" s="92"/>
      <c r="J5" s="80" t="s">
        <v>72</v>
      </c>
      <c r="K5" s="92"/>
      <c r="L5" s="93"/>
      <c r="M5" s="92"/>
      <c r="N5" s="92"/>
      <c r="O5" s="92"/>
      <c r="P5" s="92"/>
      <c r="Q5" s="94"/>
      <c r="R5" s="95"/>
      <c r="S5" s="92"/>
      <c r="T5" s="92"/>
      <c r="U5" s="96"/>
      <c r="V5" s="96"/>
    </row>
    <row r="6" spans="2:22" s="98" customFormat="1" ht="18" customHeight="1" thickBot="1">
      <c r="B6" s="227"/>
      <c r="C6" s="99"/>
      <c r="D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05" customFormat="1" ht="21" customHeight="1">
      <c r="A7" s="100"/>
      <c r="B7" s="101"/>
      <c r="C7" s="102"/>
      <c r="D7" s="101"/>
      <c r="E7" s="103"/>
      <c r="F7" s="103"/>
      <c r="G7" s="103"/>
      <c r="H7" s="103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4"/>
      <c r="T7" s="90"/>
      <c r="U7" s="90"/>
      <c r="V7" s="90"/>
    </row>
    <row r="8" spans="1:21" ht="21" customHeight="1">
      <c r="A8" s="106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10"/>
      <c r="T8" s="89"/>
      <c r="U8" s="87"/>
    </row>
    <row r="9" spans="1:21" ht="24.75" customHeight="1">
      <c r="A9" s="106"/>
      <c r="B9" s="111"/>
      <c r="C9" s="112" t="s">
        <v>7</v>
      </c>
      <c r="D9" s="113"/>
      <c r="E9" s="113"/>
      <c r="F9" s="113"/>
      <c r="G9" s="341"/>
      <c r="H9" s="342"/>
      <c r="I9" s="342"/>
      <c r="J9" s="45" t="s">
        <v>73</v>
      </c>
      <c r="K9" s="342"/>
      <c r="L9" s="342"/>
      <c r="M9" s="113"/>
      <c r="N9" s="113"/>
      <c r="O9" s="113"/>
      <c r="P9" s="113"/>
      <c r="Q9" s="113"/>
      <c r="R9" s="114"/>
      <c r="S9" s="110"/>
      <c r="T9" s="89"/>
      <c r="U9" s="87"/>
    </row>
    <row r="10" spans="1:21" ht="24.75" customHeight="1">
      <c r="A10" s="106"/>
      <c r="B10" s="111"/>
      <c r="C10" s="44" t="s">
        <v>6</v>
      </c>
      <c r="D10" s="113"/>
      <c r="E10" s="113"/>
      <c r="F10" s="113"/>
      <c r="G10" s="113"/>
      <c r="H10" s="113"/>
      <c r="I10" s="113"/>
      <c r="J10" s="343" t="s">
        <v>74</v>
      </c>
      <c r="K10" s="113"/>
      <c r="L10" s="113"/>
      <c r="M10" s="113"/>
      <c r="N10" s="113"/>
      <c r="O10" s="113"/>
      <c r="P10" s="445" t="s">
        <v>75</v>
      </c>
      <c r="Q10" s="445"/>
      <c r="R10" s="115"/>
      <c r="S10" s="110"/>
      <c r="T10" s="89"/>
      <c r="U10" s="87"/>
    </row>
    <row r="11" spans="1:21" ht="24.75" customHeight="1">
      <c r="A11" s="106"/>
      <c r="B11" s="111"/>
      <c r="C11" s="44" t="s">
        <v>8</v>
      </c>
      <c r="D11" s="113"/>
      <c r="E11" s="113"/>
      <c r="F11" s="113"/>
      <c r="G11" s="113"/>
      <c r="H11" s="113"/>
      <c r="I11" s="113"/>
      <c r="J11" s="343" t="s">
        <v>76</v>
      </c>
      <c r="K11" s="113"/>
      <c r="L11" s="113"/>
      <c r="M11" s="113"/>
      <c r="N11" s="113"/>
      <c r="O11" s="113"/>
      <c r="P11" s="445"/>
      <c r="Q11" s="445"/>
      <c r="R11" s="114"/>
      <c r="S11" s="110"/>
      <c r="T11" s="89"/>
      <c r="U11" s="87"/>
    </row>
    <row r="12" spans="1:21" ht="21" customHeight="1">
      <c r="A12" s="106"/>
      <c r="B12" s="116"/>
      <c r="C12" s="117"/>
      <c r="D12" s="117"/>
      <c r="E12" s="117"/>
      <c r="F12" s="117"/>
      <c r="G12" s="117"/>
      <c r="H12" s="117"/>
      <c r="I12" s="117"/>
      <c r="J12" s="301"/>
      <c r="K12" s="117"/>
      <c r="L12" s="117"/>
      <c r="M12" s="117"/>
      <c r="N12" s="117"/>
      <c r="O12" s="117"/>
      <c r="P12" s="117"/>
      <c r="Q12" s="117"/>
      <c r="R12" s="118"/>
      <c r="S12" s="110"/>
      <c r="T12" s="89"/>
      <c r="U12" s="87"/>
    </row>
    <row r="13" spans="1:21" ht="21" customHeight="1">
      <c r="A13" s="106"/>
      <c r="B13" s="111"/>
      <c r="C13" s="56" t="s">
        <v>13</v>
      </c>
      <c r="D13" s="113"/>
      <c r="E13" s="113"/>
      <c r="F13" s="202"/>
      <c r="G13" s="202"/>
      <c r="H13" s="202"/>
      <c r="I13" s="113"/>
      <c r="J13" s="119" t="s">
        <v>14</v>
      </c>
      <c r="M13" s="202"/>
      <c r="N13" s="119"/>
      <c r="P13" s="120"/>
      <c r="Q13" s="113"/>
      <c r="R13" s="114"/>
      <c r="S13" s="110"/>
      <c r="T13" s="89"/>
      <c r="U13" s="87"/>
    </row>
    <row r="14" spans="1:21" ht="21" customHeight="1">
      <c r="A14" s="106"/>
      <c r="B14" s="111"/>
      <c r="C14" s="54" t="s">
        <v>15</v>
      </c>
      <c r="D14" s="113"/>
      <c r="E14" s="113"/>
      <c r="F14" s="203"/>
      <c r="G14" s="284"/>
      <c r="H14" s="203"/>
      <c r="I14" s="228"/>
      <c r="J14" s="285">
        <v>20.686</v>
      </c>
      <c r="K14" s="268"/>
      <c r="L14" s="268"/>
      <c r="M14" s="284"/>
      <c r="N14" s="203"/>
      <c r="O14" s="269"/>
      <c r="P14" s="113"/>
      <c r="Q14" s="113"/>
      <c r="R14" s="114"/>
      <c r="S14" s="110"/>
      <c r="T14" s="89"/>
      <c r="U14" s="87"/>
    </row>
    <row r="15" spans="1:21" ht="21" customHeight="1">
      <c r="A15" s="106"/>
      <c r="B15" s="111"/>
      <c r="C15" s="54" t="s">
        <v>16</v>
      </c>
      <c r="D15" s="113"/>
      <c r="E15" s="113"/>
      <c r="F15" s="113"/>
      <c r="G15" s="269"/>
      <c r="H15" s="113"/>
      <c r="I15" s="113"/>
      <c r="J15" s="286" t="s">
        <v>118</v>
      </c>
      <c r="L15" s="415"/>
      <c r="M15" s="269"/>
      <c r="N15" s="113"/>
      <c r="O15" s="269"/>
      <c r="P15" s="113"/>
      <c r="Q15" s="113"/>
      <c r="R15" s="114"/>
      <c r="S15" s="110"/>
      <c r="T15" s="89"/>
      <c r="U15" s="87"/>
    </row>
    <row r="16" spans="1:21" ht="21" customHeight="1">
      <c r="A16" s="106"/>
      <c r="B16" s="116"/>
      <c r="C16" s="117"/>
      <c r="D16" s="117"/>
      <c r="E16" s="117"/>
      <c r="F16" s="117"/>
      <c r="G16" s="117"/>
      <c r="H16" s="117"/>
      <c r="I16" s="117"/>
      <c r="J16" s="344" t="s">
        <v>77</v>
      </c>
      <c r="K16" s="187"/>
      <c r="L16" s="117"/>
      <c r="M16" s="117"/>
      <c r="N16" s="117"/>
      <c r="O16" s="117"/>
      <c r="P16" s="117"/>
      <c r="Q16" s="117"/>
      <c r="R16" s="118"/>
      <c r="S16" s="110"/>
      <c r="T16" s="89"/>
      <c r="U16" s="87"/>
    </row>
    <row r="17" spans="1:21" ht="21" customHeight="1">
      <c r="A17" s="106"/>
      <c r="B17" s="111"/>
      <c r="C17" s="113"/>
      <c r="D17" s="113"/>
      <c r="E17" s="113"/>
      <c r="F17" s="113"/>
      <c r="G17" s="113"/>
      <c r="H17" s="113"/>
      <c r="I17" s="113"/>
      <c r="J17" s="413" t="s">
        <v>116</v>
      </c>
      <c r="K17" s="113"/>
      <c r="L17" s="113"/>
      <c r="M17" s="113"/>
      <c r="N17" s="113"/>
      <c r="O17" s="113"/>
      <c r="P17" s="113"/>
      <c r="Q17" s="113"/>
      <c r="R17" s="114"/>
      <c r="S17" s="110"/>
      <c r="T17" s="89"/>
      <c r="U17" s="87"/>
    </row>
    <row r="18" spans="1:21" ht="21" customHeight="1">
      <c r="A18" s="106"/>
      <c r="B18" s="111"/>
      <c r="C18" s="54" t="s">
        <v>31</v>
      </c>
      <c r="D18" s="113"/>
      <c r="E18" s="113"/>
      <c r="F18" s="113"/>
      <c r="G18" s="113"/>
      <c r="H18" s="113"/>
      <c r="J18" s="121" t="s">
        <v>78</v>
      </c>
      <c r="L18" s="113"/>
      <c r="M18" s="120"/>
      <c r="N18" s="120"/>
      <c r="O18" s="113"/>
      <c r="P18" s="445" t="s">
        <v>79</v>
      </c>
      <c r="Q18" s="445"/>
      <c r="R18" s="114"/>
      <c r="S18" s="110"/>
      <c r="T18" s="89"/>
      <c r="U18" s="87"/>
    </row>
    <row r="19" spans="1:21" ht="21" customHeight="1">
      <c r="A19" s="106"/>
      <c r="B19" s="111"/>
      <c r="C19" s="54" t="s">
        <v>32</v>
      </c>
      <c r="D19" s="113"/>
      <c r="E19" s="113"/>
      <c r="F19" s="113"/>
      <c r="G19" s="113"/>
      <c r="H19" s="113"/>
      <c r="J19" s="345" t="s">
        <v>80</v>
      </c>
      <c r="L19" s="113"/>
      <c r="M19" s="120"/>
      <c r="N19" s="120"/>
      <c r="O19" s="113"/>
      <c r="P19" s="445" t="s">
        <v>81</v>
      </c>
      <c r="Q19" s="445"/>
      <c r="R19" s="114"/>
      <c r="S19" s="110"/>
      <c r="T19" s="89"/>
      <c r="U19" s="87"/>
    </row>
    <row r="20" spans="1:21" ht="21" customHeight="1">
      <c r="A20" s="106"/>
      <c r="B20" s="122"/>
      <c r="C20" s="123"/>
      <c r="D20" s="123"/>
      <c r="E20" s="123"/>
      <c r="F20" s="123"/>
      <c r="G20" s="123"/>
      <c r="H20" s="123"/>
      <c r="I20" s="123"/>
      <c r="J20" s="346"/>
      <c r="K20" s="123"/>
      <c r="L20" s="123"/>
      <c r="M20" s="123"/>
      <c r="N20" s="123"/>
      <c r="O20" s="123"/>
      <c r="P20" s="123"/>
      <c r="Q20" s="123"/>
      <c r="R20" s="124"/>
      <c r="S20" s="110"/>
      <c r="T20" s="89"/>
      <c r="U20" s="87"/>
    </row>
    <row r="21" spans="1:21" ht="21" customHeight="1">
      <c r="A21" s="106"/>
      <c r="B21" s="125"/>
      <c r="C21" s="126"/>
      <c r="D21" s="126"/>
      <c r="E21" s="127"/>
      <c r="F21" s="127"/>
      <c r="G21" s="127"/>
      <c r="H21" s="127"/>
      <c r="I21" s="126"/>
      <c r="J21" s="270"/>
      <c r="K21" s="126"/>
      <c r="L21" s="126"/>
      <c r="M21" s="126"/>
      <c r="N21" s="126"/>
      <c r="O21" s="126"/>
      <c r="P21" s="126"/>
      <c r="Q21" s="126"/>
      <c r="R21" s="126"/>
      <c r="S21" s="110"/>
      <c r="T21" s="89"/>
      <c r="U21" s="87"/>
    </row>
    <row r="22" spans="1:19" ht="30" customHeight="1">
      <c r="A22" s="128"/>
      <c r="B22" s="129"/>
      <c r="C22" s="130"/>
      <c r="D22" s="446" t="s">
        <v>33</v>
      </c>
      <c r="E22" s="447"/>
      <c r="F22" s="447"/>
      <c r="G22" s="447"/>
      <c r="H22" s="130"/>
      <c r="I22" s="131"/>
      <c r="J22" s="132"/>
      <c r="K22" s="129"/>
      <c r="L22" s="130"/>
      <c r="M22" s="296" t="s">
        <v>42</v>
      </c>
      <c r="N22" s="296"/>
      <c r="O22" s="296"/>
      <c r="P22" s="296"/>
      <c r="Q22" s="130"/>
      <c r="R22" s="131"/>
      <c r="S22" s="110"/>
    </row>
    <row r="23" spans="1:20" s="137" customFormat="1" ht="21" customHeight="1" thickBot="1">
      <c r="A23" s="133"/>
      <c r="B23" s="134" t="s">
        <v>19</v>
      </c>
      <c r="C23" s="78" t="s">
        <v>20</v>
      </c>
      <c r="D23" s="78" t="s">
        <v>21</v>
      </c>
      <c r="E23" s="135" t="s">
        <v>22</v>
      </c>
      <c r="F23" s="442" t="s">
        <v>23</v>
      </c>
      <c r="G23" s="443"/>
      <c r="H23" s="443"/>
      <c r="I23" s="444"/>
      <c r="J23" s="132"/>
      <c r="K23" s="134" t="s">
        <v>19</v>
      </c>
      <c r="L23" s="78" t="s">
        <v>20</v>
      </c>
      <c r="M23" s="78" t="s">
        <v>21</v>
      </c>
      <c r="N23" s="135" t="s">
        <v>22</v>
      </c>
      <c r="O23" s="442" t="s">
        <v>23</v>
      </c>
      <c r="P23" s="443"/>
      <c r="Q23" s="443"/>
      <c r="R23" s="444"/>
      <c r="S23" s="136"/>
      <c r="T23" s="85"/>
    </row>
    <row r="24" spans="1:20" s="97" customFormat="1" ht="21" customHeight="1" thickTop="1">
      <c r="A24" s="128"/>
      <c r="B24" s="138"/>
      <c r="C24" s="139"/>
      <c r="D24" s="140"/>
      <c r="E24" s="141"/>
      <c r="F24" s="142"/>
      <c r="G24" s="143"/>
      <c r="H24" s="143"/>
      <c r="I24" s="144"/>
      <c r="J24" s="132"/>
      <c r="K24" s="138"/>
      <c r="L24" s="139"/>
      <c r="M24" s="140"/>
      <c r="N24" s="141"/>
      <c r="O24" s="448"/>
      <c r="P24" s="449"/>
      <c r="Q24" s="449"/>
      <c r="R24" s="450"/>
      <c r="S24" s="110"/>
      <c r="T24" s="85"/>
    </row>
    <row r="25" spans="1:20" s="97" customFormat="1" ht="21" customHeight="1">
      <c r="A25" s="128"/>
      <c r="B25" s="271">
        <v>1</v>
      </c>
      <c r="C25" s="146">
        <v>20.59</v>
      </c>
      <c r="D25" s="229">
        <v>20.682</v>
      </c>
      <c r="E25" s="145">
        <f>(D25-C25)*1000</f>
        <v>91.99999999999875</v>
      </c>
      <c r="F25" s="436" t="s">
        <v>37</v>
      </c>
      <c r="G25" s="437"/>
      <c r="H25" s="437"/>
      <c r="I25" s="438"/>
      <c r="J25" s="132"/>
      <c r="K25" s="271">
        <v>1</v>
      </c>
      <c r="L25" s="146">
        <v>20.598</v>
      </c>
      <c r="M25" s="146">
        <v>20.682</v>
      </c>
      <c r="N25" s="287">
        <f>(M25-L25)*1000</f>
        <v>83.99999999999963</v>
      </c>
      <c r="O25" s="433" t="s">
        <v>89</v>
      </c>
      <c r="P25" s="434"/>
      <c r="Q25" s="434"/>
      <c r="R25" s="435"/>
      <c r="S25" s="110"/>
      <c r="T25" s="85"/>
    </row>
    <row r="26" spans="1:20" s="97" customFormat="1" ht="21" customHeight="1">
      <c r="A26" s="128"/>
      <c r="B26" s="138"/>
      <c r="C26" s="272"/>
      <c r="D26" s="291"/>
      <c r="E26" s="141"/>
      <c r="F26" s="347" t="s">
        <v>82</v>
      </c>
      <c r="G26" s="348"/>
      <c r="H26" s="348"/>
      <c r="I26" s="349"/>
      <c r="J26" s="132"/>
      <c r="K26" s="271"/>
      <c r="L26" s="146"/>
      <c r="M26" s="229"/>
      <c r="N26" s="145"/>
      <c r="O26" s="439" t="s">
        <v>120</v>
      </c>
      <c r="P26" s="440"/>
      <c r="Q26" s="440"/>
      <c r="R26" s="441"/>
      <c r="S26" s="110"/>
      <c r="T26" s="85"/>
    </row>
    <row r="27" spans="1:20" s="97" customFormat="1" ht="21" customHeight="1">
      <c r="A27" s="128"/>
      <c r="B27" s="350" t="s">
        <v>83</v>
      </c>
      <c r="C27" s="303">
        <v>20.758</v>
      </c>
      <c r="D27" s="229">
        <v>20.794</v>
      </c>
      <c r="E27" s="145">
        <f>(D27-C27)*1000</f>
        <v>36.000000000001364</v>
      </c>
      <c r="F27" s="436" t="s">
        <v>37</v>
      </c>
      <c r="G27" s="437"/>
      <c r="H27" s="437"/>
      <c r="I27" s="438"/>
      <c r="J27" s="132"/>
      <c r="K27" s="271"/>
      <c r="L27" s="146"/>
      <c r="M27" s="146"/>
      <c r="N27" s="287">
        <f>(M27-L27)*1000</f>
        <v>0</v>
      </c>
      <c r="O27" s="448" t="s">
        <v>119</v>
      </c>
      <c r="P27" s="449"/>
      <c r="Q27" s="449"/>
      <c r="R27" s="450"/>
      <c r="S27" s="110"/>
      <c r="T27" s="85"/>
    </row>
    <row r="28" spans="1:20" s="97" customFormat="1" ht="21" customHeight="1">
      <c r="A28" s="128"/>
      <c r="B28" s="271" t="s">
        <v>85</v>
      </c>
      <c r="C28" s="146">
        <v>20.59</v>
      </c>
      <c r="D28" s="229">
        <v>20.794</v>
      </c>
      <c r="E28" s="145">
        <f>(D28-C28)*1000</f>
        <v>204.00000000000063</v>
      </c>
      <c r="F28" s="347" t="s">
        <v>84</v>
      </c>
      <c r="G28" s="348"/>
      <c r="H28" s="348"/>
      <c r="I28" s="349"/>
      <c r="J28" s="132"/>
      <c r="K28" s="271">
        <v>3</v>
      </c>
      <c r="L28" s="146">
        <v>20.682</v>
      </c>
      <c r="M28" s="146">
        <v>20.727</v>
      </c>
      <c r="N28" s="287">
        <f>(M28-L28)*1000</f>
        <v>45.000000000001705</v>
      </c>
      <c r="O28" s="433" t="s">
        <v>87</v>
      </c>
      <c r="P28" s="434"/>
      <c r="Q28" s="434"/>
      <c r="R28" s="435"/>
      <c r="S28" s="110"/>
      <c r="T28" s="85"/>
    </row>
    <row r="29" spans="1:20" s="97" customFormat="1" ht="21" customHeight="1">
      <c r="A29" s="128"/>
      <c r="B29" s="271">
        <v>3</v>
      </c>
      <c r="C29" s="146">
        <v>20.681</v>
      </c>
      <c r="D29" s="229">
        <v>20.728</v>
      </c>
      <c r="E29" s="145">
        <f>(D29-C29)*1000</f>
        <v>47.0000000000006</v>
      </c>
      <c r="F29" s="436" t="s">
        <v>37</v>
      </c>
      <c r="G29" s="437"/>
      <c r="H29" s="437"/>
      <c r="I29" s="438"/>
      <c r="J29" s="132"/>
      <c r="K29" s="271"/>
      <c r="L29" s="146"/>
      <c r="M29" s="146"/>
      <c r="N29" s="287">
        <f>(M29-L29)*1000</f>
        <v>0</v>
      </c>
      <c r="O29" s="439" t="s">
        <v>120</v>
      </c>
      <c r="P29" s="440"/>
      <c r="Q29" s="440"/>
      <c r="R29" s="441"/>
      <c r="S29" s="110"/>
      <c r="T29" s="85"/>
    </row>
    <row r="30" spans="1:20" s="97" customFormat="1" ht="21" customHeight="1">
      <c r="A30" s="128"/>
      <c r="B30" s="271"/>
      <c r="C30" s="303"/>
      <c r="D30" s="304"/>
      <c r="E30" s="145">
        <f>(D30-C30)*1000</f>
        <v>0</v>
      </c>
      <c r="F30" s="347" t="s">
        <v>86</v>
      </c>
      <c r="G30" s="348"/>
      <c r="H30" s="348"/>
      <c r="I30" s="349"/>
      <c r="J30" s="132"/>
      <c r="K30" s="271">
        <v>5</v>
      </c>
      <c r="L30" s="146">
        <v>20.598</v>
      </c>
      <c r="M30" s="146">
        <v>20.678</v>
      </c>
      <c r="N30" s="287">
        <f>(M30-L30)*1000</f>
        <v>80.00000000000185</v>
      </c>
      <c r="O30" s="433" t="s">
        <v>88</v>
      </c>
      <c r="P30" s="434"/>
      <c r="Q30" s="434"/>
      <c r="R30" s="435"/>
      <c r="S30" s="110"/>
      <c r="T30" s="85"/>
    </row>
    <row r="31" spans="1:20" s="97" customFormat="1" ht="21" customHeight="1">
      <c r="A31" s="128"/>
      <c r="B31" s="271">
        <v>5</v>
      </c>
      <c r="C31" s="146">
        <v>20.561</v>
      </c>
      <c r="D31" s="229">
        <v>20.72</v>
      </c>
      <c r="E31" s="145">
        <f>(D31-C31)*1000</f>
        <v>158.99999999999892</v>
      </c>
      <c r="F31" s="433" t="s">
        <v>38</v>
      </c>
      <c r="G31" s="434"/>
      <c r="H31" s="434"/>
      <c r="I31" s="435"/>
      <c r="J31" s="132"/>
      <c r="K31" s="271"/>
      <c r="L31" s="146"/>
      <c r="M31" s="146"/>
      <c r="N31" s="287"/>
      <c r="O31" s="439" t="s">
        <v>120</v>
      </c>
      <c r="P31" s="440"/>
      <c r="Q31" s="440"/>
      <c r="R31" s="441"/>
      <c r="S31" s="110"/>
      <c r="T31" s="85"/>
    </row>
    <row r="32" spans="1:20" s="91" customFormat="1" ht="21" customHeight="1">
      <c r="A32" s="128"/>
      <c r="B32" s="147"/>
      <c r="C32" s="148"/>
      <c r="D32" s="149"/>
      <c r="E32" s="150"/>
      <c r="F32" s="288"/>
      <c r="G32" s="289"/>
      <c r="H32" s="289"/>
      <c r="I32" s="290"/>
      <c r="J32" s="132"/>
      <c r="K32" s="147"/>
      <c r="L32" s="148"/>
      <c r="M32" s="149"/>
      <c r="N32" s="150"/>
      <c r="O32" s="430"/>
      <c r="P32" s="431"/>
      <c r="Q32" s="431"/>
      <c r="R32" s="432"/>
      <c r="S32" s="110"/>
      <c r="T32" s="85"/>
    </row>
    <row r="33" spans="1:19" ht="21" customHeight="1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3"/>
    </row>
  </sheetData>
  <sheetProtection password="E5AD" sheet="1"/>
  <mergeCells count="20">
    <mergeCell ref="O26:R26"/>
    <mergeCell ref="O25:R25"/>
    <mergeCell ref="F29:I29"/>
    <mergeCell ref="O27:R27"/>
    <mergeCell ref="O29:R29"/>
    <mergeCell ref="O24:R24"/>
    <mergeCell ref="F23:I23"/>
    <mergeCell ref="O23:R23"/>
    <mergeCell ref="F25:I25"/>
    <mergeCell ref="P10:Q10"/>
    <mergeCell ref="D22:G22"/>
    <mergeCell ref="P19:Q19"/>
    <mergeCell ref="P11:Q11"/>
    <mergeCell ref="P18:Q18"/>
    <mergeCell ref="O32:R32"/>
    <mergeCell ref="O30:R30"/>
    <mergeCell ref="O28:R28"/>
    <mergeCell ref="F27:I27"/>
    <mergeCell ref="F31:I31"/>
    <mergeCell ref="O31:R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5"/>
      <c r="O1" s="195"/>
      <c r="P1" s="195"/>
      <c r="Q1" s="19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5"/>
      <c r="BW1" s="195"/>
      <c r="BX1" s="19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7"/>
      <c r="C2" s="158"/>
      <c r="D2" s="158"/>
      <c r="E2" s="158"/>
      <c r="F2" s="158"/>
      <c r="G2" s="79" t="s">
        <v>50</v>
      </c>
      <c r="H2" s="158"/>
      <c r="I2" s="158"/>
      <c r="J2" s="158"/>
      <c r="K2" s="158"/>
      <c r="L2" s="159"/>
      <c r="N2" s="204"/>
      <c r="O2" s="204"/>
      <c r="P2" s="204"/>
      <c r="Q2" s="204"/>
      <c r="R2" s="23"/>
      <c r="S2" s="24"/>
      <c r="T2" s="24"/>
      <c r="U2" s="24"/>
      <c r="V2" s="451" t="s">
        <v>2</v>
      </c>
      <c r="W2" s="451"/>
      <c r="X2" s="451"/>
      <c r="Y2" s="451"/>
      <c r="Z2" s="24"/>
      <c r="AA2" s="24"/>
      <c r="AB2" s="24"/>
      <c r="AC2" s="25"/>
      <c r="BF2" s="20"/>
      <c r="BG2" s="20"/>
      <c r="BJ2" s="23"/>
      <c r="BK2" s="24"/>
      <c r="BL2" s="24"/>
      <c r="BM2" s="24"/>
      <c r="BN2" s="212" t="s">
        <v>2</v>
      </c>
      <c r="BO2" s="358"/>
      <c r="BP2" s="212"/>
      <c r="BQ2" s="212"/>
      <c r="BR2" s="212"/>
      <c r="BS2" s="212"/>
      <c r="BT2" s="24"/>
      <c r="BU2" s="24"/>
      <c r="BV2" s="24"/>
      <c r="BW2" s="25"/>
      <c r="BX2" s="204"/>
      <c r="BZ2" s="157"/>
      <c r="CA2" s="158"/>
      <c r="CB2" s="158"/>
      <c r="CC2" s="158"/>
      <c r="CD2" s="158"/>
      <c r="CE2" s="79" t="s">
        <v>51</v>
      </c>
      <c r="CF2" s="158"/>
      <c r="CG2" s="158"/>
      <c r="CH2" s="158"/>
      <c r="CI2" s="158"/>
      <c r="CJ2" s="159"/>
    </row>
    <row r="3" spans="14:76" ht="21" customHeight="1" thickBot="1" thickTop="1">
      <c r="N3" s="163"/>
      <c r="O3" s="163"/>
      <c r="P3" s="163"/>
      <c r="Q3" s="163"/>
      <c r="R3" s="238" t="s">
        <v>3</v>
      </c>
      <c r="S3" s="213"/>
      <c r="T3" s="234"/>
      <c r="U3" s="235"/>
      <c r="V3" s="215" t="s">
        <v>36</v>
      </c>
      <c r="W3" s="213"/>
      <c r="X3" s="215" t="s">
        <v>93</v>
      </c>
      <c r="Y3" s="213"/>
      <c r="Z3" s="233"/>
      <c r="AA3" s="235"/>
      <c r="AB3" s="452" t="s">
        <v>4</v>
      </c>
      <c r="AC3" s="453"/>
      <c r="AD3" s="20"/>
      <c r="AE3" s="20"/>
      <c r="AR3" s="20"/>
      <c r="AS3" s="20"/>
      <c r="BF3" s="20"/>
      <c r="BG3" s="20"/>
      <c r="BJ3" s="416" t="s">
        <v>4</v>
      </c>
      <c r="BK3" s="417"/>
      <c r="BL3" s="188"/>
      <c r="BM3" s="213"/>
      <c r="BN3" s="188" t="s">
        <v>93</v>
      </c>
      <c r="BO3" s="213"/>
      <c r="BP3" s="188" t="s">
        <v>36</v>
      </c>
      <c r="BQ3" s="213"/>
      <c r="BR3" s="305"/>
      <c r="BS3" s="306"/>
      <c r="BT3" s="214" t="s">
        <v>3</v>
      </c>
      <c r="BU3" s="215"/>
      <c r="BV3" s="215"/>
      <c r="BW3" s="216"/>
      <c r="BX3" s="163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4"/>
      <c r="U4" s="2"/>
      <c r="V4" s="357" t="s">
        <v>94</v>
      </c>
      <c r="W4" s="357"/>
      <c r="X4" s="357"/>
      <c r="Y4" s="357"/>
      <c r="Z4" s="194"/>
      <c r="AA4" s="194"/>
      <c r="AB4" s="4"/>
      <c r="AC4" s="5"/>
      <c r="AD4" s="20"/>
      <c r="AE4" s="20"/>
      <c r="AS4" s="80" t="s">
        <v>71</v>
      </c>
      <c r="BF4" s="20"/>
      <c r="BG4" s="20"/>
      <c r="BJ4" s="209"/>
      <c r="BK4" s="4"/>
      <c r="BL4" s="1"/>
      <c r="BM4" s="2"/>
      <c r="BN4" s="1"/>
      <c r="BO4" s="2"/>
      <c r="BP4" s="357" t="s">
        <v>94</v>
      </c>
      <c r="BQ4" s="357"/>
      <c r="BR4" s="356"/>
      <c r="BS4" s="356"/>
      <c r="BT4" s="210"/>
      <c r="BU4" s="4"/>
      <c r="BV4" s="210"/>
      <c r="BW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30"/>
      <c r="S5" s="232"/>
      <c r="T5" s="231"/>
      <c r="U5" s="232"/>
      <c r="V5" s="7"/>
      <c r="W5" s="313"/>
      <c r="X5" s="6"/>
      <c r="Y5" s="8"/>
      <c r="Z5" s="41"/>
      <c r="AA5" s="40"/>
      <c r="AB5" s="10"/>
      <c r="AC5" s="11"/>
      <c r="AD5" s="20"/>
      <c r="AE5" s="20"/>
      <c r="BF5" s="20"/>
      <c r="BG5" s="20"/>
      <c r="BJ5" s="353" t="s">
        <v>62</v>
      </c>
      <c r="BK5" s="418">
        <v>20.758</v>
      </c>
      <c r="BL5" s="363"/>
      <c r="BM5" s="354"/>
      <c r="BN5" s="6"/>
      <c r="BO5" s="40"/>
      <c r="BP5" s="7"/>
      <c r="BQ5" s="313"/>
      <c r="BR5" s="41"/>
      <c r="BS5" s="40"/>
      <c r="BT5" s="314" t="s">
        <v>48</v>
      </c>
      <c r="BU5" s="309"/>
      <c r="BV5" s="310" t="s">
        <v>47</v>
      </c>
      <c r="BW5" s="31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90</v>
      </c>
      <c r="H6" s="37"/>
      <c r="I6" s="37"/>
      <c r="J6" s="38"/>
      <c r="K6" s="43" t="s">
        <v>91</v>
      </c>
      <c r="L6" s="39"/>
      <c r="N6" s="38"/>
      <c r="O6" s="35"/>
      <c r="P6" s="38"/>
      <c r="Q6" s="38"/>
      <c r="R6" s="276" t="s">
        <v>39</v>
      </c>
      <c r="S6" s="239">
        <v>19.576</v>
      </c>
      <c r="T6" s="173"/>
      <c r="U6" s="19"/>
      <c r="V6" s="351" t="s">
        <v>55</v>
      </c>
      <c r="W6" s="352">
        <v>20.59</v>
      </c>
      <c r="X6" s="206"/>
      <c r="Y6" s="359"/>
      <c r="Z6" s="206"/>
      <c r="AA6" s="19"/>
      <c r="AB6" s="363" t="s">
        <v>57</v>
      </c>
      <c r="AC6" s="321">
        <v>20.413</v>
      </c>
      <c r="AD6" s="20"/>
      <c r="AE6" s="20"/>
      <c r="AR6" s="155" t="s">
        <v>54</v>
      </c>
      <c r="AS6" s="69" t="s">
        <v>24</v>
      </c>
      <c r="AT6" s="156" t="s">
        <v>34</v>
      </c>
      <c r="BF6" s="20"/>
      <c r="BG6" s="20"/>
      <c r="BJ6" s="353" t="s">
        <v>63</v>
      </c>
      <c r="BK6" s="322">
        <v>20.904</v>
      </c>
      <c r="BL6" s="420" t="s">
        <v>121</v>
      </c>
      <c r="BM6" s="423">
        <v>21.033</v>
      </c>
      <c r="BN6" s="206"/>
      <c r="BO6" s="19"/>
      <c r="BP6" s="351" t="s">
        <v>59</v>
      </c>
      <c r="BQ6" s="352">
        <v>20.794</v>
      </c>
      <c r="BR6" s="307"/>
      <c r="BS6" s="308"/>
      <c r="BT6" s="173" t="s">
        <v>44</v>
      </c>
      <c r="BU6" s="12">
        <v>0.83</v>
      </c>
      <c r="BV6" s="173"/>
      <c r="BW6" s="316"/>
      <c r="BX6" s="38"/>
      <c r="BZ6" s="34"/>
      <c r="CA6" s="35" t="s">
        <v>6</v>
      </c>
      <c r="CB6" s="36"/>
      <c r="CC6" s="37"/>
      <c r="CD6" s="37"/>
      <c r="CE6" s="42" t="s">
        <v>90</v>
      </c>
      <c r="CF6" s="37"/>
      <c r="CG6" s="37"/>
      <c r="CH6" s="38"/>
      <c r="CI6" s="43" t="s">
        <v>91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92</v>
      </c>
      <c r="H7" s="37"/>
      <c r="I7" s="37"/>
      <c r="J7" s="36"/>
      <c r="K7" s="36"/>
      <c r="L7" s="46"/>
      <c r="N7" s="38"/>
      <c r="O7" s="35"/>
      <c r="P7" s="38"/>
      <c r="Q7" s="38"/>
      <c r="R7" s="276"/>
      <c r="S7" s="354"/>
      <c r="T7" s="173"/>
      <c r="U7" s="19"/>
      <c r="V7" s="351"/>
      <c r="W7" s="352"/>
      <c r="X7" s="351" t="s">
        <v>68</v>
      </c>
      <c r="Y7" s="359">
        <v>20.681</v>
      </c>
      <c r="Z7" s="207"/>
      <c r="AA7" s="208"/>
      <c r="AB7" s="363"/>
      <c r="AC7" s="321"/>
      <c r="AD7" s="20"/>
      <c r="AE7" s="20"/>
      <c r="BF7" s="20"/>
      <c r="BG7" s="20"/>
      <c r="BJ7" s="353" t="s">
        <v>64</v>
      </c>
      <c r="BK7" s="322">
        <v>20.925</v>
      </c>
      <c r="BL7" s="421"/>
      <c r="BM7" s="424"/>
      <c r="BN7" s="351" t="s">
        <v>61</v>
      </c>
      <c r="BO7" s="352">
        <v>20.682</v>
      </c>
      <c r="BP7" s="351" t="s">
        <v>56</v>
      </c>
      <c r="BQ7" s="352">
        <v>20.728</v>
      </c>
      <c r="BR7" s="307"/>
      <c r="BS7" s="308"/>
      <c r="BT7" s="173" t="s">
        <v>43</v>
      </c>
      <c r="BU7" s="12">
        <v>21.516</v>
      </c>
      <c r="BV7" s="173" t="s">
        <v>40</v>
      </c>
      <c r="BW7" s="316">
        <v>21.71</v>
      </c>
      <c r="BX7" s="38"/>
      <c r="BZ7" s="34"/>
      <c r="CA7" s="35" t="s">
        <v>8</v>
      </c>
      <c r="CB7" s="36"/>
      <c r="CC7" s="37"/>
      <c r="CD7" s="37"/>
      <c r="CE7" s="47" t="s">
        <v>92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2" t="s">
        <v>0</v>
      </c>
      <c r="S8" s="15">
        <v>20.249</v>
      </c>
      <c r="T8" s="13"/>
      <c r="U8" s="15"/>
      <c r="V8" s="206" t="s">
        <v>67</v>
      </c>
      <c r="W8" s="352">
        <v>20.561</v>
      </c>
      <c r="X8" s="206"/>
      <c r="Y8" s="359"/>
      <c r="Z8" s="206"/>
      <c r="AA8" s="19"/>
      <c r="AB8" s="363" t="s">
        <v>58</v>
      </c>
      <c r="AC8" s="321">
        <v>20.514</v>
      </c>
      <c r="AD8" s="20"/>
      <c r="AE8" s="20"/>
      <c r="AS8" s="75" t="s">
        <v>123</v>
      </c>
      <c r="BF8" s="20"/>
      <c r="BG8" s="20"/>
      <c r="BJ8" s="353" t="s">
        <v>65</v>
      </c>
      <c r="BK8" s="322">
        <v>20.952</v>
      </c>
      <c r="BL8" s="420" t="s">
        <v>122</v>
      </c>
      <c r="BM8" s="423">
        <v>0.38</v>
      </c>
      <c r="BN8" s="206"/>
      <c r="BO8" s="19"/>
      <c r="BP8" s="351"/>
      <c r="BQ8" s="352"/>
      <c r="BR8" s="307"/>
      <c r="BS8" s="308"/>
      <c r="BT8" s="320"/>
      <c r="BU8" s="322"/>
      <c r="BV8" s="320"/>
      <c r="BW8" s="321"/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3"/>
      <c r="S9" s="191"/>
      <c r="T9" s="236"/>
      <c r="U9" s="191"/>
      <c r="V9" s="360"/>
      <c r="W9" s="17"/>
      <c r="X9" s="361"/>
      <c r="Y9" s="362"/>
      <c r="Z9" s="18"/>
      <c r="AA9" s="17"/>
      <c r="AB9" s="16"/>
      <c r="AC9" s="14"/>
      <c r="AD9" s="20"/>
      <c r="AE9" s="20"/>
      <c r="BF9" s="20"/>
      <c r="BG9" s="20"/>
      <c r="BJ9" s="353" t="s">
        <v>66</v>
      </c>
      <c r="BK9" s="322">
        <v>20.97</v>
      </c>
      <c r="BL9" s="422" t="s">
        <v>43</v>
      </c>
      <c r="BM9" s="423">
        <v>21.066</v>
      </c>
      <c r="BN9" s="206"/>
      <c r="BO9" s="19"/>
      <c r="BP9" s="206" t="s">
        <v>60</v>
      </c>
      <c r="BQ9" s="352">
        <v>20.72</v>
      </c>
      <c r="BR9" s="307"/>
      <c r="BS9" s="308"/>
      <c r="BT9" s="13" t="s">
        <v>49</v>
      </c>
      <c r="BU9" s="311">
        <v>0.43</v>
      </c>
      <c r="BV9" s="13" t="s">
        <v>1</v>
      </c>
      <c r="BW9" s="317">
        <v>21.083</v>
      </c>
      <c r="BX9" s="38"/>
      <c r="BZ9" s="51"/>
      <c r="CA9" s="36"/>
      <c r="CB9" s="36"/>
      <c r="CC9" s="36"/>
      <c r="CD9" s="36"/>
      <c r="CE9" s="414" t="s">
        <v>117</v>
      </c>
      <c r="CF9" s="36"/>
      <c r="CG9" s="36"/>
      <c r="CH9" s="36"/>
      <c r="CI9" s="36"/>
      <c r="CJ9" s="46"/>
    </row>
    <row r="10" spans="2:88" ht="21" customHeight="1" thickBot="1">
      <c r="B10" s="34"/>
      <c r="C10" s="52" t="s">
        <v>9</v>
      </c>
      <c r="D10" s="36"/>
      <c r="E10" s="36"/>
      <c r="F10" s="38"/>
      <c r="G10" s="53" t="s">
        <v>78</v>
      </c>
      <c r="H10" s="36"/>
      <c r="I10" s="36"/>
      <c r="J10" s="54" t="s">
        <v>10</v>
      </c>
      <c r="K10" s="180">
        <v>90</v>
      </c>
      <c r="L10" s="39"/>
      <c r="N10" s="38"/>
      <c r="O10" s="52"/>
      <c r="P10" s="38"/>
      <c r="Q10" s="38"/>
      <c r="R10" s="38"/>
      <c r="S10" s="53"/>
      <c r="T10" s="38"/>
      <c r="U10" s="38"/>
      <c r="V10" s="54"/>
      <c r="W10" s="180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426"/>
      <c r="AQ10" s="428"/>
      <c r="AR10" s="426"/>
      <c r="AS10" s="429" t="s">
        <v>124</v>
      </c>
      <c r="AT10" s="426"/>
      <c r="AU10" s="426"/>
      <c r="AV10" s="426"/>
      <c r="BF10" s="20"/>
      <c r="BG10" s="20"/>
      <c r="BJ10" s="355" t="s">
        <v>43</v>
      </c>
      <c r="BK10" s="419">
        <v>0.2839999999999989</v>
      </c>
      <c r="BL10" s="16"/>
      <c r="BM10" s="211"/>
      <c r="BN10" s="16"/>
      <c r="BO10" s="211"/>
      <c r="BP10" s="18"/>
      <c r="BQ10" s="17"/>
      <c r="BR10" s="18"/>
      <c r="BS10" s="17"/>
      <c r="BT10" s="319" t="s">
        <v>43</v>
      </c>
      <c r="BU10" s="312">
        <v>21.116</v>
      </c>
      <c r="BV10" s="236"/>
      <c r="BW10" s="318"/>
      <c r="BX10" s="38"/>
      <c r="BZ10" s="34"/>
      <c r="CA10" s="52" t="s">
        <v>9</v>
      </c>
      <c r="CB10" s="36"/>
      <c r="CC10" s="36"/>
      <c r="CD10" s="38"/>
      <c r="CE10" s="53" t="s">
        <v>78</v>
      </c>
      <c r="CF10" s="36"/>
      <c r="CG10" s="36"/>
      <c r="CH10" s="54" t="s">
        <v>10</v>
      </c>
      <c r="CI10" s="180">
        <v>90</v>
      </c>
      <c r="CJ10" s="39"/>
    </row>
    <row r="11" spans="2:88" ht="21" customHeight="1">
      <c r="B11" s="34"/>
      <c r="C11" s="52" t="s">
        <v>11</v>
      </c>
      <c r="D11" s="36"/>
      <c r="E11" s="36"/>
      <c r="F11" s="38"/>
      <c r="G11" s="53" t="s">
        <v>80</v>
      </c>
      <c r="H11" s="36"/>
      <c r="I11" s="9"/>
      <c r="J11" s="54" t="s">
        <v>12</v>
      </c>
      <c r="K11" s="180">
        <v>30</v>
      </c>
      <c r="L11" s="39"/>
      <c r="N11" s="38"/>
      <c r="O11" s="52"/>
      <c r="P11" s="38"/>
      <c r="Q11" s="38"/>
      <c r="R11" s="38"/>
      <c r="S11" s="53"/>
      <c r="T11" s="38"/>
      <c r="U11" s="7"/>
      <c r="V11" s="54"/>
      <c r="W11" s="55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6"/>
      <c r="AO11" s="197"/>
      <c r="AP11" s="426"/>
      <c r="AQ11" s="426"/>
      <c r="AR11" s="426"/>
      <c r="AS11" s="427"/>
      <c r="AT11" s="426"/>
      <c r="AU11" s="426"/>
      <c r="AV11" s="426"/>
      <c r="AW11" s="20"/>
      <c r="AY11" s="63"/>
      <c r="BA11" s="20"/>
      <c r="BB11" s="20"/>
      <c r="BC11" s="20"/>
      <c r="BD11" s="20"/>
      <c r="BE11" s="20"/>
      <c r="BF11" s="20"/>
      <c r="BG11" s="20"/>
      <c r="BN11" s="38"/>
      <c r="BO11" s="52"/>
      <c r="BP11" s="38"/>
      <c r="BQ11" s="38"/>
      <c r="BR11" s="38"/>
      <c r="BS11" s="53"/>
      <c r="BT11" s="38"/>
      <c r="BU11" s="7"/>
      <c r="BV11" s="54"/>
      <c r="BW11" s="55"/>
      <c r="BX11" s="38"/>
      <c r="BZ11" s="34"/>
      <c r="CA11" s="52" t="s">
        <v>52</v>
      </c>
      <c r="CB11" s="36"/>
      <c r="CC11" s="36"/>
      <c r="CD11" s="38"/>
      <c r="CE11" s="53" t="s">
        <v>80</v>
      </c>
      <c r="CF11" s="36"/>
      <c r="CG11" s="9"/>
      <c r="CH11" s="54" t="s">
        <v>12</v>
      </c>
      <c r="CI11" s="180">
        <v>30</v>
      </c>
      <c r="CJ11" s="39"/>
    </row>
    <row r="12" spans="2:88" ht="21" customHeight="1" thickBo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9"/>
      <c r="N12" s="7"/>
      <c r="O12" s="7"/>
      <c r="P12" s="7"/>
      <c r="Q12" s="7"/>
      <c r="R12" s="7"/>
      <c r="S12" s="205"/>
      <c r="T12" s="7"/>
      <c r="U12" s="7"/>
      <c r="V12" s="7"/>
      <c r="X12" s="1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426"/>
      <c r="AQ12" s="426"/>
      <c r="AR12" s="426"/>
      <c r="AS12" s="427"/>
      <c r="AT12" s="426"/>
      <c r="AU12" s="426"/>
      <c r="AV12" s="426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05"/>
      <c r="BT12" s="7"/>
      <c r="BU12" s="7"/>
      <c r="BV12" s="7"/>
      <c r="BW12" s="7"/>
      <c r="BX12" s="7"/>
      <c r="BZ12" s="57"/>
      <c r="CA12" s="58"/>
      <c r="CB12" s="58"/>
      <c r="CC12" s="58"/>
      <c r="CD12" s="58"/>
      <c r="CE12" s="58"/>
      <c r="CF12" s="58"/>
      <c r="CG12" s="58"/>
      <c r="CH12" s="58"/>
      <c r="CI12" s="58"/>
      <c r="CJ12" s="59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426"/>
      <c r="AQ13" s="426"/>
      <c r="AR13" s="426"/>
      <c r="AS13" s="427"/>
      <c r="AT13" s="426"/>
      <c r="AU13" s="426"/>
      <c r="AV13" s="426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CI13" s="61"/>
      <c r="CJ13" s="61"/>
    </row>
    <row r="14" spans="4:88" ht="18" customHeight="1">
      <c r="D14" s="163"/>
      <c r="E14" s="163"/>
      <c r="F14" s="163"/>
      <c r="G14" s="163"/>
      <c r="H14" s="163"/>
      <c r="I14" s="163"/>
      <c r="N14" s="222"/>
      <c r="P14" s="60"/>
      <c r="Q14" s="60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8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23"/>
      <c r="BV14" s="60"/>
      <c r="BW14" s="60"/>
      <c r="BX14" s="60"/>
      <c r="BY14" s="61"/>
      <c r="BZ14" s="61"/>
      <c r="CA14" s="61"/>
      <c r="CB14" s="163"/>
      <c r="CC14" s="163"/>
      <c r="CD14" s="163"/>
      <c r="CE14" s="163"/>
      <c r="CF14" s="163"/>
      <c r="CG14" s="163"/>
      <c r="CH14" s="61"/>
      <c r="CI14" s="61"/>
      <c r="CJ14" s="61"/>
    </row>
    <row r="15" spans="4:86" ht="18" customHeight="1">
      <c r="D15" s="163"/>
      <c r="E15" s="163"/>
      <c r="F15" s="163"/>
      <c r="G15" s="163"/>
      <c r="H15" s="163"/>
      <c r="I15" s="163"/>
      <c r="S15" s="171"/>
      <c r="Y15" s="20"/>
      <c r="AD15" s="20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0"/>
      <c r="BW15" s="60"/>
      <c r="BX15" s="60"/>
      <c r="BY15" s="61"/>
      <c r="BZ15" s="61"/>
      <c r="CA15" s="61"/>
      <c r="CB15" s="163"/>
      <c r="CC15" s="163"/>
      <c r="CD15" s="163"/>
      <c r="CE15" s="163"/>
      <c r="CF15" s="163"/>
      <c r="CG15" s="163"/>
      <c r="CH15" s="61"/>
    </row>
    <row r="16" spans="4:85" ht="18" customHeight="1">
      <c r="D16" s="164"/>
      <c r="E16" s="164"/>
      <c r="F16" s="164"/>
      <c r="G16" s="164"/>
      <c r="H16" s="164"/>
      <c r="I16" s="164"/>
      <c r="Q16" s="20"/>
      <c r="AL16" s="181"/>
      <c r="AO16" s="181"/>
      <c r="AU16" s="20"/>
      <c r="BA16" s="20"/>
      <c r="BO16" s="167"/>
      <c r="CA16" s="61"/>
      <c r="CB16" s="164"/>
      <c r="CC16" s="164"/>
      <c r="CD16" s="164"/>
      <c r="CE16" s="164"/>
      <c r="CF16" s="164"/>
      <c r="CG16" s="164"/>
    </row>
    <row r="17" spans="4:86" ht="18" customHeight="1">
      <c r="D17" s="165"/>
      <c r="E17" s="165"/>
      <c r="F17" s="52"/>
      <c r="G17" s="52"/>
      <c r="H17" s="165"/>
      <c r="I17" s="165"/>
      <c r="P17" s="185"/>
      <c r="S17" s="220"/>
      <c r="Y17" s="221"/>
      <c r="BA17" s="162"/>
      <c r="BF17" s="294"/>
      <c r="BI17" s="167"/>
      <c r="BW17" s="160"/>
      <c r="CB17" s="165"/>
      <c r="CC17" s="165"/>
      <c r="CD17" s="52"/>
      <c r="CE17" s="52"/>
      <c r="CF17" s="165"/>
      <c r="CH17" s="67" t="s">
        <v>53</v>
      </c>
    </row>
    <row r="18" spans="4:84" ht="18" customHeight="1">
      <c r="D18" s="7"/>
      <c r="E18" s="275"/>
      <c r="F18" s="38"/>
      <c r="G18" s="38"/>
      <c r="H18" s="7"/>
      <c r="I18" s="275"/>
      <c r="J18" s="160"/>
      <c r="N18" s="160"/>
      <c r="V18" s="223"/>
      <c r="AV18" s="160"/>
      <c r="BI18" s="167"/>
      <c r="BN18" s="160"/>
      <c r="BW18" s="20"/>
      <c r="CB18" s="7"/>
      <c r="CC18" s="275"/>
      <c r="CD18" s="38"/>
      <c r="CE18" s="38"/>
      <c r="CF18" s="7"/>
    </row>
    <row r="19" spans="2:88" ht="18" customHeight="1">
      <c r="B19" s="66"/>
      <c r="D19" s="254"/>
      <c r="E19" s="251"/>
      <c r="F19" s="38"/>
      <c r="G19" s="38"/>
      <c r="H19" s="254"/>
      <c r="I19" s="251"/>
      <c r="J19" s="20"/>
      <c r="AM19" s="64"/>
      <c r="AN19" s="20"/>
      <c r="AV19" s="280"/>
      <c r="BI19" s="161"/>
      <c r="BL19" s="20"/>
      <c r="BN19" s="20"/>
      <c r="CB19" s="273"/>
      <c r="CC19" s="274"/>
      <c r="CD19" s="38"/>
      <c r="CE19" s="38"/>
      <c r="CG19" s="251"/>
      <c r="CJ19" s="66"/>
    </row>
    <row r="20" spans="4:85" ht="18" customHeight="1">
      <c r="D20" s="254"/>
      <c r="E20" s="251"/>
      <c r="F20" s="38"/>
      <c r="G20" s="38"/>
      <c r="H20" s="254"/>
      <c r="AE20" s="184"/>
      <c r="AM20" s="176"/>
      <c r="BB20" s="20"/>
      <c r="BC20" s="20"/>
      <c r="BF20" s="20"/>
      <c r="BG20" s="20"/>
      <c r="CB20" s="273"/>
      <c r="CC20" s="38"/>
      <c r="CD20" s="38"/>
      <c r="CF20" s="38"/>
      <c r="CG20" s="38"/>
    </row>
    <row r="21" spans="3:87" ht="18" customHeight="1">
      <c r="C21" s="219"/>
      <c r="D21" s="265"/>
      <c r="E21" s="274"/>
      <c r="F21" s="38"/>
      <c r="G21" s="38"/>
      <c r="H21" s="263"/>
      <c r="I21" s="274"/>
      <c r="AM21" s="20"/>
      <c r="AN21" s="20"/>
      <c r="AP21" s="20"/>
      <c r="BB21" s="162"/>
      <c r="BL21" s="171"/>
      <c r="BO21" s="160"/>
      <c r="BP21" s="160"/>
      <c r="BU21" s="163"/>
      <c r="BW21" s="241"/>
      <c r="CB21" s="263"/>
      <c r="CC21" s="163"/>
      <c r="CE21" s="425" t="s">
        <v>122</v>
      </c>
      <c r="CI21" s="61"/>
    </row>
    <row r="22" spans="4:80" ht="18" customHeight="1">
      <c r="D22" s="38"/>
      <c r="G22" s="38"/>
      <c r="H22" s="38"/>
      <c r="I22" s="38"/>
      <c r="P22" s="160"/>
      <c r="S22" s="223"/>
      <c r="V22" s="280"/>
      <c r="AJ22" s="20"/>
      <c r="AP22" s="20"/>
      <c r="AU22" s="171"/>
      <c r="AX22" s="171"/>
      <c r="BE22" s="179"/>
      <c r="BI22" s="175"/>
      <c r="BL22" s="20"/>
      <c r="BM22" s="171"/>
      <c r="BO22" s="20"/>
      <c r="BP22" s="20"/>
      <c r="BS22" s="280"/>
      <c r="BT22" s="223"/>
      <c r="CB22" s="38"/>
    </row>
    <row r="23" spans="6:88" ht="18" customHeight="1">
      <c r="F23" s="163"/>
      <c r="H23" s="61"/>
      <c r="I23" s="61"/>
      <c r="J23" s="160"/>
      <c r="M23" s="224"/>
      <c r="P23" s="160"/>
      <c r="Q23" s="189"/>
      <c r="V23" s="20"/>
      <c r="W23" s="20"/>
      <c r="X23" s="220" t="s">
        <v>67</v>
      </c>
      <c r="AF23" s="20"/>
      <c r="AH23" s="295"/>
      <c r="AJ23" s="20"/>
      <c r="AM23" s="20"/>
      <c r="AU23" s="20"/>
      <c r="AX23" s="20"/>
      <c r="BC23" s="20"/>
      <c r="BJ23" s="295"/>
      <c r="BK23" s="20"/>
      <c r="BL23" s="162"/>
      <c r="BQ23" s="20"/>
      <c r="BS23" s="20"/>
      <c r="BV23" s="167"/>
      <c r="BX23" s="411" t="s">
        <v>66</v>
      </c>
      <c r="CJ23" s="61"/>
    </row>
    <row r="24" spans="4:86" ht="18" customHeight="1">
      <c r="D24" s="198"/>
      <c r="F24" s="163"/>
      <c r="G24" s="163"/>
      <c r="H24" s="61"/>
      <c r="N24" s="160"/>
      <c r="O24" s="160"/>
      <c r="P24" s="20"/>
      <c r="Q24" s="160"/>
      <c r="T24" s="20"/>
      <c r="U24" s="182"/>
      <c r="W24" s="182"/>
      <c r="Y24" s="220"/>
      <c r="AI24" s="182"/>
      <c r="AM24" s="20"/>
      <c r="AN24" s="182"/>
      <c r="AP24" s="20"/>
      <c r="BN24" s="20"/>
      <c r="BP24" s="175"/>
      <c r="BR24" s="160"/>
      <c r="BV24" s="168"/>
      <c r="CH24" s="67"/>
    </row>
    <row r="25" spans="6:82" ht="18" customHeight="1">
      <c r="F25" s="253"/>
      <c r="G25" s="164"/>
      <c r="H25" s="61"/>
      <c r="J25" s="20"/>
      <c r="N25" s="410" t="s">
        <v>57</v>
      </c>
      <c r="O25" s="20"/>
      <c r="Q25" s="20"/>
      <c r="S25" s="160"/>
      <c r="U25" s="160"/>
      <c r="V25" s="160"/>
      <c r="Y25" s="281"/>
      <c r="AA25" s="292"/>
      <c r="AG25" s="20"/>
      <c r="AJ25" s="20"/>
      <c r="AT25" s="226" t="s">
        <v>60</v>
      </c>
      <c r="BA25" s="160">
        <v>4</v>
      </c>
      <c r="BB25" s="160">
        <v>5</v>
      </c>
      <c r="BG25" s="20"/>
      <c r="BH25" s="20"/>
      <c r="BN25" s="160"/>
      <c r="BO25" s="160"/>
      <c r="BQ25" s="167"/>
      <c r="BR25" s="20"/>
      <c r="BS25" s="171"/>
      <c r="BT25" s="160">
        <v>8</v>
      </c>
      <c r="BU25" s="20"/>
      <c r="BY25" s="20"/>
      <c r="CD25" s="61"/>
    </row>
    <row r="26" spans="6:82" ht="18" customHeight="1">
      <c r="F26" s="253"/>
      <c r="H26" s="61"/>
      <c r="N26" s="160"/>
      <c r="Q26" s="20"/>
      <c r="R26" s="160">
        <v>1</v>
      </c>
      <c r="S26" s="182"/>
      <c r="T26" s="160"/>
      <c r="V26" s="20"/>
      <c r="AA26" s="20"/>
      <c r="AG26" s="162"/>
      <c r="AP26" s="20"/>
      <c r="AS26" s="64"/>
      <c r="BA26" s="20"/>
      <c r="BB26" s="20"/>
      <c r="BC26" s="20"/>
      <c r="BH26" s="160"/>
      <c r="BL26" s="20"/>
      <c r="BM26" s="20"/>
      <c r="BO26" s="20"/>
      <c r="BP26" s="160"/>
      <c r="BR26" s="20"/>
      <c r="BS26" s="20"/>
      <c r="BT26" s="20"/>
      <c r="BY26" s="160"/>
      <c r="CD26" s="61"/>
    </row>
    <row r="27" spans="1:89" ht="18" customHeight="1">
      <c r="A27" s="66"/>
      <c r="B27" s="66"/>
      <c r="F27" s="257"/>
      <c r="G27" s="267"/>
      <c r="H27" s="165"/>
      <c r="P27" s="162"/>
      <c r="R27" s="20"/>
      <c r="T27" s="20"/>
      <c r="V27" s="20"/>
      <c r="AM27" s="386"/>
      <c r="AP27" s="20"/>
      <c r="AY27" s="410"/>
      <c r="BB27" s="65"/>
      <c r="BF27" s="20"/>
      <c r="BH27" s="225"/>
      <c r="BP27" s="20"/>
      <c r="BQ27" s="293"/>
      <c r="BR27" s="412" t="s">
        <v>63</v>
      </c>
      <c r="BW27" s="412" t="s">
        <v>65</v>
      </c>
      <c r="BX27" s="61"/>
      <c r="BY27" s="20"/>
      <c r="CG27" s="219" t="s">
        <v>1</v>
      </c>
      <c r="CK27" s="66"/>
    </row>
    <row r="28" spans="1:85" ht="18" customHeight="1">
      <c r="A28" s="66"/>
      <c r="F28" s="258"/>
      <c r="G28" s="163"/>
      <c r="H28" s="265"/>
      <c r="Y28" s="20"/>
      <c r="Z28" s="20"/>
      <c r="BA28" s="183"/>
      <c r="BC28" s="20"/>
      <c r="BF28" s="160"/>
      <c r="BG28" s="20"/>
      <c r="BH28" s="20"/>
      <c r="BK28" s="226"/>
      <c r="BS28" s="160"/>
      <c r="BV28" s="160"/>
      <c r="BX28" s="20"/>
      <c r="BY28" s="160"/>
      <c r="CD28" s="61"/>
      <c r="CF28" s="61"/>
      <c r="CG28" s="264"/>
    </row>
    <row r="29" spans="1:89" ht="18" customHeight="1">
      <c r="A29" s="66"/>
      <c r="D29" s="237" t="s">
        <v>0</v>
      </c>
      <c r="F29" s="255"/>
      <c r="G29" s="163"/>
      <c r="H29" s="257"/>
      <c r="K29" s="20"/>
      <c r="M29" s="160"/>
      <c r="R29" s="411" t="s">
        <v>58</v>
      </c>
      <c r="T29" s="226"/>
      <c r="Y29" s="20"/>
      <c r="BA29" s="64"/>
      <c r="BC29" s="20"/>
      <c r="BH29" s="20"/>
      <c r="BK29" s="20"/>
      <c r="BL29" s="20"/>
      <c r="BQ29" s="20"/>
      <c r="BS29" s="20"/>
      <c r="BV29" s="20"/>
      <c r="BX29" s="160"/>
      <c r="BY29" s="20"/>
      <c r="CD29" s="61"/>
      <c r="CE29" s="20"/>
      <c r="CF29" s="61"/>
      <c r="CG29" s="264"/>
      <c r="CJ29" s="66"/>
      <c r="CK29" s="66"/>
    </row>
    <row r="30" spans="7:85" ht="18" customHeight="1">
      <c r="G30" s="38"/>
      <c r="H30" s="242"/>
      <c r="J30" s="20"/>
      <c r="K30" s="267"/>
      <c r="L30" s="186"/>
      <c r="M30" s="186"/>
      <c r="N30" s="190"/>
      <c r="O30" s="168"/>
      <c r="S30" s="20"/>
      <c r="AB30" s="176" t="s">
        <v>55</v>
      </c>
      <c r="AN30" s="160"/>
      <c r="AO30" s="160"/>
      <c r="AT30" s="176"/>
      <c r="BC30" s="20"/>
      <c r="BK30" s="160">
        <v>6</v>
      </c>
      <c r="BL30" s="160">
        <v>7</v>
      </c>
      <c r="BN30" s="20"/>
      <c r="BQ30" s="190"/>
      <c r="BR30" s="20"/>
      <c r="BS30" s="162"/>
      <c r="BV30" s="20"/>
      <c r="BY30" s="160"/>
      <c r="CD30" s="165"/>
      <c r="CE30" s="267"/>
      <c r="CF30" s="165"/>
      <c r="CG30" s="166"/>
    </row>
    <row r="31" spans="7:85" ht="18" customHeight="1">
      <c r="G31" s="38"/>
      <c r="H31" s="255"/>
      <c r="K31" s="163"/>
      <c r="L31" s="20"/>
      <c r="P31" s="167"/>
      <c r="Q31" s="160"/>
      <c r="S31" s="225"/>
      <c r="T31" s="172"/>
      <c r="Z31" s="64"/>
      <c r="AG31" s="20"/>
      <c r="AJ31" s="20"/>
      <c r="AN31" s="20"/>
      <c r="AO31" s="20"/>
      <c r="AX31" s="20"/>
      <c r="BC31" s="183" t="s">
        <v>59</v>
      </c>
      <c r="BE31" s="20"/>
      <c r="BG31" s="20"/>
      <c r="BH31" s="224"/>
      <c r="BM31" s="183"/>
      <c r="BO31" s="20"/>
      <c r="BR31" s="300"/>
      <c r="BS31" s="183"/>
      <c r="BU31" s="411" t="s">
        <v>64</v>
      </c>
      <c r="BX31" s="61"/>
      <c r="CC31" s="425" t="s">
        <v>121</v>
      </c>
      <c r="CE31" s="163"/>
      <c r="CF31" s="265"/>
      <c r="CG31" s="166"/>
    </row>
    <row r="32" spans="6:85" ht="18" customHeight="1">
      <c r="F32" s="255"/>
      <c r="G32" s="20"/>
      <c r="H32" s="255"/>
      <c r="J32" s="20"/>
      <c r="K32" s="163"/>
      <c r="L32" s="167"/>
      <c r="O32" s="20"/>
      <c r="Q32" s="20"/>
      <c r="R32" s="190"/>
      <c r="U32" s="20"/>
      <c r="V32" s="20"/>
      <c r="AA32" s="20"/>
      <c r="AB32" s="20"/>
      <c r="AF32" s="20"/>
      <c r="AM32" s="64"/>
      <c r="AQ32" s="20"/>
      <c r="AU32" s="160"/>
      <c r="BC32" s="20"/>
      <c r="BE32" s="20"/>
      <c r="BF32" s="20"/>
      <c r="BK32" s="20"/>
      <c r="BM32" s="20"/>
      <c r="BN32" s="20"/>
      <c r="BQ32" s="20"/>
      <c r="BR32" s="20"/>
      <c r="BU32" s="20"/>
      <c r="CD32" s="253"/>
      <c r="CE32" s="163"/>
      <c r="CF32" s="265"/>
      <c r="CG32" s="38"/>
    </row>
    <row r="33" spans="6:84" ht="18" customHeight="1">
      <c r="F33" s="181"/>
      <c r="G33" s="260"/>
      <c r="H33" s="255"/>
      <c r="I33" s="259"/>
      <c r="J33" s="162"/>
      <c r="O33" s="163"/>
      <c r="S33" s="383">
        <v>20.521</v>
      </c>
      <c r="X33" s="160"/>
      <c r="AB33" s="160">
        <v>2</v>
      </c>
      <c r="AF33" s="162"/>
      <c r="AO33" s="183"/>
      <c r="AQ33" s="160">
        <v>3</v>
      </c>
      <c r="AX33" s="323"/>
      <c r="BE33" s="162"/>
      <c r="BF33" s="160"/>
      <c r="BH33" s="20"/>
      <c r="BI33" s="160"/>
      <c r="BJ33" s="324">
        <v>20.84</v>
      </c>
      <c r="BK33" s="20"/>
      <c r="BM33" s="183"/>
      <c r="BN33" s="20"/>
      <c r="BP33" s="281"/>
      <c r="BR33" s="160"/>
      <c r="BS33" s="20"/>
      <c r="BU33" s="160"/>
      <c r="CD33" s="253"/>
      <c r="CE33" s="38"/>
      <c r="CF33" s="254"/>
    </row>
    <row r="34" spans="6:84" ht="18" customHeight="1">
      <c r="F34" s="261"/>
      <c r="G34" s="251"/>
      <c r="H34" s="261"/>
      <c r="I34" s="251"/>
      <c r="L34" s="76"/>
      <c r="P34" s="168"/>
      <c r="Q34" s="266"/>
      <c r="S34" s="167"/>
      <c r="U34" s="384" t="s">
        <v>69</v>
      </c>
      <c r="AA34" s="20"/>
      <c r="AN34" s="178"/>
      <c r="AX34" s="387" t="s">
        <v>70</v>
      </c>
      <c r="AY34" s="20"/>
      <c r="BD34" s="20"/>
      <c r="BE34" s="20"/>
      <c r="BG34" s="20"/>
      <c r="BI34" s="186"/>
      <c r="BM34" s="171"/>
      <c r="BN34" s="169"/>
      <c r="BO34" s="162"/>
      <c r="BP34" s="20"/>
      <c r="BQ34" s="226"/>
      <c r="BR34" s="299"/>
      <c r="BS34" s="162"/>
      <c r="CD34" s="257"/>
      <c r="CE34" s="38"/>
      <c r="CF34" s="254"/>
    </row>
    <row r="35" spans="6:84" ht="18" customHeight="1">
      <c r="F35" s="261"/>
      <c r="G35" s="251"/>
      <c r="H35" s="256"/>
      <c r="I35" s="262"/>
      <c r="U35" s="167" t="s">
        <v>105</v>
      </c>
      <c r="V35" s="20"/>
      <c r="AW35" s="167" t="s">
        <v>107</v>
      </c>
      <c r="AY35" s="162"/>
      <c r="BK35" s="77"/>
      <c r="BM35" s="20"/>
      <c r="BN35" s="178"/>
      <c r="BP35" s="61"/>
      <c r="BQ35" s="20"/>
      <c r="CD35" s="258"/>
      <c r="CE35" s="38"/>
      <c r="CF35" s="38"/>
    </row>
    <row r="36" spans="6:82" ht="18" customHeight="1">
      <c r="F36" s="261"/>
      <c r="G36" s="251"/>
      <c r="H36" s="261"/>
      <c r="I36" s="251"/>
      <c r="S36" s="293"/>
      <c r="U36" s="293"/>
      <c r="AP36" s="385"/>
      <c r="AR36" s="20"/>
      <c r="BD36" s="20"/>
      <c r="BK36" s="77"/>
      <c r="BM36" s="162"/>
      <c r="BP36" s="160"/>
      <c r="BQ36" s="20"/>
      <c r="BX36" s="61"/>
      <c r="BZ36" s="181"/>
      <c r="CD36" s="255"/>
    </row>
    <row r="37" spans="26:69" ht="18" customHeight="1">
      <c r="Z37" s="201"/>
      <c r="AA37" s="240"/>
      <c r="AB37" s="186"/>
      <c r="AG37" s="20"/>
      <c r="AO37" s="186"/>
      <c r="AR37" s="162"/>
      <c r="BB37" s="171"/>
      <c r="BD37" s="162"/>
      <c r="BM37" s="266"/>
      <c r="BQ37" s="160"/>
    </row>
    <row r="38" spans="21:80" ht="18" customHeight="1">
      <c r="U38" s="76" t="s">
        <v>106</v>
      </c>
      <c r="AI38" s="20"/>
      <c r="AQ38" s="20"/>
      <c r="AS38" s="20"/>
      <c r="AW38" s="76" t="s">
        <v>108</v>
      </c>
      <c r="AY38" s="20"/>
      <c r="BB38" s="20"/>
      <c r="BT38" s="20"/>
      <c r="CB38" s="174"/>
    </row>
    <row r="39" ht="18" customHeight="1">
      <c r="AY39" s="162"/>
    </row>
    <row r="40" spans="8:51" ht="18" customHeight="1">
      <c r="H40" s="20"/>
      <c r="U40" s="76"/>
      <c r="AC40" s="199"/>
      <c r="AJ40" s="20"/>
      <c r="AY40" s="20"/>
    </row>
    <row r="41" spans="8:61" ht="18" customHeight="1">
      <c r="H41" s="20"/>
      <c r="AE41" s="20"/>
      <c r="AF41" s="61"/>
      <c r="BI41" s="185"/>
    </row>
    <row r="42" ht="18" customHeight="1">
      <c r="AU42" s="190"/>
    </row>
    <row r="43" spans="62:71" ht="18" customHeight="1">
      <c r="BJ43" s="60"/>
      <c r="BK43" s="60"/>
      <c r="BL43" s="60"/>
      <c r="BM43" s="60"/>
      <c r="BN43" s="60"/>
      <c r="BO43" s="60"/>
      <c r="BP43" s="60"/>
      <c r="BQ43" s="60"/>
      <c r="BR43" s="60"/>
      <c r="BS43" s="20"/>
    </row>
    <row r="44" spans="17:83" ht="18" customHeight="1">
      <c r="Q44" s="163"/>
      <c r="R44" s="163"/>
      <c r="AF44" s="163"/>
      <c r="AG44" s="163"/>
      <c r="AH44" s="163"/>
      <c r="AJ44" s="163"/>
      <c r="AK44" s="163"/>
      <c r="AL44" s="163"/>
      <c r="AM44" s="163"/>
      <c r="AN44" s="163"/>
      <c r="AO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J44" s="60"/>
      <c r="BK44" s="60"/>
      <c r="BY44" s="327"/>
      <c r="BZ44" s="163"/>
      <c r="CA44" s="163"/>
      <c r="CB44" s="163"/>
      <c r="CC44" s="163"/>
      <c r="CD44" s="163"/>
      <c r="CE44" s="163"/>
    </row>
    <row r="45" spans="17:83" ht="18" customHeight="1">
      <c r="Q45" s="165"/>
      <c r="R45" s="165"/>
      <c r="S45" s="163"/>
      <c r="T45" s="163"/>
      <c r="U45" s="163"/>
      <c r="V45" s="163"/>
      <c r="W45" s="163"/>
      <c r="X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J45" s="163"/>
      <c r="BK45" s="163"/>
      <c r="BR45" s="163"/>
      <c r="BS45" s="163"/>
      <c r="BT45" s="163"/>
      <c r="BV45" s="388"/>
      <c r="BW45" s="388"/>
      <c r="BX45" s="388"/>
      <c r="BY45" s="163"/>
      <c r="BZ45" s="163"/>
      <c r="CA45" s="163"/>
      <c r="CB45" s="163"/>
      <c r="CC45" s="163"/>
      <c r="CD45" s="163"/>
      <c r="CE45" s="163"/>
    </row>
    <row r="46" spans="17:83" ht="18" customHeight="1">
      <c r="Q46" s="38"/>
      <c r="R46" s="38"/>
      <c r="S46" s="163"/>
      <c r="T46" s="163"/>
      <c r="U46" s="163"/>
      <c r="V46" s="163"/>
      <c r="W46" s="163"/>
      <c r="X46" s="163"/>
      <c r="AA46" s="163"/>
      <c r="AB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S46" s="62" t="s">
        <v>17</v>
      </c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J46" s="163"/>
      <c r="BK46" s="163"/>
      <c r="BY46" s="163"/>
      <c r="BZ46" s="163"/>
      <c r="CA46" s="163"/>
      <c r="CB46" s="163"/>
      <c r="CC46" s="163"/>
      <c r="CD46" s="163"/>
      <c r="CE46" s="163"/>
    </row>
    <row r="47" spans="2:88" ht="21" customHeight="1" thickBot="1">
      <c r="B47" s="328" t="s">
        <v>19</v>
      </c>
      <c r="C47" s="329" t="s">
        <v>25</v>
      </c>
      <c r="D47" s="329" t="s">
        <v>26</v>
      </c>
      <c r="E47" s="329" t="s">
        <v>27</v>
      </c>
      <c r="F47" s="365" t="s">
        <v>28</v>
      </c>
      <c r="G47" s="7"/>
      <c r="H47" s="328" t="s">
        <v>19</v>
      </c>
      <c r="I47" s="329" t="s">
        <v>25</v>
      </c>
      <c r="J47" s="329" t="s">
        <v>26</v>
      </c>
      <c r="K47" s="329" t="s">
        <v>27</v>
      </c>
      <c r="L47" s="331" t="s">
        <v>28</v>
      </c>
      <c r="M47" s="373" t="s">
        <v>96</v>
      </c>
      <c r="N47" s="374"/>
      <c r="O47" s="373"/>
      <c r="P47" s="374"/>
      <c r="Q47" s="373"/>
      <c r="R47" s="374"/>
      <c r="S47" s="7"/>
      <c r="T47" s="43"/>
      <c r="U47" s="43"/>
      <c r="V47" s="43"/>
      <c r="W47" s="43"/>
      <c r="X47" s="43"/>
      <c r="AA47" s="163"/>
      <c r="AB47" s="163"/>
      <c r="AF47" s="245"/>
      <c r="AG47" s="245"/>
      <c r="AH47" s="43"/>
      <c r="AI47" s="43"/>
      <c r="AJ47" s="245"/>
      <c r="AK47" s="246"/>
      <c r="AL47" s="246"/>
      <c r="AM47" s="245"/>
      <c r="AN47" s="246"/>
      <c r="AO47" s="246"/>
      <c r="AS47" s="63" t="s">
        <v>35</v>
      </c>
      <c r="AV47" s="245"/>
      <c r="AW47" s="245"/>
      <c r="AX47" s="43"/>
      <c r="AY47" s="43"/>
      <c r="AZ47" s="245"/>
      <c r="BA47" s="246"/>
      <c r="BB47" s="246"/>
      <c r="BC47" s="245"/>
      <c r="BD47" s="246"/>
      <c r="BE47" s="246"/>
      <c r="BJ47" s="245"/>
      <c r="BK47" s="245"/>
      <c r="BN47" s="43"/>
      <c r="BO47" s="43"/>
      <c r="BP47" s="43"/>
      <c r="BQ47" s="43"/>
      <c r="BY47" s="7"/>
      <c r="BZ47" s="328" t="s">
        <v>19</v>
      </c>
      <c r="CA47" s="329" t="s">
        <v>25</v>
      </c>
      <c r="CB47" s="329" t="s">
        <v>26</v>
      </c>
      <c r="CC47" s="329" t="s">
        <v>27</v>
      </c>
      <c r="CD47" s="330" t="s">
        <v>28</v>
      </c>
      <c r="CE47" s="364"/>
      <c r="CF47" s="329" t="s">
        <v>19</v>
      </c>
      <c r="CG47" s="329" t="s">
        <v>25</v>
      </c>
      <c r="CH47" s="329" t="s">
        <v>26</v>
      </c>
      <c r="CI47" s="329" t="s">
        <v>27</v>
      </c>
      <c r="CJ47" s="365" t="s">
        <v>28</v>
      </c>
    </row>
    <row r="48" spans="2:88" ht="21" customHeight="1" thickTop="1">
      <c r="B48" s="70"/>
      <c r="C48" s="4"/>
      <c r="D48" s="3" t="s">
        <v>94</v>
      </c>
      <c r="E48" s="4"/>
      <c r="F48" s="366"/>
      <c r="G48" s="38"/>
      <c r="H48" s="209"/>
      <c r="I48" s="4"/>
      <c r="J48" s="4"/>
      <c r="K48" s="4"/>
      <c r="L48" s="3"/>
      <c r="M48" s="3" t="s">
        <v>97</v>
      </c>
      <c r="N48" s="4"/>
      <c r="O48" s="4"/>
      <c r="P48" s="4"/>
      <c r="Q48" s="4"/>
      <c r="R48" s="5"/>
      <c r="S48" s="38"/>
      <c r="T48" s="43"/>
      <c r="U48" s="38"/>
      <c r="V48" s="43"/>
      <c r="W48" s="38"/>
      <c r="X48" s="38"/>
      <c r="AA48" s="252"/>
      <c r="AB48" s="252"/>
      <c r="AF48" s="242"/>
      <c r="AG48" s="7"/>
      <c r="AH48" s="165"/>
      <c r="AI48" s="243"/>
      <c r="AJ48" s="165"/>
      <c r="AK48" s="165"/>
      <c r="AL48" s="243"/>
      <c r="AM48" s="243"/>
      <c r="AN48" s="7"/>
      <c r="AO48" s="242"/>
      <c r="AS48" s="63" t="s">
        <v>104</v>
      </c>
      <c r="AV48" s="242"/>
      <c r="AW48" s="7"/>
      <c r="AX48" s="165"/>
      <c r="AY48" s="243"/>
      <c r="AZ48" s="165"/>
      <c r="BA48" s="165"/>
      <c r="BB48" s="243"/>
      <c r="BC48" s="243"/>
      <c r="BD48" s="7"/>
      <c r="BE48" s="242"/>
      <c r="BJ48" s="242"/>
      <c r="BK48" s="7"/>
      <c r="BN48" s="7"/>
      <c r="BO48" s="38"/>
      <c r="BP48" s="38"/>
      <c r="BQ48" s="38"/>
      <c r="BY48" s="43"/>
      <c r="BZ48" s="70"/>
      <c r="CA48" s="4"/>
      <c r="CB48" s="3"/>
      <c r="CC48" s="4"/>
      <c r="CD48" s="3"/>
      <c r="CE48" s="3" t="s">
        <v>94</v>
      </c>
      <c r="CF48" s="1"/>
      <c r="CG48" s="4"/>
      <c r="CH48" s="3"/>
      <c r="CI48" s="4"/>
      <c r="CJ48" s="366"/>
    </row>
    <row r="49" spans="2:88" ht="21" customHeight="1">
      <c r="B49" s="177"/>
      <c r="C49" s="71"/>
      <c r="D49" s="71"/>
      <c r="E49" s="71"/>
      <c r="F49" s="368"/>
      <c r="G49" s="7"/>
      <c r="H49" s="278" t="s">
        <v>69</v>
      </c>
      <c r="I49" s="378">
        <v>20.534</v>
      </c>
      <c r="J49" s="72"/>
      <c r="K49" s="73"/>
      <c r="L49" s="277" t="s">
        <v>41</v>
      </c>
      <c r="M49" s="375" t="s">
        <v>99</v>
      </c>
      <c r="N49" s="60"/>
      <c r="O49" s="60"/>
      <c r="P49" s="376"/>
      <c r="Q49" s="60"/>
      <c r="R49" s="377"/>
      <c r="S49" s="7"/>
      <c r="T49" s="326"/>
      <c r="U49" s="325"/>
      <c r="V49" s="244"/>
      <c r="W49" s="248"/>
      <c r="X49" s="7"/>
      <c r="AA49" s="242"/>
      <c r="AB49" s="7"/>
      <c r="AF49" s="247"/>
      <c r="AG49" s="248"/>
      <c r="AH49" s="244"/>
      <c r="AI49" s="248"/>
      <c r="AJ49" s="7"/>
      <c r="AK49" s="249"/>
      <c r="AL49" s="242"/>
      <c r="AM49" s="163"/>
      <c r="AN49" s="242"/>
      <c r="AO49" s="163"/>
      <c r="AV49" s="247"/>
      <c r="AW49" s="248"/>
      <c r="AX49" s="244"/>
      <c r="AY49" s="248"/>
      <c r="AZ49" s="7"/>
      <c r="BA49" s="249"/>
      <c r="BB49" s="242"/>
      <c r="BC49" s="163"/>
      <c r="BD49" s="242"/>
      <c r="BE49" s="163"/>
      <c r="BJ49" s="250"/>
      <c r="BK49" s="251"/>
      <c r="BN49" s="7"/>
      <c r="BO49" s="7"/>
      <c r="BP49" s="7"/>
      <c r="BQ49" s="7"/>
      <c r="BR49" s="389"/>
      <c r="BS49" s="390"/>
      <c r="BT49" s="390"/>
      <c r="BU49" s="391" t="s">
        <v>112</v>
      </c>
      <c r="BV49" s="390"/>
      <c r="BW49" s="390"/>
      <c r="BX49" s="392"/>
      <c r="BY49" s="7"/>
      <c r="BZ49" s="177"/>
      <c r="CA49" s="71"/>
      <c r="CB49" s="71"/>
      <c r="CC49" s="71"/>
      <c r="CD49" s="367"/>
      <c r="CE49" s="332"/>
      <c r="CF49" s="71"/>
      <c r="CG49" s="71"/>
      <c r="CH49" s="71"/>
      <c r="CI49" s="71"/>
      <c r="CJ49" s="368"/>
    </row>
    <row r="50" spans="2:88" ht="21" customHeight="1" thickBot="1">
      <c r="B50" s="283"/>
      <c r="C50" s="74"/>
      <c r="D50" s="72"/>
      <c r="E50" s="73"/>
      <c r="F50" s="11"/>
      <c r="G50" s="38"/>
      <c r="H50" s="282">
        <v>2</v>
      </c>
      <c r="I50" s="12">
        <v>20.589</v>
      </c>
      <c r="J50" s="72">
        <v>-51</v>
      </c>
      <c r="K50" s="73">
        <f>I50+J50*0.001</f>
        <v>20.538</v>
      </c>
      <c r="L50" s="277" t="s">
        <v>41</v>
      </c>
      <c r="M50" s="375" t="s">
        <v>98</v>
      </c>
      <c r="N50" s="60"/>
      <c r="O50" s="60"/>
      <c r="P50" s="60"/>
      <c r="Q50" s="60"/>
      <c r="R50" s="377"/>
      <c r="S50" s="38"/>
      <c r="T50" s="297"/>
      <c r="U50" s="248"/>
      <c r="V50" s="244"/>
      <c r="W50" s="248"/>
      <c r="X50" s="7"/>
      <c r="AA50" s="163"/>
      <c r="AB50" s="242"/>
      <c r="AF50" s="247"/>
      <c r="AG50" s="248"/>
      <c r="AH50" s="244"/>
      <c r="AI50" s="248"/>
      <c r="AJ50" s="7"/>
      <c r="AK50" s="249"/>
      <c r="AL50" s="7"/>
      <c r="AM50" s="163"/>
      <c r="AN50" s="247"/>
      <c r="AO50" s="163"/>
      <c r="AS50" s="68" t="s">
        <v>18</v>
      </c>
      <c r="AV50" s="247"/>
      <c r="AW50" s="248"/>
      <c r="AX50" s="244"/>
      <c r="AY50" s="248"/>
      <c r="AZ50" s="7"/>
      <c r="BA50" s="249"/>
      <c r="BB50" s="7"/>
      <c r="BC50" s="163"/>
      <c r="BD50" s="247"/>
      <c r="BE50" s="163"/>
      <c r="BJ50" s="247"/>
      <c r="BK50" s="248"/>
      <c r="BN50" s="297"/>
      <c r="BO50" s="248"/>
      <c r="BP50" s="244"/>
      <c r="BQ50" s="248"/>
      <c r="BR50" s="393"/>
      <c r="BS50" s="394" t="s">
        <v>109</v>
      </c>
      <c r="BT50" s="395"/>
      <c r="BU50" s="396" t="s">
        <v>110</v>
      </c>
      <c r="BV50" s="397"/>
      <c r="BW50" s="394" t="s">
        <v>111</v>
      </c>
      <c r="BX50" s="398"/>
      <c r="BY50" s="38"/>
      <c r="BZ50" s="282">
        <v>4</v>
      </c>
      <c r="CA50" s="12">
        <v>20.776</v>
      </c>
      <c r="CB50" s="72">
        <v>-42</v>
      </c>
      <c r="CC50" s="73">
        <f>CA50+CB50*0.001</f>
        <v>20.733999999999998</v>
      </c>
      <c r="CD50" s="369" t="s">
        <v>95</v>
      </c>
      <c r="CE50" s="370"/>
      <c r="CF50" s="333">
        <v>7</v>
      </c>
      <c r="CG50" s="74">
        <v>20.858</v>
      </c>
      <c r="CH50" s="72">
        <v>42</v>
      </c>
      <c r="CI50" s="73">
        <f>CG50+CH50*0.001</f>
        <v>20.900000000000002</v>
      </c>
      <c r="CJ50" s="334" t="s">
        <v>95</v>
      </c>
    </row>
    <row r="51" spans="2:88" ht="21" customHeight="1" thickTop="1">
      <c r="B51" s="283">
        <v>1</v>
      </c>
      <c r="C51" s="74">
        <v>20.516</v>
      </c>
      <c r="D51" s="72">
        <v>42</v>
      </c>
      <c r="E51" s="73">
        <f>C51+D51*0.001</f>
        <v>20.558</v>
      </c>
      <c r="F51" s="11" t="s">
        <v>95</v>
      </c>
      <c r="G51" s="38"/>
      <c r="H51" s="282">
        <v>3</v>
      </c>
      <c r="I51" s="12">
        <v>20.701</v>
      </c>
      <c r="J51" s="72">
        <v>51</v>
      </c>
      <c r="K51" s="73">
        <f>I51+J51*0.001</f>
        <v>20.752</v>
      </c>
      <c r="L51" s="277" t="s">
        <v>41</v>
      </c>
      <c r="M51" s="375" t="s">
        <v>100</v>
      </c>
      <c r="N51" s="60"/>
      <c r="O51" s="60"/>
      <c r="P51" s="60"/>
      <c r="Q51" s="60"/>
      <c r="R51" s="377"/>
      <c r="S51" s="38"/>
      <c r="T51" s="297"/>
      <c r="U51" s="248"/>
      <c r="V51" s="244"/>
      <c r="W51" s="248"/>
      <c r="X51" s="7"/>
      <c r="AA51" s="163"/>
      <c r="AB51" s="247"/>
      <c r="AF51" s="247"/>
      <c r="AG51" s="248"/>
      <c r="AH51" s="244"/>
      <c r="AI51" s="248"/>
      <c r="AJ51" s="7"/>
      <c r="AK51" s="249"/>
      <c r="AL51" s="7"/>
      <c r="AM51" s="163"/>
      <c r="AN51" s="247"/>
      <c r="AO51" s="163"/>
      <c r="AS51" s="63" t="s">
        <v>102</v>
      </c>
      <c r="AV51" s="247"/>
      <c r="AW51" s="248"/>
      <c r="AX51" s="244"/>
      <c r="AY51" s="248"/>
      <c r="AZ51" s="7"/>
      <c r="BA51" s="249"/>
      <c r="BB51" s="7"/>
      <c r="BC51" s="163"/>
      <c r="BD51" s="247"/>
      <c r="BE51" s="163"/>
      <c r="BJ51" s="247"/>
      <c r="BK51" s="248"/>
      <c r="BN51" s="297"/>
      <c r="BO51" s="248"/>
      <c r="BP51" s="244"/>
      <c r="BQ51" s="248"/>
      <c r="BR51" s="399"/>
      <c r="BS51" s="400"/>
      <c r="BT51" s="401"/>
      <c r="BU51" s="402"/>
      <c r="BV51" s="400"/>
      <c r="BW51" s="400"/>
      <c r="BX51" s="403"/>
      <c r="BY51" s="38"/>
      <c r="BZ51" s="282">
        <v>5</v>
      </c>
      <c r="CA51" s="12">
        <v>20.782</v>
      </c>
      <c r="CB51" s="72">
        <v>51</v>
      </c>
      <c r="CC51" s="73">
        <f>CA51+CB51*0.001</f>
        <v>20.833</v>
      </c>
      <c r="CD51" s="369" t="s">
        <v>95</v>
      </c>
      <c r="CE51" s="370"/>
      <c r="CF51" s="333">
        <v>8</v>
      </c>
      <c r="CG51" s="74">
        <v>20.918</v>
      </c>
      <c r="CH51" s="72">
        <v>-42</v>
      </c>
      <c r="CI51" s="73">
        <f>CG51+CH51*0.001</f>
        <v>20.875999999999998</v>
      </c>
      <c r="CJ51" s="334" t="s">
        <v>95</v>
      </c>
    </row>
    <row r="52" spans="2:88" ht="21" customHeight="1">
      <c r="B52" s="283"/>
      <c r="C52" s="74"/>
      <c r="D52" s="72"/>
      <c r="E52" s="73"/>
      <c r="F52" s="11"/>
      <c r="G52" s="38"/>
      <c r="H52" s="278" t="s">
        <v>70</v>
      </c>
      <c r="I52" s="378">
        <v>20.756</v>
      </c>
      <c r="J52" s="72"/>
      <c r="K52" s="73"/>
      <c r="L52" s="277" t="s">
        <v>41</v>
      </c>
      <c r="M52" s="375" t="s">
        <v>101</v>
      </c>
      <c r="N52" s="60"/>
      <c r="O52" s="60"/>
      <c r="P52" s="60"/>
      <c r="Q52" s="60"/>
      <c r="R52" s="377"/>
      <c r="S52" s="38"/>
      <c r="T52" s="298"/>
      <c r="U52" s="251"/>
      <c r="V52" s="244"/>
      <c r="W52" s="248"/>
      <c r="X52" s="7"/>
      <c r="AA52" s="163"/>
      <c r="AB52" s="7"/>
      <c r="AF52" s="247"/>
      <c r="AG52" s="248"/>
      <c r="AH52" s="244"/>
      <c r="AI52" s="248"/>
      <c r="AJ52" s="7"/>
      <c r="AK52" s="249"/>
      <c r="AL52" s="7"/>
      <c r="AM52" s="163"/>
      <c r="AN52" s="7"/>
      <c r="AO52" s="163"/>
      <c r="AS52" s="63" t="s">
        <v>103</v>
      </c>
      <c r="AV52" s="247"/>
      <c r="AW52" s="248"/>
      <c r="AX52" s="244"/>
      <c r="AY52" s="248"/>
      <c r="AZ52" s="7"/>
      <c r="BA52" s="249"/>
      <c r="BB52" s="7"/>
      <c r="BC52" s="163"/>
      <c r="BD52" s="7"/>
      <c r="BE52" s="163"/>
      <c r="BJ52" s="250"/>
      <c r="BK52" s="251"/>
      <c r="BN52" s="339"/>
      <c r="BO52" s="248"/>
      <c r="BP52" s="244"/>
      <c r="BQ52" s="248"/>
      <c r="BR52" s="399"/>
      <c r="BS52" s="320" t="s">
        <v>113</v>
      </c>
      <c r="BT52" s="401"/>
      <c r="BU52" s="402" t="s">
        <v>114</v>
      </c>
      <c r="BV52" s="400"/>
      <c r="BW52" s="320" t="s">
        <v>115</v>
      </c>
      <c r="BX52" s="403"/>
      <c r="BY52" s="38"/>
      <c r="BZ52" s="282">
        <v>6</v>
      </c>
      <c r="CA52" s="12">
        <v>20.852</v>
      </c>
      <c r="CB52" s="72">
        <v>-51</v>
      </c>
      <c r="CC52" s="73">
        <f>CA52+CB52*0.001</f>
        <v>20.801000000000002</v>
      </c>
      <c r="CD52" s="369" t="s">
        <v>95</v>
      </c>
      <c r="CE52" s="370"/>
      <c r="CF52" s="333" t="s">
        <v>43</v>
      </c>
      <c r="CG52" s="74">
        <v>0.23199999999999932</v>
      </c>
      <c r="CH52" s="72">
        <v>-42</v>
      </c>
      <c r="CI52" s="73">
        <f>CG52+CH52*0.001</f>
        <v>0.1899999999999993</v>
      </c>
      <c r="CJ52" s="334"/>
    </row>
    <row r="53" spans="2:88" ht="21" customHeight="1" thickBot="1">
      <c r="B53" s="335"/>
      <c r="C53" s="336"/>
      <c r="D53" s="337"/>
      <c r="E53" s="337"/>
      <c r="F53" s="14"/>
      <c r="G53" s="38"/>
      <c r="H53" s="379"/>
      <c r="I53" s="218"/>
      <c r="J53" s="217"/>
      <c r="K53" s="218"/>
      <c r="L53" s="279"/>
      <c r="M53" s="380"/>
      <c r="N53" s="381"/>
      <c r="O53" s="381"/>
      <c r="P53" s="381"/>
      <c r="Q53" s="381"/>
      <c r="R53" s="382"/>
      <c r="S53" s="38"/>
      <c r="T53" s="250"/>
      <c r="U53" s="251"/>
      <c r="V53" s="244"/>
      <c r="W53" s="248"/>
      <c r="X53" s="7"/>
      <c r="AA53" s="163"/>
      <c r="AB53" s="163"/>
      <c r="AD53" s="21"/>
      <c r="AE53" s="22"/>
      <c r="AF53" s="250"/>
      <c r="AG53" s="251"/>
      <c r="AH53" s="244"/>
      <c r="AI53" s="248"/>
      <c r="AJ53" s="7"/>
      <c r="AK53" s="170"/>
      <c r="AL53" s="163"/>
      <c r="AM53" s="163"/>
      <c r="AN53" s="163"/>
      <c r="AO53" s="163"/>
      <c r="AV53" s="250"/>
      <c r="AW53" s="251"/>
      <c r="AX53" s="244"/>
      <c r="AY53" s="248"/>
      <c r="AZ53" s="7"/>
      <c r="BA53" s="170"/>
      <c r="BB53" s="163"/>
      <c r="BC53" s="163"/>
      <c r="BD53" s="163"/>
      <c r="BE53" s="163"/>
      <c r="BG53" s="21"/>
      <c r="BH53" s="22"/>
      <c r="BJ53" s="247"/>
      <c r="BK53" s="248"/>
      <c r="BN53" s="340"/>
      <c r="BO53" s="275"/>
      <c r="BP53" s="7"/>
      <c r="BQ53" s="7"/>
      <c r="BR53" s="404"/>
      <c r="BS53" s="405"/>
      <c r="BT53" s="406"/>
      <c r="BU53" s="407"/>
      <c r="BV53" s="405"/>
      <c r="BW53" s="408"/>
      <c r="BX53" s="409"/>
      <c r="BY53" s="38"/>
      <c r="BZ53" s="335"/>
      <c r="CA53" s="336"/>
      <c r="CB53" s="337"/>
      <c r="CC53" s="337"/>
      <c r="CD53" s="338"/>
      <c r="CE53" s="371"/>
      <c r="CF53" s="372"/>
      <c r="CG53" s="336"/>
      <c r="CH53" s="337"/>
      <c r="CI53" s="337"/>
      <c r="CJ53" s="14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5AD" sheet="1"/>
  <mergeCells count="2">
    <mergeCell ref="V2:Y2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7423685" r:id="rId1"/>
    <oleObject progId="Paint.Picture" shapeId="27857420" r:id="rId2"/>
    <oleObject progId="Paint.Picture" shapeId="116012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2014-09-03T13:24:17Z</cp:lastPrinted>
  <dcterms:created xsi:type="dcterms:W3CDTF">2003-01-10T15:39:03Z</dcterms:created>
  <dcterms:modified xsi:type="dcterms:W3CDTF">2015-09-22T12:08:03Z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