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Dolní Polubný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<sst xmlns="http://schemas.openxmlformats.org/spreadsheetml/2006/main" count="70" uniqueCount="46">
  <si>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</si>
  <si>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</si>
  <si>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</si>
  <si>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</si>
  <si>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</si>
  <si>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</si>
  <si>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</si>
  <si>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</si>
  <si>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</si>
  <si>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</si>
  <si>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</si>
  <si>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</si>
  <si>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</si>
  <si>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</si>
  <si>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</si>
  <si>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</si>
  <si>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</si>
  <si>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</si>
  <si>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</si>
  <si>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</si>
  <si>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</si>
  <si>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</si>
  <si>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</si>
  <si>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Tanvald</t>
  </si>
  <si>
    <t>v pokračování traťové koleje - rychlost traťová s místním omezením</t>
  </si>
  <si>
    <t>Kód : 16</t>
  </si>
  <si>
    <t>Rádiové spojení  ( síť ASCOM )</t>
  </si>
  <si>
    <t>provoz podle SŽDC (ČD) D3</t>
  </si>
  <si>
    <t>Směr  :  Desná</t>
  </si>
  <si>
    <t>Ev. č. : 549626</t>
  </si>
  <si>
    <t>Km  30,636</t>
  </si>
  <si>
    <t>Směr  :  Kořenov</t>
  </si>
  <si>
    <t>bez zabezpečení</t>
  </si>
  <si>
    <t>Dolnopolubenský tunel</t>
  </si>
  <si>
    <t>délka 162 m</t>
  </si>
  <si>
    <t>Trať : 548 C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</si>
  <si>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</si>
  <si>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</si>
  <si>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</si>
  <si>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</si>
  <si>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</si>
  <si>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</si>
  <si>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VI.</t>
  </si>
  <si>
    <t>odtlačný kontrolní VZ, klíč je držen v kontrolním VZ Vk 1</t>
  </si>
  <si>
    <t>kontrolní výkolejkový zámek, klíč Vk1/2t/2 je v SHK - I.</t>
  </si>
  <si>
    <t>Poznámka: zobrazeno v měřítku od začátku tunelu po P5550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</si>
</sst>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i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4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32" fillId="35" borderId="66" xfId="0" applyFont="1" applyFill="1" applyBorder="1" applyAlignment="1">
      <alignment horizontal="centerContinuous" vertical="center"/>
    </xf>
    <xf numFmtId="0" fontId="32" fillId="35" borderId="67" xfId="0" applyFont="1" applyFill="1" applyBorder="1" applyAlignment="1">
      <alignment horizontal="centerContinuous" vertical="center"/>
    </xf>
    <xf numFmtId="0" fontId="32" fillId="35" borderId="68" xfId="0" applyFont="1" applyFill="1" applyBorder="1" applyAlignment="1">
      <alignment horizontal="centerContinuous" vertical="center"/>
    </xf>
    <xf numFmtId="164" fontId="37" fillId="0" borderId="29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3" fillId="0" borderId="53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47" fillId="0" borderId="5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49" fillId="0" borderId="0" xfId="47" applyNumberFormat="1" applyFont="1" applyAlignment="1">
      <alignment horizontal="center"/>
      <protection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0" fillId="0" borderId="70" xfId="0" applyBorder="1" applyAlignment="1">
      <alignment vertical="center"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8" fillId="0" borderId="53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164" fontId="47" fillId="0" borderId="29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1"/>
    </xf>
    <xf numFmtId="0" fontId="6" fillId="33" borderId="7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15</xdr:col>
      <xdr:colOff>962025</xdr:colOff>
      <xdr:row>38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991725"/>
          <a:ext cx="11363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Dolní Polubný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0</xdr:colOff>
      <xdr:row>42</xdr:row>
      <xdr:rowOff>0</xdr:rowOff>
    </xdr:from>
    <xdr:to>
      <xdr:col>16</xdr:col>
      <xdr:colOff>276225</xdr:colOff>
      <xdr:row>44</xdr:row>
      <xdr:rowOff>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0791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2477750" y="9991725"/>
          <a:ext cx="1525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0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4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6" name="Line 210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7" name="Line 210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8" name="Line 210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9" name="Line 210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0" name="Line 210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1" name="Line 210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2" name="Line 210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3" name="Line 210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211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211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211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211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211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211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211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211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211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211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212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212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212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212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212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212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0" name="Line 21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1" name="Line 21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2" name="Line 21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3" name="Line 21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4" name="Line 21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5" name="Line 2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6" name="Line 2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7" name="Line 2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2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2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2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2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7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27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27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28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28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28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28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28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28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28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28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28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28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29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29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29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29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29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29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29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29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29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29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30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123825</xdr:rowOff>
    </xdr:from>
    <xdr:to>
      <xdr:col>21</xdr:col>
      <xdr:colOff>152400</xdr:colOff>
      <xdr:row>31</xdr:row>
      <xdr:rowOff>123825</xdr:rowOff>
    </xdr:to>
    <xdr:grpSp>
      <xdr:nvGrpSpPr>
        <xdr:cNvPr id="118" name="Group 2314"/>
        <xdr:cNvGrpSpPr>
          <a:grpSpLocks/>
        </xdr:cNvGrpSpPr>
      </xdr:nvGrpSpPr>
      <xdr:grpSpPr>
        <a:xfrm>
          <a:off x="16487775" y="8172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36</xdr:row>
      <xdr:rowOff>19050</xdr:rowOff>
    </xdr:from>
    <xdr:to>
      <xdr:col>34</xdr:col>
      <xdr:colOff>257175</xdr:colOff>
      <xdr:row>41</xdr:row>
      <xdr:rowOff>0</xdr:rowOff>
    </xdr:to>
    <xdr:sp>
      <xdr:nvSpPr>
        <xdr:cNvPr id="128" name="Line 2367"/>
        <xdr:cNvSpPr>
          <a:spLocks/>
        </xdr:cNvSpPr>
      </xdr:nvSpPr>
      <xdr:spPr>
        <a:xfrm>
          <a:off x="26508075" y="94392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133350</xdr:colOff>
      <xdr:row>31</xdr:row>
      <xdr:rowOff>142875</xdr:rowOff>
    </xdr:from>
    <xdr:to>
      <xdr:col>25</xdr:col>
      <xdr:colOff>161925</xdr:colOff>
      <xdr:row>32</xdr:row>
      <xdr:rowOff>142875</xdr:rowOff>
    </xdr:to>
    <xdr:grpSp>
      <xdr:nvGrpSpPr>
        <xdr:cNvPr id="129" name="Group 2396"/>
        <xdr:cNvGrpSpPr>
          <a:grpSpLocks/>
        </xdr:cNvGrpSpPr>
      </xdr:nvGrpSpPr>
      <xdr:grpSpPr>
        <a:xfrm>
          <a:off x="19926300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0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133" name="text 29"/>
        <xdr:cNvSpPr txBox="1">
          <a:spLocks noChangeArrowheads="1"/>
        </xdr:cNvSpPr>
      </xdr:nvSpPr>
      <xdr:spPr>
        <a:xfrm>
          <a:off x="11506200" y="9877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19</xdr:col>
      <xdr:colOff>476250</xdr:colOff>
      <xdr:row>38</xdr:row>
      <xdr:rowOff>114300</xdr:rowOff>
    </xdr:to>
    <xdr:sp>
      <xdr:nvSpPr>
        <xdr:cNvPr id="134" name="Line 2461"/>
        <xdr:cNvSpPr>
          <a:spLocks/>
        </xdr:cNvSpPr>
      </xdr:nvSpPr>
      <xdr:spPr>
        <a:xfrm flipV="1">
          <a:off x="12973050" y="8848725"/>
          <a:ext cx="19240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31</xdr:row>
      <xdr:rowOff>114300</xdr:rowOff>
    </xdr:from>
    <xdr:to>
      <xdr:col>28</xdr:col>
      <xdr:colOff>495300</xdr:colOff>
      <xdr:row>31</xdr:row>
      <xdr:rowOff>114300</xdr:rowOff>
    </xdr:to>
    <xdr:sp>
      <xdr:nvSpPr>
        <xdr:cNvPr id="135" name="Line 2504"/>
        <xdr:cNvSpPr>
          <a:spLocks/>
        </xdr:cNvSpPr>
      </xdr:nvSpPr>
      <xdr:spPr>
        <a:xfrm>
          <a:off x="18030825" y="8391525"/>
          <a:ext cx="425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76200</xdr:rowOff>
    </xdr:from>
    <xdr:to>
      <xdr:col>17</xdr:col>
      <xdr:colOff>447675</xdr:colOff>
      <xdr:row>40</xdr:row>
      <xdr:rowOff>152400</xdr:rowOff>
    </xdr:to>
    <xdr:grpSp>
      <xdr:nvGrpSpPr>
        <xdr:cNvPr id="172" name="Group 2546"/>
        <xdr:cNvGrpSpPr>
          <a:grpSpLocks/>
        </xdr:cNvGrpSpPr>
      </xdr:nvGrpSpPr>
      <xdr:grpSpPr>
        <a:xfrm>
          <a:off x="10534650" y="10182225"/>
          <a:ext cx="2390775" cy="304800"/>
          <a:chOff x="89" y="95"/>
          <a:chExt cx="408" cy="32"/>
        </a:xfrm>
        <a:solidFill>
          <a:srgbClr val="FFFFFF"/>
        </a:solidFill>
      </xdr:grpSpPr>
      <xdr:sp>
        <xdr:nvSpPr>
          <xdr:cNvPr id="173" name="Rectangle 254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4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4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55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55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55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55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39</xdr:row>
      <xdr:rowOff>114300</xdr:rowOff>
    </xdr:from>
    <xdr:to>
      <xdr:col>16</xdr:col>
      <xdr:colOff>504825</xdr:colOff>
      <xdr:row>40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11496675" y="1022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1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82" name="Group 2579"/>
        <xdr:cNvGrpSpPr>
          <a:grpSpLocks/>
        </xdr:cNvGrpSpPr>
      </xdr:nvGrpSpPr>
      <xdr:grpSpPr>
        <a:xfrm>
          <a:off x="18402300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85" name="Line 2583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86" name="Line 2584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87" name="Line 2585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88" name="Line 2586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89" name="Line 2587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0" name="Line 2588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1" name="Line 2589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2" name="Line 2590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3" name="Line 2591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4" name="Line 2592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5" name="Line 2593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6" name="Line 2594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7" name="Line 2595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8" name="Line 2596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99" name="Line 2597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0" name="Line 2598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1" name="Line 2599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2" name="Line 2600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3" name="Line 2601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4" name="Line 2602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5" name="Line 2603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6" name="Line 2604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7" name="Line 2605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208" name="Line 2606"/>
        <xdr:cNvSpPr>
          <a:spLocks/>
        </xdr:cNvSpPr>
      </xdr:nvSpPr>
      <xdr:spPr>
        <a:xfrm flipH="1">
          <a:off x="272129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32</xdr:row>
      <xdr:rowOff>114300</xdr:rowOff>
    </xdr:from>
    <xdr:to>
      <xdr:col>20</xdr:col>
      <xdr:colOff>381000</xdr:colOff>
      <xdr:row>33</xdr:row>
      <xdr:rowOff>114300</xdr:rowOff>
    </xdr:to>
    <xdr:sp>
      <xdr:nvSpPr>
        <xdr:cNvPr id="209" name="Line 2613"/>
        <xdr:cNvSpPr>
          <a:spLocks/>
        </xdr:cNvSpPr>
      </xdr:nvSpPr>
      <xdr:spPr>
        <a:xfrm flipV="1">
          <a:off x="14897100" y="8620125"/>
          <a:ext cx="876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32</xdr:row>
      <xdr:rowOff>0</xdr:rowOff>
    </xdr:from>
    <xdr:to>
      <xdr:col>21</xdr:col>
      <xdr:colOff>209550</xdr:colOff>
      <xdr:row>32</xdr:row>
      <xdr:rowOff>114300</xdr:rowOff>
    </xdr:to>
    <xdr:sp>
      <xdr:nvSpPr>
        <xdr:cNvPr id="210" name="Line 2614"/>
        <xdr:cNvSpPr>
          <a:spLocks/>
        </xdr:cNvSpPr>
      </xdr:nvSpPr>
      <xdr:spPr>
        <a:xfrm flipH="1">
          <a:off x="15782925" y="85058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31</xdr:row>
      <xdr:rowOff>152400</xdr:rowOff>
    </xdr:from>
    <xdr:to>
      <xdr:col>21</xdr:col>
      <xdr:colOff>923925</xdr:colOff>
      <xdr:row>32</xdr:row>
      <xdr:rowOff>0</xdr:rowOff>
    </xdr:to>
    <xdr:sp>
      <xdr:nvSpPr>
        <xdr:cNvPr id="211" name="Line 2615"/>
        <xdr:cNvSpPr>
          <a:spLocks/>
        </xdr:cNvSpPr>
      </xdr:nvSpPr>
      <xdr:spPr>
        <a:xfrm flipV="1">
          <a:off x="1655445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923925</xdr:colOff>
      <xdr:row>31</xdr:row>
      <xdr:rowOff>114300</xdr:rowOff>
    </xdr:from>
    <xdr:to>
      <xdr:col>22</xdr:col>
      <xdr:colOff>695325</xdr:colOff>
      <xdr:row>31</xdr:row>
      <xdr:rowOff>152400</xdr:rowOff>
    </xdr:to>
    <xdr:sp>
      <xdr:nvSpPr>
        <xdr:cNvPr id="212" name="Line 2616"/>
        <xdr:cNvSpPr>
          <a:spLocks/>
        </xdr:cNvSpPr>
      </xdr:nvSpPr>
      <xdr:spPr>
        <a:xfrm flipV="1">
          <a:off x="172878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219075</xdr:rowOff>
    </xdr:from>
    <xdr:to>
      <xdr:col>19</xdr:col>
      <xdr:colOff>28575</xdr:colOff>
      <xdr:row>36</xdr:row>
      <xdr:rowOff>219075</xdr:rowOff>
    </xdr:to>
    <xdr:grpSp>
      <xdr:nvGrpSpPr>
        <xdr:cNvPr id="213" name="Group 2621"/>
        <xdr:cNvGrpSpPr>
          <a:grpSpLocks/>
        </xdr:cNvGrpSpPr>
      </xdr:nvGrpSpPr>
      <xdr:grpSpPr>
        <a:xfrm>
          <a:off x="14420850" y="9410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4" name="Rectangle 26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6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17" name="Line 2648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18" name="Line 2649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19" name="Line 265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0" name="Line 265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1" name="Line 2652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2" name="Line 2653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3" name="Line 2654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4" name="Line 2655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5" name="Line 2656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6" name="Line 2657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7" name="Line 2658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8" name="Line 2659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9" name="Line 266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0" name="Line 266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1" name="Line 2662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2" name="Line 2663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3" name="Line 2664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4" name="Line 2665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5" name="Line 2666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6" name="Line 2667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7" name="Line 2668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8" name="Line 2669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9" name="Line 267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40" name="Line 267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1" name="Line 2672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2" name="Line 2673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3" name="Line 2674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4" name="Line 2675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5" name="Line 2676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6" name="Line 2677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7" name="Line 2678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8" name="Line 2679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9" name="Line 2680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0" name="Line 2681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1" name="Line 2682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2" name="Line 2683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657225</xdr:colOff>
      <xdr:row>33</xdr:row>
      <xdr:rowOff>200025</xdr:rowOff>
    </xdr:from>
    <xdr:to>
      <xdr:col>19</xdr:col>
      <xdr:colOff>28575</xdr:colOff>
      <xdr:row>34</xdr:row>
      <xdr:rowOff>95250</xdr:rowOff>
    </xdr:to>
    <xdr:sp>
      <xdr:nvSpPr>
        <xdr:cNvPr id="253" name="kreslení 16"/>
        <xdr:cNvSpPr>
          <a:spLocks/>
        </xdr:cNvSpPr>
      </xdr:nvSpPr>
      <xdr:spPr>
        <a:xfrm>
          <a:off x="14106525" y="8934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28</xdr:row>
      <xdr:rowOff>114300</xdr:rowOff>
    </xdr:from>
    <xdr:to>
      <xdr:col>27</xdr:col>
      <xdr:colOff>19050</xdr:colOff>
      <xdr:row>28</xdr:row>
      <xdr:rowOff>114300</xdr:rowOff>
    </xdr:to>
    <xdr:sp>
      <xdr:nvSpPr>
        <xdr:cNvPr id="254" name="Line 2687"/>
        <xdr:cNvSpPr>
          <a:spLocks/>
        </xdr:cNvSpPr>
      </xdr:nvSpPr>
      <xdr:spPr>
        <a:xfrm>
          <a:off x="19164300" y="7705725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28</xdr:row>
      <xdr:rowOff>0</xdr:rowOff>
    </xdr:from>
    <xdr:ext cx="533400" cy="228600"/>
    <xdr:sp>
      <xdr:nvSpPr>
        <xdr:cNvPr id="255" name="text 7125"/>
        <xdr:cNvSpPr txBox="1">
          <a:spLocks noChangeArrowheads="1"/>
        </xdr:cNvSpPr>
      </xdr:nvSpPr>
      <xdr:spPr>
        <a:xfrm>
          <a:off x="20535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</xdr:col>
      <xdr:colOff>285750</xdr:colOff>
      <xdr:row>38</xdr:row>
      <xdr:rowOff>0</xdr:rowOff>
    </xdr:from>
    <xdr:to>
      <xdr:col>11</xdr:col>
      <xdr:colOff>295275</xdr:colOff>
      <xdr:row>39</xdr:row>
      <xdr:rowOff>0</xdr:rowOff>
    </xdr:to>
    <xdr:sp fLocksText="0">
      <xdr:nvSpPr>
        <xdr:cNvPr id="256" name="text 24"/>
        <xdr:cNvSpPr txBox="1">
          <a:spLocks noChangeArrowheads="1"/>
        </xdr:cNvSpPr>
      </xdr:nvSpPr>
      <xdr:spPr>
        <a:xfrm>
          <a:off x="1905000" y="9877425"/>
          <a:ext cx="5953125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219075</xdr:colOff>
      <xdr:row>39</xdr:row>
      <xdr:rowOff>133350</xdr:rowOff>
    </xdr:from>
    <xdr:ext cx="209550" cy="409575"/>
    <xdr:sp>
      <xdr:nvSpPr>
        <xdr:cNvPr id="257" name="text 215"/>
        <xdr:cNvSpPr txBox="1">
          <a:spLocks noChangeArrowheads="1"/>
        </xdr:cNvSpPr>
      </xdr:nvSpPr>
      <xdr:spPr>
        <a:xfrm>
          <a:off x="1838325" y="1023937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30,380</a:t>
          </a:r>
        </a:p>
      </xdr:txBody>
    </xdr:sp>
    <xdr:clientData/>
  </xdr:oneCellAnchor>
  <xdr:oneCellAnchor>
    <xdr:from>
      <xdr:col>11</xdr:col>
      <xdr:colOff>152400</xdr:colOff>
      <xdr:row>39</xdr:row>
      <xdr:rowOff>114300</xdr:rowOff>
    </xdr:from>
    <xdr:ext cx="209550" cy="409575"/>
    <xdr:sp>
      <xdr:nvSpPr>
        <xdr:cNvPr id="258" name="text 215"/>
        <xdr:cNvSpPr txBox="1">
          <a:spLocks noChangeArrowheads="1"/>
        </xdr:cNvSpPr>
      </xdr:nvSpPr>
      <xdr:spPr>
        <a:xfrm>
          <a:off x="7715250" y="102203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30,542</a:t>
          </a:r>
        </a:p>
      </xdr:txBody>
    </xdr:sp>
    <xdr:clientData/>
  </xdr:one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59" name="Line 2707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60" name="Line 2708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36</xdr:row>
      <xdr:rowOff>219075</xdr:rowOff>
    </xdr:from>
    <xdr:to>
      <xdr:col>17</xdr:col>
      <xdr:colOff>647700</xdr:colOff>
      <xdr:row>38</xdr:row>
      <xdr:rowOff>114300</xdr:rowOff>
    </xdr:to>
    <xdr:grpSp>
      <xdr:nvGrpSpPr>
        <xdr:cNvPr id="261" name="Group 2709"/>
        <xdr:cNvGrpSpPr>
          <a:grpSpLocks noChangeAspect="1"/>
        </xdr:cNvGrpSpPr>
      </xdr:nvGrpSpPr>
      <xdr:grpSpPr>
        <a:xfrm>
          <a:off x="1282065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27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31</xdr:row>
      <xdr:rowOff>209550</xdr:rowOff>
    </xdr:from>
    <xdr:to>
      <xdr:col>19</xdr:col>
      <xdr:colOff>628650</xdr:colOff>
      <xdr:row>33</xdr:row>
      <xdr:rowOff>114300</xdr:rowOff>
    </xdr:to>
    <xdr:grpSp>
      <xdr:nvGrpSpPr>
        <xdr:cNvPr id="264" name="Group 2713"/>
        <xdr:cNvGrpSpPr>
          <a:grpSpLocks noChangeAspect="1"/>
        </xdr:cNvGrpSpPr>
      </xdr:nvGrpSpPr>
      <xdr:grpSpPr>
        <a:xfrm>
          <a:off x="147447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5" name="Line 2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657225</xdr:colOff>
      <xdr:row>29</xdr:row>
      <xdr:rowOff>114300</xdr:rowOff>
    </xdr:from>
    <xdr:to>
      <xdr:col>21</xdr:col>
      <xdr:colOff>552450</xdr:colOff>
      <xdr:row>30</xdr:row>
      <xdr:rowOff>114300</xdr:rowOff>
    </xdr:to>
    <xdr:sp>
      <xdr:nvSpPr>
        <xdr:cNvPr id="267" name="Line 2716"/>
        <xdr:cNvSpPr>
          <a:spLocks/>
        </xdr:cNvSpPr>
      </xdr:nvSpPr>
      <xdr:spPr>
        <a:xfrm flipV="1">
          <a:off x="16049625" y="7934325"/>
          <a:ext cx="8667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29</xdr:row>
      <xdr:rowOff>0</xdr:rowOff>
    </xdr:from>
    <xdr:to>
      <xdr:col>22</xdr:col>
      <xdr:colOff>361950</xdr:colOff>
      <xdr:row>29</xdr:row>
      <xdr:rowOff>114300</xdr:rowOff>
    </xdr:to>
    <xdr:sp>
      <xdr:nvSpPr>
        <xdr:cNvPr id="268" name="Line 2717"/>
        <xdr:cNvSpPr>
          <a:spLocks/>
        </xdr:cNvSpPr>
      </xdr:nvSpPr>
      <xdr:spPr>
        <a:xfrm flipH="1">
          <a:off x="16906875" y="78200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371475</xdr:colOff>
      <xdr:row>28</xdr:row>
      <xdr:rowOff>152400</xdr:rowOff>
    </xdr:from>
    <xdr:to>
      <xdr:col>23</xdr:col>
      <xdr:colOff>142875</xdr:colOff>
      <xdr:row>29</xdr:row>
      <xdr:rowOff>0</xdr:rowOff>
    </xdr:to>
    <xdr:sp>
      <xdr:nvSpPr>
        <xdr:cNvPr id="269" name="Line 2718"/>
        <xdr:cNvSpPr>
          <a:spLocks/>
        </xdr:cNvSpPr>
      </xdr:nvSpPr>
      <xdr:spPr>
        <a:xfrm flipV="1">
          <a:off x="1770697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28</xdr:row>
      <xdr:rowOff>114300</xdr:rowOff>
    </xdr:from>
    <xdr:to>
      <xdr:col>24</xdr:col>
      <xdr:colOff>371475</xdr:colOff>
      <xdr:row>28</xdr:row>
      <xdr:rowOff>152400</xdr:rowOff>
    </xdr:to>
    <xdr:sp>
      <xdr:nvSpPr>
        <xdr:cNvPr id="270" name="Line 2719"/>
        <xdr:cNvSpPr>
          <a:spLocks/>
        </xdr:cNvSpPr>
      </xdr:nvSpPr>
      <xdr:spPr>
        <a:xfrm flipV="1">
          <a:off x="1844992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34</xdr:row>
      <xdr:rowOff>76200</xdr:rowOff>
    </xdr:from>
    <xdr:to>
      <xdr:col>29</xdr:col>
      <xdr:colOff>238125</xdr:colOff>
      <xdr:row>34</xdr:row>
      <xdr:rowOff>114300</xdr:rowOff>
    </xdr:to>
    <xdr:sp>
      <xdr:nvSpPr>
        <xdr:cNvPr id="271" name="Line 2720"/>
        <xdr:cNvSpPr>
          <a:spLocks/>
        </xdr:cNvSpPr>
      </xdr:nvSpPr>
      <xdr:spPr>
        <a:xfrm>
          <a:off x="22259925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34</xdr:row>
      <xdr:rowOff>0</xdr:rowOff>
    </xdr:from>
    <xdr:to>
      <xdr:col>28</xdr:col>
      <xdr:colOff>466725</xdr:colOff>
      <xdr:row>34</xdr:row>
      <xdr:rowOff>76200</xdr:rowOff>
    </xdr:to>
    <xdr:sp>
      <xdr:nvSpPr>
        <xdr:cNvPr id="272" name="Line 2721"/>
        <xdr:cNvSpPr>
          <a:spLocks/>
        </xdr:cNvSpPr>
      </xdr:nvSpPr>
      <xdr:spPr>
        <a:xfrm>
          <a:off x="21516975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33</xdr:row>
      <xdr:rowOff>114300</xdr:rowOff>
    </xdr:from>
    <xdr:to>
      <xdr:col>27</xdr:col>
      <xdr:colOff>238125</xdr:colOff>
      <xdr:row>34</xdr:row>
      <xdr:rowOff>0</xdr:rowOff>
    </xdr:to>
    <xdr:sp>
      <xdr:nvSpPr>
        <xdr:cNvPr id="273" name="Line 2722"/>
        <xdr:cNvSpPr>
          <a:spLocks/>
        </xdr:cNvSpPr>
      </xdr:nvSpPr>
      <xdr:spPr>
        <a:xfrm>
          <a:off x="20774025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26</xdr:col>
      <xdr:colOff>476250</xdr:colOff>
      <xdr:row>33</xdr:row>
      <xdr:rowOff>114300</xdr:rowOff>
    </xdr:to>
    <xdr:sp>
      <xdr:nvSpPr>
        <xdr:cNvPr id="274" name="Line 2723"/>
        <xdr:cNvSpPr>
          <a:spLocks/>
        </xdr:cNvSpPr>
      </xdr:nvSpPr>
      <xdr:spPr>
        <a:xfrm>
          <a:off x="1855470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34</xdr:row>
      <xdr:rowOff>114300</xdr:rowOff>
    </xdr:from>
    <xdr:to>
      <xdr:col>30</xdr:col>
      <xdr:colOff>247650</xdr:colOff>
      <xdr:row>34</xdr:row>
      <xdr:rowOff>114300</xdr:rowOff>
    </xdr:to>
    <xdr:sp>
      <xdr:nvSpPr>
        <xdr:cNvPr id="275" name="Line 2724"/>
        <xdr:cNvSpPr>
          <a:spLocks/>
        </xdr:cNvSpPr>
      </xdr:nvSpPr>
      <xdr:spPr>
        <a:xfrm>
          <a:off x="23012400" y="90773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228600</xdr:colOff>
      <xdr:row>34</xdr:row>
      <xdr:rowOff>76200</xdr:rowOff>
    </xdr:to>
    <xdr:sp>
      <xdr:nvSpPr>
        <xdr:cNvPr id="276" name="Line 2728"/>
        <xdr:cNvSpPr>
          <a:spLocks/>
        </xdr:cNvSpPr>
      </xdr:nvSpPr>
      <xdr:spPr>
        <a:xfrm flipV="1">
          <a:off x="24250650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34</xdr:row>
      <xdr:rowOff>76200</xdr:rowOff>
    </xdr:from>
    <xdr:to>
      <xdr:col>31</xdr:col>
      <xdr:colOff>0</xdr:colOff>
      <xdr:row>34</xdr:row>
      <xdr:rowOff>114300</xdr:rowOff>
    </xdr:to>
    <xdr:sp>
      <xdr:nvSpPr>
        <xdr:cNvPr id="277" name="Line 2729"/>
        <xdr:cNvSpPr>
          <a:spLocks/>
        </xdr:cNvSpPr>
      </xdr:nvSpPr>
      <xdr:spPr>
        <a:xfrm flipV="1">
          <a:off x="23507700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33</xdr:row>
      <xdr:rowOff>95250</xdr:rowOff>
    </xdr:from>
    <xdr:to>
      <xdr:col>33</xdr:col>
      <xdr:colOff>123825</xdr:colOff>
      <xdr:row>34</xdr:row>
      <xdr:rowOff>0</xdr:rowOff>
    </xdr:to>
    <xdr:sp>
      <xdr:nvSpPr>
        <xdr:cNvPr id="278" name="Line 2730"/>
        <xdr:cNvSpPr>
          <a:spLocks/>
        </xdr:cNvSpPr>
      </xdr:nvSpPr>
      <xdr:spPr>
        <a:xfrm flipV="1">
          <a:off x="24993600" y="8829675"/>
          <a:ext cx="8667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79" name="Line 2734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0" name="Line 2735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1" name="Line 273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2" name="Line 273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3" name="Line 2738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4" name="Line 2739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5" name="Line 2740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6" name="Line 2741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7" name="Line 2742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8" name="Line 2743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89" name="Line 2744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0" name="Line 2745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1" name="Line 274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2" name="Line 274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3" name="Line 2748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4" name="Line 2749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5" name="Line 2750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6" name="Line 2751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7" name="Line 2752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8" name="Line 2753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9" name="Line 2754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0" name="Line 2755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1" name="Line 275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2" name="Line 275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3" name="Line 275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4" name="Line 276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5" name="Line 276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6" name="Line 276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7" name="Line 276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8" name="Line 276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09" name="Line 276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0" name="Line 276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1" name="Line 276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2" name="Line 276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3" name="Line 276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4" name="Line 277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5" name="Line 277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6" name="Line 277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7" name="Line 2773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8" name="Line 2774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19" name="Line 2775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0" name="Line 2776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1" name="Line 2777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2" name="Line 2778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3" name="Line 2779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4" name="Line 2780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5" name="Line 2781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26" name="Line 2782"/>
        <xdr:cNvSpPr>
          <a:spLocks/>
        </xdr:cNvSpPr>
      </xdr:nvSpPr>
      <xdr:spPr>
        <a:xfrm flipH="1">
          <a:off x="22755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327" name="Line 2784"/>
        <xdr:cNvSpPr>
          <a:spLocks/>
        </xdr:cNvSpPr>
      </xdr:nvSpPr>
      <xdr:spPr>
        <a:xfrm flipV="1">
          <a:off x="23031450" y="827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328" name="Line 2785"/>
        <xdr:cNvSpPr>
          <a:spLocks/>
        </xdr:cNvSpPr>
      </xdr:nvSpPr>
      <xdr:spPr>
        <a:xfrm flipV="1">
          <a:off x="2228850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34</xdr:col>
      <xdr:colOff>190500</xdr:colOff>
      <xdr:row>31</xdr:row>
      <xdr:rowOff>0</xdr:rowOff>
    </xdr:to>
    <xdr:sp>
      <xdr:nvSpPr>
        <xdr:cNvPr id="329" name="Line 2786"/>
        <xdr:cNvSpPr>
          <a:spLocks/>
        </xdr:cNvSpPr>
      </xdr:nvSpPr>
      <xdr:spPr>
        <a:xfrm flipV="1">
          <a:off x="23774400" y="7934325"/>
          <a:ext cx="2667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114300</xdr:rowOff>
    </xdr:from>
    <xdr:to>
      <xdr:col>28</xdr:col>
      <xdr:colOff>190500</xdr:colOff>
      <xdr:row>28</xdr:row>
      <xdr:rowOff>114300</xdr:rowOff>
    </xdr:to>
    <xdr:sp>
      <xdr:nvSpPr>
        <xdr:cNvPr id="330" name="Line 2789"/>
        <xdr:cNvSpPr>
          <a:spLocks/>
        </xdr:cNvSpPr>
      </xdr:nvSpPr>
      <xdr:spPr>
        <a:xfrm flipV="1">
          <a:off x="21297900" y="7705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220218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30</xdr:col>
      <xdr:colOff>228600</xdr:colOff>
      <xdr:row>34</xdr:row>
      <xdr:rowOff>0</xdr:rowOff>
    </xdr:from>
    <xdr:ext cx="533400" cy="228600"/>
    <xdr:sp>
      <xdr:nvSpPr>
        <xdr:cNvPr id="332" name="text 7125"/>
        <xdr:cNvSpPr txBox="1">
          <a:spLocks noChangeArrowheads="1"/>
        </xdr:cNvSpPr>
      </xdr:nvSpPr>
      <xdr:spPr>
        <a:xfrm>
          <a:off x="23507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19</xdr:col>
      <xdr:colOff>495300</xdr:colOff>
      <xdr:row>30</xdr:row>
      <xdr:rowOff>114300</xdr:rowOff>
    </xdr:from>
    <xdr:to>
      <xdr:col>20</xdr:col>
      <xdr:colOff>657225</xdr:colOff>
      <xdr:row>33</xdr:row>
      <xdr:rowOff>114300</xdr:rowOff>
    </xdr:to>
    <xdr:sp>
      <xdr:nvSpPr>
        <xdr:cNvPr id="333" name="Line 2793"/>
        <xdr:cNvSpPr>
          <a:spLocks/>
        </xdr:cNvSpPr>
      </xdr:nvSpPr>
      <xdr:spPr>
        <a:xfrm flipV="1">
          <a:off x="14916150" y="8162925"/>
          <a:ext cx="1133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342900</xdr:colOff>
      <xdr:row>39</xdr:row>
      <xdr:rowOff>28575</xdr:rowOff>
    </xdr:from>
    <xdr:to>
      <xdr:col>2</xdr:col>
      <xdr:colOff>695325</xdr:colOff>
      <xdr:row>39</xdr:row>
      <xdr:rowOff>219075</xdr:rowOff>
    </xdr:to>
    <xdr:grpSp>
      <xdr:nvGrpSpPr>
        <xdr:cNvPr id="334" name="Group 2802"/>
        <xdr:cNvGrpSpPr>
          <a:grpSpLocks noChangeAspect="1"/>
        </xdr:cNvGrpSpPr>
      </xdr:nvGrpSpPr>
      <xdr:grpSpPr>
        <a:xfrm>
          <a:off x="990600" y="10134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35" name="Text Box 28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36" name="Line 28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8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28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28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28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8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37</xdr:row>
      <xdr:rowOff>19050</xdr:rowOff>
    </xdr:from>
    <xdr:to>
      <xdr:col>24</xdr:col>
      <xdr:colOff>904875</xdr:colOff>
      <xdr:row>37</xdr:row>
      <xdr:rowOff>209550</xdr:rowOff>
    </xdr:to>
    <xdr:grpSp>
      <xdr:nvGrpSpPr>
        <xdr:cNvPr id="342" name="Group 2818"/>
        <xdr:cNvGrpSpPr>
          <a:grpSpLocks noChangeAspect="1"/>
        </xdr:cNvGrpSpPr>
      </xdr:nvGrpSpPr>
      <xdr:grpSpPr>
        <a:xfrm>
          <a:off x="19373850" y="9667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43" name="Line 281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282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282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282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Text Box 282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8" name="Line 282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82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285750</xdr:colOff>
      <xdr:row>41</xdr:row>
      <xdr:rowOff>0</xdr:rowOff>
    </xdr:from>
    <xdr:ext cx="971550" cy="457200"/>
    <xdr:sp>
      <xdr:nvSpPr>
        <xdr:cNvPr id="350" name="text 774"/>
        <xdr:cNvSpPr txBox="1">
          <a:spLocks noChangeArrowheads="1"/>
        </xdr:cNvSpPr>
      </xdr:nvSpPr>
      <xdr:spPr>
        <a:xfrm>
          <a:off x="26022300" y="10563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5550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31,049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30</v>
      </c>
      <c r="T3" s="21"/>
      <c r="U3"/>
      <c r="W3" s="22" t="s">
        <v>29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2"/>
      <c r="J4" s="106" t="s">
        <v>0</v>
      </c>
      <c r="K4" s="102"/>
      <c r="L4" s="102"/>
      <c r="M4" s="102"/>
      <c r="N4" s="102"/>
      <c r="O4" s="103"/>
      <c r="P4" s="130"/>
      <c r="Q4" s="44"/>
      <c r="R4" s="44"/>
      <c r="S4" s="44"/>
      <c r="T4" s="44"/>
      <c r="U4" s="44"/>
      <c r="V4" s="45"/>
      <c r="W4" s="106" t="s">
        <v>0</v>
      </c>
      <c r="X4" s="102"/>
      <c r="Y4" s="102"/>
      <c r="Z4" s="102"/>
      <c r="AA4" s="102"/>
      <c r="AB4" s="10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3"/>
      <c r="J5" s="134" t="s">
        <v>36</v>
      </c>
      <c r="K5" s="123"/>
      <c r="L5" s="124"/>
      <c r="M5" s="124"/>
      <c r="N5" s="104"/>
      <c r="O5" s="105"/>
      <c r="P5" s="40"/>
      <c r="Q5" s="232"/>
      <c r="R5" s="50"/>
      <c r="S5" s="18" t="s">
        <v>2</v>
      </c>
      <c r="T5" s="49"/>
      <c r="U5" s="232"/>
      <c r="V5" s="47"/>
      <c r="W5" s="134" t="s">
        <v>36</v>
      </c>
      <c r="X5" s="123"/>
      <c r="Y5" s="124"/>
      <c r="Z5" s="104"/>
      <c r="AA5" s="104"/>
      <c r="AB5" s="10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8"/>
      <c r="I6" s="40"/>
      <c r="J6" s="126"/>
      <c r="K6" s="127"/>
      <c r="L6" s="127"/>
      <c r="M6" s="127"/>
      <c r="N6" s="127"/>
      <c r="O6" s="128"/>
      <c r="P6" s="40"/>
      <c r="Q6" s="232"/>
      <c r="R6" s="232"/>
      <c r="S6" s="232"/>
      <c r="T6" s="232"/>
      <c r="U6" s="232"/>
      <c r="V6" s="47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8"/>
    </row>
    <row r="7" spans="2:36" s="37" customFormat="1" ht="22.5" customHeight="1">
      <c r="B7" s="8"/>
      <c r="C7" s="10"/>
      <c r="D7" s="10"/>
      <c r="E7" s="11" t="s">
        <v>26</v>
      </c>
      <c r="F7" s="10"/>
      <c r="G7" s="10"/>
      <c r="H7" s="13"/>
      <c r="I7" s="40"/>
      <c r="J7" s="51"/>
      <c r="K7" s="36"/>
      <c r="L7" s="40"/>
      <c r="M7" s="36"/>
      <c r="N7" s="36"/>
      <c r="O7" s="52"/>
      <c r="P7" s="40"/>
      <c r="Q7" s="108"/>
      <c r="R7" s="40"/>
      <c r="S7" s="233" t="s">
        <v>37</v>
      </c>
      <c r="T7" s="108"/>
      <c r="U7" s="40"/>
      <c r="V7" s="47"/>
      <c r="W7" s="51"/>
      <c r="X7" s="36"/>
      <c r="Y7" s="40"/>
      <c r="Z7" s="36"/>
      <c r="AA7" s="36"/>
      <c r="AB7" s="52"/>
      <c r="AC7" s="41"/>
      <c r="AD7" s="8"/>
      <c r="AE7" s="10"/>
      <c r="AF7" s="10"/>
      <c r="AG7" s="11" t="s">
        <v>26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1"/>
      <c r="K8" s="36"/>
      <c r="L8" s="261" t="s">
        <v>38</v>
      </c>
      <c r="M8" s="261"/>
      <c r="N8" s="36"/>
      <c r="O8" s="52"/>
      <c r="P8" s="40"/>
      <c r="Q8" s="108"/>
      <c r="R8" s="108"/>
      <c r="S8" s="234" t="s">
        <v>39</v>
      </c>
      <c r="T8" s="108"/>
      <c r="U8" s="108"/>
      <c r="V8" s="47"/>
      <c r="W8" s="51"/>
      <c r="X8" s="125"/>
      <c r="Y8" s="261" t="s">
        <v>38</v>
      </c>
      <c r="Z8" s="261"/>
      <c r="AA8" s="36"/>
      <c r="AB8" s="52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9"/>
      <c r="J9" s="51"/>
      <c r="K9" s="36"/>
      <c r="L9" s="129">
        <v>30.365</v>
      </c>
      <c r="M9" s="140"/>
      <c r="N9" s="36"/>
      <c r="O9" s="52"/>
      <c r="P9" s="40"/>
      <c r="Q9" s="36"/>
      <c r="R9" s="36"/>
      <c r="S9" s="235" t="s">
        <v>40</v>
      </c>
      <c r="T9" s="36"/>
      <c r="U9" s="36"/>
      <c r="V9" s="47"/>
      <c r="W9" s="164"/>
      <c r="X9" s="165"/>
      <c r="Y9" s="129">
        <v>30.865</v>
      </c>
      <c r="Z9" s="140"/>
      <c r="AA9" s="117"/>
      <c r="AB9" s="52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25</v>
      </c>
      <c r="F10" s="7"/>
      <c r="G10" s="7"/>
      <c r="H10" s="19"/>
      <c r="I10" s="129"/>
      <c r="J10" s="51"/>
      <c r="K10" s="36"/>
      <c r="L10" s="129"/>
      <c r="M10" s="140"/>
      <c r="N10" s="36"/>
      <c r="O10" s="52"/>
      <c r="P10" s="40"/>
      <c r="Q10" s="36"/>
      <c r="R10" s="36"/>
      <c r="S10" s="12" t="s">
        <v>41</v>
      </c>
      <c r="T10" s="36"/>
      <c r="U10" s="36"/>
      <c r="V10" s="47"/>
      <c r="W10" s="174"/>
      <c r="X10" s="175"/>
      <c r="Y10" s="129"/>
      <c r="Z10" s="140"/>
      <c r="AA10" s="1"/>
      <c r="AB10" s="47"/>
      <c r="AC10" s="41"/>
      <c r="AD10" s="8"/>
      <c r="AE10" s="7"/>
      <c r="AF10" s="7"/>
      <c r="AG10" s="12" t="s">
        <v>25</v>
      </c>
      <c r="AH10" s="7"/>
      <c r="AI10" s="7"/>
      <c r="AJ10" s="19"/>
    </row>
    <row r="11" spans="2:36" s="37" customFormat="1" ht="22.5" customHeight="1" thickBot="1">
      <c r="B11" s="110"/>
      <c r="C11" s="111"/>
      <c r="D11" s="111"/>
      <c r="E11" s="111"/>
      <c r="F11" s="111"/>
      <c r="G11" s="111"/>
      <c r="H11" s="112"/>
      <c r="I11" s="40"/>
      <c r="J11" s="166"/>
      <c r="K11" s="167"/>
      <c r="L11" s="168"/>
      <c r="M11" s="167"/>
      <c r="N11" s="168"/>
      <c r="O11" s="55"/>
      <c r="P11" s="56"/>
      <c r="Q11" s="56"/>
      <c r="R11" s="57"/>
      <c r="S11" s="89"/>
      <c r="T11" s="57"/>
      <c r="U11" s="56"/>
      <c r="V11" s="58"/>
      <c r="W11" s="166"/>
      <c r="X11" s="167"/>
      <c r="Y11" s="168"/>
      <c r="Z11" s="167"/>
      <c r="AA11" s="168"/>
      <c r="AB11" s="55"/>
      <c r="AC11" s="41"/>
      <c r="AD11" s="110"/>
      <c r="AE11" s="111"/>
      <c r="AF11" s="111"/>
      <c r="AG11" s="111"/>
      <c r="AH11" s="111"/>
      <c r="AI11" s="111"/>
      <c r="AJ11" s="112"/>
    </row>
    <row r="12" spans="2:36" s="36" customFormat="1" ht="22.5" customHeight="1" thickTop="1">
      <c r="B12" s="113"/>
      <c r="C12" s="114"/>
      <c r="D12" s="114"/>
      <c r="E12" s="115"/>
      <c r="F12" s="114"/>
      <c r="G12" s="114"/>
      <c r="H12" s="116"/>
      <c r="I12" s="129"/>
      <c r="L12" s="129"/>
      <c r="M12" s="140"/>
      <c r="P12" s="131"/>
      <c r="Q12" s="53"/>
      <c r="R12" s="6"/>
      <c r="S12" s="6"/>
      <c r="T12" s="6"/>
      <c r="U12" s="53"/>
      <c r="V12" s="131"/>
      <c r="W12" s="1"/>
      <c r="X12" s="175"/>
      <c r="Y12" s="208"/>
      <c r="Z12" s="208"/>
      <c r="AA12" s="1"/>
      <c r="AB12" s="40"/>
      <c r="AC12" s="41"/>
      <c r="AD12" s="91"/>
      <c r="AE12" s="91"/>
      <c r="AF12" s="91"/>
      <c r="AG12" s="91"/>
      <c r="AH12" s="91"/>
      <c r="AI12" s="91"/>
      <c r="AJ12" s="91"/>
    </row>
    <row r="13" spans="2:36" s="37" customFormat="1" ht="22.5" customHeight="1" thickBot="1">
      <c r="B13" s="176"/>
      <c r="C13" s="175"/>
      <c r="D13" s="175"/>
      <c r="E13" s="223"/>
      <c r="F13" s="176"/>
      <c r="G13" s="176"/>
      <c r="H13" s="176"/>
      <c r="I13" s="40"/>
      <c r="J13" s="36"/>
      <c r="K13" s="36"/>
      <c r="L13" s="129"/>
      <c r="M13" s="140"/>
      <c r="N13" s="36"/>
      <c r="O13" s="36"/>
      <c r="P13" s="40"/>
      <c r="Q13" s="53"/>
      <c r="R13" s="23"/>
      <c r="S13" s="211"/>
      <c r="T13" s="23"/>
      <c r="U13" s="53"/>
      <c r="V13" s="40"/>
      <c r="W13" s="1"/>
      <c r="X13" s="175"/>
      <c r="Y13" s="205"/>
      <c r="Z13" s="205"/>
      <c r="AA13" s="1"/>
      <c r="AB13" s="40"/>
      <c r="AC13" s="41"/>
      <c r="AD13" s="185"/>
      <c r="AE13" s="185"/>
      <c r="AF13" s="185"/>
      <c r="AG13" s="186"/>
      <c r="AH13" s="185"/>
      <c r="AI13" s="185"/>
      <c r="AJ13" s="185"/>
    </row>
    <row r="14" spans="2:37" s="54" customFormat="1" ht="22.5" customHeight="1">
      <c r="B14" s="176"/>
      <c r="C14" s="175"/>
      <c r="D14" s="175"/>
      <c r="E14" s="224"/>
      <c r="F14" s="176"/>
      <c r="G14" s="176"/>
      <c r="H14" s="176"/>
      <c r="I14" s="129"/>
      <c r="J14" s="1"/>
      <c r="K14" s="206"/>
      <c r="L14" s="207"/>
      <c r="M14" s="204"/>
      <c r="N14" s="1"/>
      <c r="O14" s="40"/>
      <c r="P14" s="40"/>
      <c r="Q14" s="238"/>
      <c r="R14" s="239"/>
      <c r="S14" s="240"/>
      <c r="T14" s="241"/>
      <c r="U14" s="242"/>
      <c r="V14" s="40"/>
      <c r="W14" s="1"/>
      <c r="X14" s="206"/>
      <c r="Y14" s="209"/>
      <c r="Z14" s="209"/>
      <c r="AA14" s="1"/>
      <c r="AB14" s="40"/>
      <c r="AC14" s="41"/>
      <c r="AD14" s="185"/>
      <c r="AE14" s="185"/>
      <c r="AF14" s="185"/>
      <c r="AG14" s="186"/>
      <c r="AH14" s="185"/>
      <c r="AI14" s="185"/>
      <c r="AJ14" s="185"/>
      <c r="AK14" s="53"/>
    </row>
    <row r="15" spans="2:37" s="54" customFormat="1" ht="22.5" customHeight="1">
      <c r="B15" s="176"/>
      <c r="C15" s="175"/>
      <c r="D15" s="175"/>
      <c r="E15" s="224"/>
      <c r="F15" s="176"/>
      <c r="G15" s="176"/>
      <c r="H15" s="176"/>
      <c r="I15" s="40"/>
      <c r="J15" s="117"/>
      <c r="K15" s="236"/>
      <c r="L15" s="117"/>
      <c r="M15" s="236"/>
      <c r="N15" s="117"/>
      <c r="O15" s="36"/>
      <c r="P15" s="237"/>
      <c r="Q15" s="243"/>
      <c r="R15" s="244"/>
      <c r="S15" s="107" t="s">
        <v>3</v>
      </c>
      <c r="T15" s="245"/>
      <c r="U15" s="246"/>
      <c r="V15" s="237"/>
      <c r="W15" s="117"/>
      <c r="X15" s="236"/>
      <c r="Y15" s="117"/>
      <c r="Z15" s="236"/>
      <c r="AA15" s="117"/>
      <c r="AB15" s="36"/>
      <c r="AC15" s="41"/>
      <c r="AD15" s="1"/>
      <c r="AE15" s="1"/>
      <c r="AF15" s="1"/>
      <c r="AG15" s="186"/>
      <c r="AH15" s="1"/>
      <c r="AI15" s="1"/>
      <c r="AJ15" s="1"/>
      <c r="AK15" s="53"/>
    </row>
    <row r="16" spans="9:37" s="54" customFormat="1" ht="18" customHeight="1">
      <c r="I16" s="36"/>
      <c r="J16" s="53"/>
      <c r="K16" s="53"/>
      <c r="L16" s="53"/>
      <c r="M16" s="53"/>
      <c r="N16" s="53"/>
      <c r="O16" s="53"/>
      <c r="P16"/>
      <c r="Q16" s="243"/>
      <c r="R16" s="244"/>
      <c r="S16" s="244"/>
      <c r="T16" s="245"/>
      <c r="U16" s="246"/>
      <c r="V16"/>
      <c r="W16" s="41"/>
      <c r="X16" s="41"/>
      <c r="Y16" s="41"/>
      <c r="Z16" s="41"/>
      <c r="AA16" s="41"/>
      <c r="AB16" s="41"/>
      <c r="AC16" s="41"/>
      <c r="AJ16" s="53"/>
      <c r="AK16" s="53"/>
    </row>
    <row r="17" spans="2:37" s="54" customFormat="1" ht="18" customHeight="1">
      <c r="B17" s="53"/>
      <c r="F17" s="53"/>
      <c r="G17" s="53"/>
      <c r="H17" s="53"/>
      <c r="I17" s="36"/>
      <c r="J17" s="53"/>
      <c r="K17" s="53"/>
      <c r="L17" s="53"/>
      <c r="M17" s="53"/>
      <c r="N17" s="53"/>
      <c r="O17" s="62"/>
      <c r="P17" s="60"/>
      <c r="Q17" s="243"/>
      <c r="R17" s="245"/>
      <c r="S17" s="109" t="s">
        <v>23</v>
      </c>
      <c r="T17" s="245"/>
      <c r="U17" s="246"/>
      <c r="V17" s="136"/>
      <c r="W17" s="60"/>
      <c r="Y17" s="59"/>
      <c r="Z17" s="59"/>
      <c r="AB17" s="53"/>
      <c r="AC17" s="53"/>
      <c r="AD17" s="53"/>
      <c r="AJ17" s="53"/>
      <c r="AK17" s="53"/>
    </row>
    <row r="18" spans="9:37" s="54" customFormat="1" ht="18" customHeight="1" thickBot="1">
      <c r="I18" s="36"/>
      <c r="J18" s="59"/>
      <c r="L18" s="59"/>
      <c r="M18" s="59"/>
      <c r="N18" s="53"/>
      <c r="O18" s="60"/>
      <c r="P18" s="53"/>
      <c r="Q18" s="247"/>
      <c r="R18" s="248"/>
      <c r="S18" s="249"/>
      <c r="T18" s="249"/>
      <c r="U18" s="250"/>
      <c r="V18" s="59"/>
      <c r="Y18" s="59"/>
      <c r="Z18" s="59"/>
      <c r="AB18" s="53"/>
      <c r="AC18" s="53"/>
      <c r="AD18" s="53"/>
      <c r="AJ18" s="53"/>
      <c r="AK18" s="53"/>
    </row>
    <row r="19" spans="9:37" s="54" customFormat="1" ht="18" customHeight="1">
      <c r="I19" s="36"/>
      <c r="J19" s="59"/>
      <c r="L19" s="59"/>
      <c r="M19" s="59"/>
      <c r="N19" s="53"/>
      <c r="O19" s="60"/>
      <c r="P19" s="53"/>
      <c r="R19" s="59"/>
      <c r="S19" s="24"/>
      <c r="V19" s="59"/>
      <c r="Y19" s="59"/>
      <c r="Z19" s="59"/>
      <c r="AB19" s="53"/>
      <c r="AC19" s="53"/>
      <c r="AD19" s="53"/>
      <c r="AJ19" s="53"/>
      <c r="AK19" s="53"/>
    </row>
    <row r="20" spans="9:37" s="54" customFormat="1" ht="18" customHeight="1">
      <c r="I20" s="53"/>
      <c r="J20" s="59"/>
      <c r="K20" s="59"/>
      <c r="L20" s="59"/>
      <c r="M20" s="59"/>
      <c r="N20" s="59"/>
      <c r="O20" s="59"/>
      <c r="S20" s="193" t="s">
        <v>19</v>
      </c>
      <c r="Z20" s="59"/>
      <c r="AA20" s="59"/>
      <c r="AB20" s="53"/>
      <c r="AD20" s="53"/>
      <c r="AJ20" s="53"/>
      <c r="AK20" s="53"/>
    </row>
    <row r="21" spans="9:37" s="54" customFormat="1" ht="18" customHeight="1">
      <c r="I21" s="53"/>
      <c r="J21" s="59"/>
      <c r="K21" s="59"/>
      <c r="L21" s="59"/>
      <c r="M21" s="59"/>
      <c r="N21" s="59"/>
      <c r="O21" s="59"/>
      <c r="Q21" s="176"/>
      <c r="R21" s="175"/>
      <c r="S21" s="24" t="s">
        <v>24</v>
      </c>
      <c r="T21" s="175"/>
      <c r="U21" s="175"/>
      <c r="Z21" s="59"/>
      <c r="AA21" s="59"/>
      <c r="AB21" s="53"/>
      <c r="AD21" s="53"/>
      <c r="AJ21" s="53"/>
      <c r="AK21" s="53"/>
    </row>
    <row r="22" spans="9:37" s="54" customFormat="1" ht="18" customHeight="1">
      <c r="I22" s="53"/>
      <c r="J22" s="53"/>
      <c r="K22" s="59"/>
      <c r="L22" s="59"/>
      <c r="M22" s="59"/>
      <c r="N22" s="53"/>
      <c r="O22" s="53"/>
      <c r="Q22" s="175"/>
      <c r="R22" s="175"/>
      <c r="S22" s="24"/>
      <c r="T22" s="175"/>
      <c r="U22" s="175"/>
      <c r="AA22" s="59"/>
      <c r="AB22" s="53"/>
      <c r="AC22" s="53"/>
      <c r="AD22" s="53"/>
      <c r="AJ22" s="53"/>
      <c r="AK22" s="53"/>
    </row>
    <row r="23" spans="17:29" s="54" customFormat="1" ht="18" customHeight="1">
      <c r="Q23" s="175"/>
      <c r="S23" s="177"/>
      <c r="T23" s="175"/>
      <c r="U23" s="175"/>
      <c r="W23" s="92"/>
      <c r="AB23"/>
      <c r="AC23" s="3"/>
    </row>
    <row r="24" spans="6:33" s="54" customFormat="1" ht="18" customHeight="1">
      <c r="F24"/>
      <c r="G24"/>
      <c r="AA24" s="3"/>
      <c r="AG24" s="53"/>
    </row>
    <row r="25" spans="4:7" s="54" customFormat="1" ht="18" customHeight="1">
      <c r="D25" s="3"/>
      <c r="F25"/>
      <c r="G25"/>
    </row>
    <row r="26" spans="7:8" s="54" customFormat="1" ht="18" customHeight="1">
      <c r="G26"/>
      <c r="H26" s="171"/>
    </row>
    <row r="27" spans="7:8" s="54" customFormat="1" ht="18" customHeight="1">
      <c r="G27"/>
      <c r="H27" s="3"/>
    </row>
    <row r="28" spans="2:34" s="54" customFormat="1" ht="18" customHeight="1">
      <c r="B28" s="53"/>
      <c r="D28" s="3"/>
      <c r="F28"/>
      <c r="N28" s="26"/>
      <c r="W28" s="138"/>
      <c r="AC28" s="230">
        <v>30.903</v>
      </c>
      <c r="AH28" s="225"/>
    </row>
    <row r="29" spans="2:35" s="54" customFormat="1" ht="18" customHeight="1">
      <c r="B29" s="53"/>
      <c r="D29" s="3"/>
      <c r="F29"/>
      <c r="G29" s="3"/>
      <c r="J29" s="120"/>
      <c r="M29" s="138"/>
      <c r="N29" s="3"/>
      <c r="Y29" s="178"/>
      <c r="AA29" s="3"/>
      <c r="AC29"/>
      <c r="AH29" s="7"/>
      <c r="AI29" s="230">
        <v>31.05</v>
      </c>
    </row>
    <row r="30" spans="2:37" s="54" customFormat="1" ht="18" customHeight="1">
      <c r="B30" s="53"/>
      <c r="C30" s="3"/>
      <c r="D30" s="3"/>
      <c r="E30"/>
      <c r="F30"/>
      <c r="G30" s="171"/>
      <c r="I30" s="118"/>
      <c r="J30" s="5"/>
      <c r="K30" s="5"/>
      <c r="L30" s="3"/>
      <c r="N30" s="120"/>
      <c r="P30" s="94"/>
      <c r="Q30" s="171"/>
      <c r="X30" s="172"/>
      <c r="AB30" s="5"/>
      <c r="AC30" s="3"/>
      <c r="AH30" s="194"/>
      <c r="AI30" s="3"/>
      <c r="AK30" s="53"/>
    </row>
    <row r="31" spans="2:37" s="54" customFormat="1" ht="18" customHeight="1">
      <c r="B31" s="53"/>
      <c r="D31" s="194"/>
      <c r="E31"/>
      <c r="F31"/>
      <c r="G31" s="3"/>
      <c r="I31" s="121"/>
      <c r="J31" s="3"/>
      <c r="L31" s="139"/>
      <c r="M31" s="3"/>
      <c r="W31" s="137"/>
      <c r="X31" s="3"/>
      <c r="Y31" s="3"/>
      <c r="Z31" s="137"/>
      <c r="AC31" s="3"/>
      <c r="AH31" s="171"/>
      <c r="AK31" s="53"/>
    </row>
    <row r="32" spans="2:37" s="54" customFormat="1" ht="18" customHeight="1">
      <c r="B32"/>
      <c r="C32" s="3"/>
      <c r="D32" s="194"/>
      <c r="E32"/>
      <c r="F32"/>
      <c r="H32" s="195"/>
      <c r="I32" s="171"/>
      <c r="N32" s="3"/>
      <c r="P32" s="59"/>
      <c r="W32" s="3"/>
      <c r="X32" s="3"/>
      <c r="Y32" s="3"/>
      <c r="Z32" s="53"/>
      <c r="AA32" s="3"/>
      <c r="AB32" s="171"/>
      <c r="AC32" s="3"/>
      <c r="AD32" s="170"/>
      <c r="AH32" s="3"/>
      <c r="AJ32" s="3"/>
      <c r="AK32" s="53"/>
    </row>
    <row r="33" spans="4:37" s="54" customFormat="1" ht="18" customHeight="1">
      <c r="D33" s="190"/>
      <c r="E33"/>
      <c r="F33"/>
      <c r="H33" s="171"/>
      <c r="I33" s="3"/>
      <c r="K33" s="171"/>
      <c r="N33" s="171"/>
      <c r="P33" s="59"/>
      <c r="Q33" s="3"/>
      <c r="T33" s="172">
        <v>3</v>
      </c>
      <c r="X33" s="184">
        <v>5</v>
      </c>
      <c r="Y33" s="171"/>
      <c r="AA33" s="171"/>
      <c r="AB33" s="3"/>
      <c r="AC33" s="3"/>
      <c r="AD33" s="171"/>
      <c r="AF33" s="122"/>
      <c r="AH33" s="230">
        <v>31.043</v>
      </c>
      <c r="AJ33" s="122"/>
      <c r="AK33" s="53"/>
    </row>
    <row r="34" spans="3:37" s="54" customFormat="1" ht="18" customHeight="1">
      <c r="C34"/>
      <c r="D34" s="3"/>
      <c r="E34"/>
      <c r="F34" s="218"/>
      <c r="G34" s="171"/>
      <c r="H34" s="3"/>
      <c r="K34" s="3"/>
      <c r="N34" s="3"/>
      <c r="S34" s="137" t="s">
        <v>21</v>
      </c>
      <c r="T34" s="3"/>
      <c r="W34" s="3"/>
      <c r="X34" s="3"/>
      <c r="Y34" s="3"/>
      <c r="Z34" s="3"/>
      <c r="AA34" s="3"/>
      <c r="AB34" s="3"/>
      <c r="AC34" s="171"/>
      <c r="AD34" s="3"/>
      <c r="AE34" s="171"/>
      <c r="AF34" s="183"/>
      <c r="AH34" s="3"/>
      <c r="AJ34" s="183"/>
      <c r="AK34" s="53"/>
    </row>
    <row r="35" spans="2:37" s="54" customFormat="1" ht="18" customHeight="1">
      <c r="B35" s="53"/>
      <c r="D35" s="190"/>
      <c r="E35" s="171"/>
      <c r="F35"/>
      <c r="G35" s="3"/>
      <c r="I35" s="3"/>
      <c r="K35" s="120"/>
      <c r="L35" s="171"/>
      <c r="M35" s="171"/>
      <c r="N35" s="171"/>
      <c r="R35" s="3"/>
      <c r="W35" s="171"/>
      <c r="X35" s="3"/>
      <c r="Y35" s="171"/>
      <c r="Z35" s="171"/>
      <c r="AA35" s="3"/>
      <c r="AB35" s="171"/>
      <c r="AC35" s="171"/>
      <c r="AD35" s="171"/>
      <c r="AE35" s="3"/>
      <c r="AF35"/>
      <c r="AI35" s="119"/>
      <c r="AJ35"/>
      <c r="AK35" s="53"/>
    </row>
    <row r="36" spans="2:37" s="54" customFormat="1" ht="18" customHeight="1">
      <c r="B36" s="62"/>
      <c r="D36" s="190"/>
      <c r="E36" s="120"/>
      <c r="F36" s="171"/>
      <c r="H36" s="169"/>
      <c r="I36" s="171"/>
      <c r="L36"/>
      <c r="M36" s="3"/>
      <c r="Q36" s="4"/>
      <c r="V36" s="59"/>
      <c r="Y36" s="172"/>
      <c r="Z36" s="172"/>
      <c r="AA36" s="171"/>
      <c r="AC36" s="139"/>
      <c r="AD36" s="59"/>
      <c r="AE36" s="3"/>
      <c r="AI36" s="119"/>
      <c r="AK36" s="3"/>
    </row>
    <row r="37" spans="2:37" s="54" customFormat="1" ht="18" customHeight="1">
      <c r="B37" s="61"/>
      <c r="D37" s="190"/>
      <c r="E37" s="231"/>
      <c r="F37" s="231"/>
      <c r="H37" s="231" t="s">
        <v>33</v>
      </c>
      <c r="K37" s="3"/>
      <c r="P37" s="178"/>
      <c r="Q37" s="3"/>
      <c r="S37" s="3"/>
      <c r="U37" s="3"/>
      <c r="W37" s="3"/>
      <c r="X37" s="3"/>
      <c r="Y37" s="229" t="s">
        <v>4</v>
      </c>
      <c r="Z37" s="3"/>
      <c r="AI37" s="3"/>
      <c r="AK37" s="53"/>
    </row>
    <row r="38" spans="3:37" s="54" customFormat="1" ht="18" customHeight="1">
      <c r="C38" s="3"/>
      <c r="D38" s="190"/>
      <c r="E38" s="231"/>
      <c r="F38" s="231"/>
      <c r="G38" s="214"/>
      <c r="H38" s="231" t="s">
        <v>34</v>
      </c>
      <c r="I38" s="3"/>
      <c r="J38" s="3"/>
      <c r="R38" s="171">
        <v>2</v>
      </c>
      <c r="W38" s="184"/>
      <c r="X38" s="184"/>
      <c r="AA38" s="222"/>
      <c r="AB38" s="3"/>
      <c r="AD38" s="173"/>
      <c r="AF38" s="215"/>
      <c r="AK38" s="53"/>
    </row>
    <row r="39" spans="3:37" s="54" customFormat="1" ht="18" customHeight="1">
      <c r="C39" s="63"/>
      <c r="D39"/>
      <c r="E39"/>
      <c r="F39" s="219"/>
      <c r="G39" s="59"/>
      <c r="J39" s="59"/>
      <c r="O39"/>
      <c r="Q39" s="4"/>
      <c r="R39" s="3"/>
      <c r="W39" s="178"/>
      <c r="X39" s="178"/>
      <c r="AA39" s="139"/>
      <c r="AB39" s="26"/>
      <c r="AK39" s="53"/>
    </row>
    <row r="40" spans="5:37" s="54" customFormat="1" ht="18" customHeight="1">
      <c r="E40" s="3"/>
      <c r="F40"/>
      <c r="H40"/>
      <c r="K40" s="3"/>
      <c r="N40" s="95"/>
      <c r="O40" s="210"/>
      <c r="P40" s="182"/>
      <c r="Q40" s="3"/>
      <c r="Y40" s="3"/>
      <c r="AD40" s="173"/>
      <c r="AF40" s="3"/>
      <c r="AK40" s="53"/>
    </row>
    <row r="41" spans="3:37" s="54" customFormat="1" ht="18" customHeight="1">
      <c r="C41" s="212" t="s">
        <v>4</v>
      </c>
      <c r="E41" s="220"/>
      <c r="F41" s="221"/>
      <c r="L41" s="137"/>
      <c r="M41" s="3"/>
      <c r="N41" s="3"/>
      <c r="Q41" s="184"/>
      <c r="T41" s="172"/>
      <c r="AC41" s="3"/>
      <c r="AF41" s="184"/>
      <c r="AJ41" s="216"/>
      <c r="AK41" s="53"/>
    </row>
    <row r="42" spans="5:37" s="54" customFormat="1" ht="18" customHeight="1">
      <c r="E42"/>
      <c r="F42"/>
      <c r="I42" s="3"/>
      <c r="K42" s="3"/>
      <c r="L42" s="3"/>
      <c r="N42" s="95"/>
      <c r="P42" s="59"/>
      <c r="Q42" s="3"/>
      <c r="W42" s="3"/>
      <c r="X42" s="3"/>
      <c r="AF42"/>
      <c r="AK42" s="53"/>
    </row>
    <row r="43" spans="5:37" s="54" customFormat="1" ht="18" customHeight="1">
      <c r="E43" s="3"/>
      <c r="K43" s="92"/>
      <c r="R43" s="59"/>
      <c r="S43" s="228"/>
      <c r="AK43" s="53"/>
    </row>
    <row r="44" s="54" customFormat="1" ht="18" customHeight="1">
      <c r="R44" s="63"/>
    </row>
    <row r="45" spans="11:19" s="54" customFormat="1" ht="18" customHeight="1">
      <c r="K45" s="92"/>
      <c r="N45" s="90"/>
      <c r="S45" s="24"/>
    </row>
    <row r="46" spans="2:37" s="54" customFormat="1" ht="18" customHeight="1">
      <c r="B46" s="53"/>
      <c r="C46" s="63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5"/>
      <c r="AK46" s="53"/>
    </row>
    <row r="47" spans="2:37" s="54" customFormat="1" ht="18" customHeight="1">
      <c r="B47" s="53"/>
      <c r="C47" s="64"/>
      <c r="D47" s="64"/>
      <c r="H47" s="59"/>
      <c r="J47" s="59"/>
      <c r="L47" s="93"/>
      <c r="M47" s="60"/>
      <c r="N47" s="59"/>
      <c r="O47" s="59"/>
      <c r="P47" s="59"/>
      <c r="Q47" s="59"/>
      <c r="R47" s="59"/>
      <c r="T47" s="53"/>
      <c r="U47" s="59"/>
      <c r="V47" s="59"/>
      <c r="W47" s="59"/>
      <c r="X47" s="59"/>
      <c r="Y47" s="59"/>
      <c r="Z47" s="59"/>
      <c r="AA47" s="59"/>
      <c r="AB47" s="60"/>
      <c r="AD47" s="60"/>
      <c r="AH47" s="53"/>
      <c r="AI47" s="59"/>
      <c r="AJ47" s="63"/>
      <c r="AK47" s="53"/>
    </row>
    <row r="48" spans="2:37" s="54" customFormat="1" ht="18" customHeight="1">
      <c r="B48" s="53"/>
      <c r="C48" s="53"/>
      <c r="D48" s="53"/>
      <c r="E48" s="53"/>
      <c r="L48" s="94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2"/>
      <c r="AH48" s="53"/>
      <c r="AI48" s="53"/>
      <c r="AJ48" s="53"/>
      <c r="AK48" s="53"/>
    </row>
    <row r="49" spans="17:21" s="54" customFormat="1" ht="18" customHeight="1">
      <c r="Q49" s="59"/>
      <c r="R49" s="59"/>
      <c r="S49" s="25"/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/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7" customFormat="1" ht="21" customHeight="1">
      <c r="B51"/>
      <c r="C51"/>
      <c r="D51"/>
      <c r="E51"/>
      <c r="F51"/>
      <c r="G51"/>
      <c r="H51"/>
      <c r="I51"/>
      <c r="J51"/>
      <c r="K51"/>
      <c r="L51"/>
      <c r="M51" s="66"/>
      <c r="N51" s="66"/>
      <c r="Q51" s="54"/>
      <c r="R51" s="54"/>
      <c r="S51" s="259" t="s">
        <v>45</v>
      </c>
      <c r="T51" s="54"/>
      <c r="U51" s="54"/>
      <c r="X51" s="66"/>
      <c r="Y51" s="66"/>
      <c r="Z51" s="131"/>
      <c r="AA51" s="131"/>
      <c r="AB51" s="131"/>
      <c r="AC51" s="131"/>
      <c r="AD51" s="131"/>
      <c r="AE51" s="141"/>
      <c r="AF51" s="131"/>
      <c r="AG51" s="131"/>
      <c r="AH51" s="131"/>
      <c r="AI51" s="131"/>
      <c r="AJ51" s="131"/>
    </row>
    <row r="52" spans="2:36" s="68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6"/>
      <c r="N52" s="66"/>
      <c r="S52" s="53"/>
      <c r="X52" s="66"/>
      <c r="Y52" s="66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6"/>
      <c r="N53" s="66"/>
      <c r="O53" s="97" t="s">
        <v>9</v>
      </c>
      <c r="P53" s="98"/>
      <c r="Q53" s="98"/>
      <c r="R53" s="99"/>
      <c r="S53" s="69"/>
      <c r="T53" s="97" t="s">
        <v>10</v>
      </c>
      <c r="U53" s="98"/>
      <c r="V53" s="98"/>
      <c r="W53" s="99"/>
      <c r="X53" s="66"/>
      <c r="Y53" s="66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6"/>
      <c r="N54" s="66"/>
      <c r="O54" s="100"/>
      <c r="P54" s="96"/>
      <c r="Q54" s="96"/>
      <c r="R54" s="101"/>
      <c r="S54" s="77"/>
      <c r="T54" s="100"/>
      <c r="U54" s="96"/>
      <c r="V54" s="96"/>
      <c r="W54" s="101"/>
      <c r="X54" s="66"/>
      <c r="Y54" s="66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55" t="s">
        <v>5</v>
      </c>
      <c r="C55" s="256" t="s">
        <v>6</v>
      </c>
      <c r="D55" s="256" t="s">
        <v>7</v>
      </c>
      <c r="E55" s="256" t="s">
        <v>8</v>
      </c>
      <c r="F55" s="256" t="s">
        <v>17</v>
      </c>
      <c r="G55" s="257"/>
      <c r="H55" s="257"/>
      <c r="I55" s="260" t="s">
        <v>18</v>
      </c>
      <c r="J55" s="260"/>
      <c r="K55" s="257"/>
      <c r="L55" s="258"/>
      <c r="M55" s="66"/>
      <c r="N55" s="66"/>
      <c r="O55" s="70" t="s">
        <v>5</v>
      </c>
      <c r="P55" s="71" t="s">
        <v>11</v>
      </c>
      <c r="Q55" s="71" t="s">
        <v>12</v>
      </c>
      <c r="R55" s="72" t="s">
        <v>13</v>
      </c>
      <c r="S55" s="75" t="s">
        <v>14</v>
      </c>
      <c r="T55" s="70" t="s">
        <v>5</v>
      </c>
      <c r="U55" s="71" t="s">
        <v>11</v>
      </c>
      <c r="V55" s="71" t="s">
        <v>12</v>
      </c>
      <c r="W55" s="72" t="s">
        <v>13</v>
      </c>
      <c r="X55" s="66"/>
      <c r="Y55" s="66"/>
      <c r="Z55" s="255" t="s">
        <v>5</v>
      </c>
      <c r="AA55" s="256" t="s">
        <v>6</v>
      </c>
      <c r="AB55" s="256" t="s">
        <v>7</v>
      </c>
      <c r="AC55" s="256" t="s">
        <v>8</v>
      </c>
      <c r="AD55" s="256" t="s">
        <v>17</v>
      </c>
      <c r="AE55" s="257"/>
      <c r="AF55" s="257"/>
      <c r="AG55" s="260" t="s">
        <v>18</v>
      </c>
      <c r="AH55" s="260"/>
      <c r="AI55" s="257"/>
      <c r="AJ55" s="258"/>
    </row>
    <row r="56" spans="2:36" s="2" customFormat="1" ht="24.75" customHeight="1" thickTop="1">
      <c r="B56" s="142"/>
      <c r="C56" s="143"/>
      <c r="D56" s="144"/>
      <c r="E56" s="145"/>
      <c r="F56" s="146"/>
      <c r="G56" s="147"/>
      <c r="H56" s="148"/>
      <c r="I56" s="148"/>
      <c r="J56" s="148"/>
      <c r="K56" s="148"/>
      <c r="L56" s="149"/>
      <c r="M56" s="66"/>
      <c r="N56" s="66"/>
      <c r="O56" s="73"/>
      <c r="P56" s="74"/>
      <c r="Q56" s="74"/>
      <c r="R56" s="76"/>
      <c r="S56" s="77"/>
      <c r="T56" s="80"/>
      <c r="U56" s="135"/>
      <c r="V56" s="135"/>
      <c r="W56" s="81"/>
      <c r="X56" s="66"/>
      <c r="Y56" s="66"/>
      <c r="Z56" s="163"/>
      <c r="AA56" s="143"/>
      <c r="AB56" s="144"/>
      <c r="AC56" s="145"/>
      <c r="AD56" s="146"/>
      <c r="AE56" s="147"/>
      <c r="AF56" s="148"/>
      <c r="AG56" s="148"/>
      <c r="AH56" s="148"/>
      <c r="AI56" s="148"/>
      <c r="AJ56" s="149"/>
    </row>
    <row r="57" spans="2:36" s="2" customFormat="1" ht="24.75" customHeight="1">
      <c r="B57" s="213"/>
      <c r="C57" s="150"/>
      <c r="D57" s="151"/>
      <c r="E57" s="152">
        <f>C57+D57*0.001</f>
        <v>0</v>
      </c>
      <c r="F57" s="153"/>
      <c r="G57" s="196"/>
      <c r="H57" s="17"/>
      <c r="I57" s="17"/>
      <c r="J57" s="17"/>
      <c r="K57" s="17"/>
      <c r="L57" s="149"/>
      <c r="M57" s="66"/>
      <c r="N57" s="66"/>
      <c r="O57" s="78">
        <v>1</v>
      </c>
      <c r="P57" s="191">
        <v>30.623</v>
      </c>
      <c r="Q57" s="192">
        <v>30.681</v>
      </c>
      <c r="R57" s="81">
        <f>(Q57-P57)*1000</f>
        <v>57.99999999999983</v>
      </c>
      <c r="S57" s="79" t="s">
        <v>15</v>
      </c>
      <c r="T57" s="80"/>
      <c r="U57" s="135"/>
      <c r="V57" s="135"/>
      <c r="W57" s="81">
        <f>(V57-U57)*1000</f>
        <v>0</v>
      </c>
      <c r="X57" s="66"/>
      <c r="Y57" s="66"/>
      <c r="Z57" s="187"/>
      <c r="AA57" s="188"/>
      <c r="AB57" s="197"/>
      <c r="AC57" s="189"/>
      <c r="AD57" s="153"/>
      <c r="AE57" s="196"/>
      <c r="AF57" s="17"/>
      <c r="AG57" s="17"/>
      <c r="AH57" s="17"/>
      <c r="AI57" s="17"/>
      <c r="AJ57" s="149"/>
    </row>
    <row r="58" spans="2:36" s="2" customFormat="1" ht="24.75" customHeight="1" thickBot="1">
      <c r="B58" s="213">
        <v>2</v>
      </c>
      <c r="C58" s="150">
        <v>30.681</v>
      </c>
      <c r="D58" s="151">
        <v>51</v>
      </c>
      <c r="E58" s="152">
        <f>C58+D58*0.001</f>
        <v>30.732</v>
      </c>
      <c r="F58" s="153" t="s">
        <v>20</v>
      </c>
      <c r="G58" s="254" t="s">
        <v>43</v>
      </c>
      <c r="H58" s="17"/>
      <c r="I58" s="17"/>
      <c r="J58" s="1"/>
      <c r="K58" s="1"/>
      <c r="L58" s="154"/>
      <c r="M58" s="66"/>
      <c r="N58" s="66"/>
      <c r="O58" s="78"/>
      <c r="P58" s="191"/>
      <c r="Q58" s="192"/>
      <c r="R58" s="81"/>
      <c r="S58" s="82" t="s">
        <v>16</v>
      </c>
      <c r="T58" s="80"/>
      <c r="U58" s="135"/>
      <c r="V58" s="135"/>
      <c r="W58" s="81">
        <f>(V58-U58)*1000</f>
        <v>0</v>
      </c>
      <c r="X58" s="66"/>
      <c r="Y58" s="66"/>
      <c r="Z58" s="251">
        <v>3</v>
      </c>
      <c r="AA58" s="152">
        <v>30.741</v>
      </c>
      <c r="AB58" s="197">
        <v>42</v>
      </c>
      <c r="AC58" s="189">
        <f>AA58+(AB58/1000)</f>
        <v>30.783</v>
      </c>
      <c r="AD58" s="153" t="s">
        <v>20</v>
      </c>
      <c r="AE58" s="196" t="s">
        <v>32</v>
      </c>
      <c r="AF58"/>
      <c r="AG58" s="1"/>
      <c r="AH58" s="1"/>
      <c r="AI58" s="1"/>
      <c r="AJ58" s="154"/>
    </row>
    <row r="59" spans="2:36" s="2" customFormat="1" ht="24.75" customHeight="1" thickTop="1">
      <c r="B59" s="213"/>
      <c r="C59" s="150"/>
      <c r="D59" s="151"/>
      <c r="E59" s="152"/>
      <c r="F59" s="153"/>
      <c r="G59" s="254"/>
      <c r="H59" s="17"/>
      <c r="I59" s="1"/>
      <c r="J59" s="1"/>
      <c r="K59" s="1"/>
      <c r="L59" s="154"/>
      <c r="M59" s="66"/>
      <c r="N59" s="66"/>
      <c r="O59" s="199" t="s">
        <v>22</v>
      </c>
      <c r="P59" s="200"/>
      <c r="Q59" s="200"/>
      <c r="R59" s="201"/>
      <c r="S59" s="77"/>
      <c r="T59" s="80">
        <v>1</v>
      </c>
      <c r="U59" s="135">
        <v>30.623</v>
      </c>
      <c r="V59" s="135">
        <v>30.681</v>
      </c>
      <c r="W59" s="81">
        <f>(V59-U59)*1000</f>
        <v>57.99999999999983</v>
      </c>
      <c r="X59" s="66"/>
      <c r="Y59" s="66"/>
      <c r="Z59" s="187"/>
      <c r="AA59" s="188"/>
      <c r="AB59" s="197"/>
      <c r="AC59" s="189"/>
      <c r="AD59" s="153"/>
      <c r="AE59" s="196"/>
      <c r="AF59" s="17"/>
      <c r="AG59" s="1"/>
      <c r="AH59" s="1"/>
      <c r="AI59" s="1"/>
      <c r="AJ59" s="154"/>
    </row>
    <row r="60" spans="2:36" s="2" customFormat="1" ht="24.75" customHeight="1">
      <c r="B60" s="251" t="s">
        <v>21</v>
      </c>
      <c r="C60" s="217">
        <v>30.735</v>
      </c>
      <c r="D60" s="252"/>
      <c r="E60" s="253"/>
      <c r="F60" s="153" t="s">
        <v>20</v>
      </c>
      <c r="G60" s="254" t="s">
        <v>44</v>
      </c>
      <c r="H60" s="17"/>
      <c r="I60" s="1"/>
      <c r="J60" s="1"/>
      <c r="K60" s="1"/>
      <c r="L60" s="154"/>
      <c r="M60" s="66"/>
      <c r="N60" s="66"/>
      <c r="O60" s="226">
        <v>3</v>
      </c>
      <c r="P60" s="202">
        <v>30.871</v>
      </c>
      <c r="Q60" s="203">
        <v>31.043</v>
      </c>
      <c r="R60" s="81">
        <f>(Q60-P60)*1000</f>
        <v>172.0000000000006</v>
      </c>
      <c r="S60" s="83" t="s">
        <v>42</v>
      </c>
      <c r="T60" s="80"/>
      <c r="U60" s="135"/>
      <c r="V60" s="135"/>
      <c r="W60" s="81">
        <f>(V60-U60)*1000</f>
        <v>0</v>
      </c>
      <c r="X60" s="66"/>
      <c r="Y60" s="66"/>
      <c r="Z60" s="251">
        <v>5</v>
      </c>
      <c r="AA60" s="152">
        <v>30.834</v>
      </c>
      <c r="AB60" s="197">
        <v>37</v>
      </c>
      <c r="AC60" s="189">
        <f>AA60+(AB60/1000)</f>
        <v>30.871</v>
      </c>
      <c r="AD60" s="153" t="s">
        <v>20</v>
      </c>
      <c r="AE60" s="196" t="s">
        <v>32</v>
      </c>
      <c r="AF60" s="17"/>
      <c r="AG60" s="1"/>
      <c r="AH60" s="1"/>
      <c r="AI60" s="1"/>
      <c r="AJ60" s="154"/>
    </row>
    <row r="61" spans="2:36" s="2" customFormat="1" ht="24.75" customHeight="1">
      <c r="B61" s="198"/>
      <c r="C61" s="152"/>
      <c r="D61" s="197"/>
      <c r="E61" s="189"/>
      <c r="F61" s="153"/>
      <c r="G61" s="196"/>
      <c r="H61" s="17"/>
      <c r="I61" s="1"/>
      <c r="J61" s="1"/>
      <c r="K61" s="1"/>
      <c r="L61" s="154"/>
      <c r="M61" s="66"/>
      <c r="N61" s="66"/>
      <c r="O61" s="226">
        <v>5</v>
      </c>
      <c r="P61" s="202">
        <v>30.871</v>
      </c>
      <c r="Q61" s="203">
        <v>31.05</v>
      </c>
      <c r="R61" s="81">
        <f>(Q61-P61)*1000</f>
        <v>179.00000000000205</v>
      </c>
      <c r="S61" s="83">
        <v>2015</v>
      </c>
      <c r="T61" s="80"/>
      <c r="U61" s="135"/>
      <c r="V61" s="135"/>
      <c r="W61" s="81"/>
      <c r="X61" s="66"/>
      <c r="Y61" s="66"/>
      <c r="Z61" s="213"/>
      <c r="AA61" s="150"/>
      <c r="AB61" s="151"/>
      <c r="AC61" s="152"/>
      <c r="AD61" s="153"/>
      <c r="AE61" s="196"/>
      <c r="AF61" s="17"/>
      <c r="AG61" s="1"/>
      <c r="AH61" s="1"/>
      <c r="AI61" s="1"/>
      <c r="AJ61" s="154"/>
    </row>
    <row r="62" spans="2:36" s="37" customFormat="1" ht="24.75" customHeight="1" thickBot="1">
      <c r="B62" s="155"/>
      <c r="C62" s="156"/>
      <c r="D62" s="156"/>
      <c r="E62" s="156"/>
      <c r="F62" s="157"/>
      <c r="G62" s="158"/>
      <c r="H62" s="159"/>
      <c r="I62" s="160"/>
      <c r="J62" s="161"/>
      <c r="K62" s="161"/>
      <c r="L62" s="162"/>
      <c r="M62" s="66"/>
      <c r="N62" s="66"/>
      <c r="O62" s="227">
        <v>7</v>
      </c>
      <c r="P62" s="179">
        <v>30.783</v>
      </c>
      <c r="Q62" s="180">
        <v>30.903</v>
      </c>
      <c r="R62" s="181">
        <f>(Q62-P62)*1000</f>
        <v>119.99999999999744</v>
      </c>
      <c r="S62" s="86"/>
      <c r="T62" s="84"/>
      <c r="U62" s="87"/>
      <c r="V62" s="85"/>
      <c r="W62" s="88"/>
      <c r="X62" s="66"/>
      <c r="Y62" s="66"/>
      <c r="Z62" s="155"/>
      <c r="AA62" s="156"/>
      <c r="AB62" s="156"/>
      <c r="AC62" s="156"/>
      <c r="AD62" s="157"/>
      <c r="AE62" s="158"/>
      <c r="AF62" s="159"/>
      <c r="AG62" s="160"/>
      <c r="AH62" s="161"/>
      <c r="AI62" s="161"/>
      <c r="AJ62" s="162"/>
    </row>
  </sheetData>
  <sheetProtection password="E5AD" sheet="1" objects="1" scenarios="1"/>
  <mergeCells count="4">
    <mergeCell ref="I55:J55"/>
    <mergeCell ref="AG55:AH55"/>
    <mergeCell ref="L8:M8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17147090" r:id="rId1"/>
    <oleObject progId="Paint.Picture" shapeId="17188875" r:id="rId2"/>
    <oleObject progId="Paint.Picture" shapeId="171946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2011-10-12T10:54:48Z</cp:lastPrinted>
  <dcterms:created xsi:type="dcterms:W3CDTF">2003-01-10T15:39:03Z</dcterms:created>
  <dcterms:modified xsi:type="dcterms:W3CDTF">2015-07-17T07:29:28Z</dcterms:modified>
  <cp:category/>
  <cp:version/>
  <cp:contentType/>
  <cp:contentStatus/>
</cp:coreProperties>
</file>