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7395" windowWidth="19005" windowHeight="6585" tabRatio="599" activeTab="1"/>
  </bookViews>
  <sheets>
    <sheet name="titul" sheetId="1" r:id="rId1"/>
    <sheet name="Rybniště" sheetId="2" r:id="rId2"/>
  </sheets>
  <definedNames/>
  <calcPr fullCalcOnLoad="1"/>
</workbook>
</file>

<file path=xl/sharedStrings.xml><?xml version="1.0" encoding="utf-8"?>
<sst xmlns="http://schemas.openxmlformats.org/spreadsheetml/2006/main" count="251" uniqueCount="138">
  <si>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</si>
  <si>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</si>
  <si>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</si>
  <si>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</si>
  <si>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</si>
  <si>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</si>
  <si>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</si>
  <si>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</si>
  <si>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</si>
  <si>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</si>
  <si>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</si>
  <si>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</si>
  <si>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</si>
  <si>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</si>
  <si>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</si>
  <si>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</si>
  <si>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</si>
  <si>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</si>
  <si>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</si>
  <si>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</si>
  <si>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</si>
  <si>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</si>
  <si>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</si>
  <si>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</si>
  <si>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</si>
  <si>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</si>
  <si>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</si>
  <si>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</si>
  <si>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</si>
  <si>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</si>
  <si>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</si>
  <si>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</si>
  <si>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</si>
  <si>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</si>
  <si>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</si>
  <si>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</si>
  <si>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</si>
  <si>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</si>
  <si>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</si>
  <si>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</si>
  <si>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</si>
  <si>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</si>
  <si>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</si>
  <si>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</si>
  <si>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</si>
  <si>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</si>
  <si>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</si>
  <si>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</si>
  <si>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</si>
  <si>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</si>
  <si>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</si>
  <si>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</si>
  <si>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</si>
  <si>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</si>
  <si>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</si>
  <si>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</si>
  <si>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</si>
  <si>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</si>
  <si>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L 2</t>
  </si>
  <si>
    <t>Se 3</t>
  </si>
  <si>
    <t>S 2</t>
  </si>
  <si>
    <t>S 3</t>
  </si>
  <si>
    <t>L 3</t>
  </si>
  <si>
    <t>Vk 1</t>
  </si>
  <si>
    <t>Vk 2</t>
  </si>
  <si>
    <t>poznámka</t>
  </si>
  <si>
    <t>Obvod  posunu</t>
  </si>
  <si>
    <t>ručně</t>
  </si>
  <si>
    <t xml:space="preserve">  bez zabezpečení</t>
  </si>
  <si>
    <t>Obvod  výpravčího</t>
  </si>
  <si>
    <t>=</t>
  </si>
  <si>
    <t xml:space="preserve"> všechny směry :</t>
  </si>
  <si>
    <t>EZ</t>
  </si>
  <si>
    <t>vlaku  ze  směru :</t>
  </si>
  <si>
    <t>Km  80,087  =  - 0,270</t>
  </si>
  <si>
    <t>Km  80,357  =  0,000</t>
  </si>
  <si>
    <t>Výpravčí  -  1</t>
  </si>
  <si>
    <t>směr Chřibská a Krásná Lípa</t>
  </si>
  <si>
    <t>S 5</t>
  </si>
  <si>
    <t>Př VS</t>
  </si>
  <si>
    <t>VS</t>
  </si>
  <si>
    <t>L 4</t>
  </si>
  <si>
    <t>L 5</t>
  </si>
  <si>
    <t>Se 4</t>
  </si>
  <si>
    <t>Se 5</t>
  </si>
  <si>
    <t>Se 6</t>
  </si>
  <si>
    <t>Se 7</t>
  </si>
  <si>
    <t>Vk 3</t>
  </si>
  <si>
    <t>Vk 4</t>
  </si>
  <si>
    <t>Vk 5</t>
  </si>
  <si>
    <t>Sc 4</t>
  </si>
  <si>
    <t>Směr  :  Chřibská</t>
  </si>
  <si>
    <t>Z Varnsdorfu</t>
  </si>
  <si>
    <t>Z Krásné Lípy</t>
  </si>
  <si>
    <t>Cestová</t>
  </si>
  <si>
    <t>Z Chřibské</t>
  </si>
  <si>
    <t>Poznámka: zobrazeno v měřítku od v.č.1 po v.č.19</t>
  </si>
  <si>
    <t>při jízdě do odbočky - není-li uvedeno jinak, rychlost 50 km/h</t>
  </si>
  <si>
    <t>Směr  :  Krásná Lípa  //  Varnsdorf</t>
  </si>
  <si>
    <t xml:space="preserve">  odtlačný kontrolní VZ, klíč je držen v kontrolním zámku Vk 1</t>
  </si>
  <si>
    <t xml:space="preserve">  kontrolní výkolejkový zámek, klíč Vk1/4t/4 je držen v EZ v kolejišti</t>
  </si>
  <si>
    <t xml:space="preserve">  odtlačný kontrolní VZ, klíč je držen v kontrolním zámku Vk 3</t>
  </si>
  <si>
    <t xml:space="preserve">  kontrolní výkolejkový zámek, klíč Vk2/Vk3/5t/5 je držen v EZ v kolejišti</t>
  </si>
  <si>
    <t xml:space="preserve">  kontrolní výkolejkový zámek, klíč je držen v kontrolním zámku Vk 2</t>
  </si>
  <si>
    <t>( Vk2/Vk3/5t/5 )</t>
  </si>
  <si>
    <t>( Vk1/4t/4 )</t>
  </si>
  <si>
    <t xml:space="preserve">  odtlačný kontrolní VZ, klíč je držen v kontrolním zámku v.č.12</t>
  </si>
  <si>
    <t xml:space="preserve">  kontrolní výměnový zámek, klíč 12/16t/16 je držen v EZ v kolejišti</t>
  </si>
  <si>
    <t>( 12/16t/16 )</t>
  </si>
  <si>
    <t>č. III,  úrovňové, jednostranné</t>
  </si>
  <si>
    <t>č. II,  úrovňové, jednostranné</t>
  </si>
  <si>
    <t>přřístup od výpravní budovy</t>
  </si>
  <si>
    <t>80,093</t>
  </si>
  <si>
    <t>80,210</t>
  </si>
  <si>
    <t>pouze směr Varnsdorf</t>
  </si>
  <si>
    <t>VI.  /  2016</t>
  </si>
  <si>
    <t>R Z Z  -  AŽD 71</t>
  </si>
  <si>
    <t>cestový systém</t>
  </si>
  <si>
    <t>Kód :  13</t>
  </si>
  <si>
    <t xml:space="preserve">        Sc 4</t>
  </si>
  <si>
    <t>Směr : Krásná Lípa</t>
  </si>
  <si>
    <t>Směr : Varnsdorf</t>
  </si>
  <si>
    <t>Telefonické  dorozumívání</t>
  </si>
  <si>
    <t>Kód : 1</t>
  </si>
  <si>
    <t>provoz podle SŽDC D1</t>
  </si>
  <si>
    <t>samočinně činností ZZ // výpravčí</t>
  </si>
  <si>
    <t>90 // 00</t>
  </si>
  <si>
    <t>30 // 00</t>
  </si>
  <si>
    <t>Krásná Lípa // Varnsdorf :</t>
  </si>
  <si>
    <t>přechod v km 80,075</t>
  </si>
  <si>
    <t>přřístup po přechodu v km 80,075</t>
  </si>
  <si>
    <t>Km  80,084</t>
  </si>
  <si>
    <t>č. I,  úrovňové, jednostranné vnější</t>
  </si>
  <si>
    <t>PSt.1</t>
  </si>
  <si>
    <t>( Vk4/11, Vk5, 13, 14, 17, 18/19 )</t>
  </si>
  <si>
    <t>po předání z PSt.1</t>
  </si>
  <si>
    <t xml:space="preserve">  výměnový zámek, klíč je uložen u výpravčího v DK</t>
  </si>
  <si>
    <t>546 E / 547 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</si>
</sst>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39" xfId="51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1" xfId="51" applyFont="1" applyFill="1" applyBorder="1" applyAlignment="1">
      <alignment vertical="center"/>
      <protection/>
    </xf>
    <xf numFmtId="0" fontId="0" fillId="37" borderId="42" xfId="51" applyFont="1" applyFill="1" applyBorder="1" applyAlignment="1">
      <alignment vertical="center"/>
      <protection/>
    </xf>
    <xf numFmtId="0" fontId="0" fillId="37" borderId="42" xfId="51" applyFont="1" applyFill="1" applyBorder="1" applyAlignment="1" quotePrefix="1">
      <alignment vertical="center"/>
      <protection/>
    </xf>
    <xf numFmtId="164" fontId="0" fillId="37" borderId="42" xfId="51" applyNumberFormat="1" applyFont="1" applyFill="1" applyBorder="1" applyAlignment="1">
      <alignment vertical="center"/>
      <protection/>
    </xf>
    <xf numFmtId="0" fontId="0" fillId="37" borderId="43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44" xfId="51" applyFont="1" applyFill="1" applyBorder="1" applyAlignment="1">
      <alignment vertical="center"/>
      <protection/>
    </xf>
    <xf numFmtId="0" fontId="0" fillId="0" borderId="45" xfId="51" applyFont="1" applyBorder="1">
      <alignment/>
      <protection/>
    </xf>
    <xf numFmtId="0" fontId="0" fillId="0" borderId="46" xfId="51" applyFont="1" applyBorder="1">
      <alignment/>
      <protection/>
    </xf>
    <xf numFmtId="0" fontId="0" fillId="0" borderId="47" xfId="51" applyFont="1" applyBorder="1">
      <alignment/>
      <protection/>
    </xf>
    <xf numFmtId="0" fontId="0" fillId="37" borderId="14" xfId="51" applyFill="1" applyBorder="1" applyAlignment="1">
      <alignment vertical="center"/>
      <protection/>
    </xf>
    <xf numFmtId="0" fontId="0" fillId="0" borderId="20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8" xfId="51" applyFont="1" applyBorder="1">
      <alignment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20" fillId="0" borderId="0" xfId="51" applyFont="1" applyBorder="1" applyAlignment="1">
      <alignment horizontal="center" vertical="center"/>
      <protection/>
    </xf>
    <xf numFmtId="0" fontId="0" fillId="0" borderId="51" xfId="51" applyFont="1" applyBorder="1">
      <alignment/>
      <protection/>
    </xf>
    <xf numFmtId="0" fontId="0" fillId="0" borderId="32" xfId="51" applyFont="1" applyBorder="1">
      <alignment/>
      <protection/>
    </xf>
    <xf numFmtId="0" fontId="0" fillId="0" borderId="52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44" xfId="51" applyFill="1" applyBorder="1" applyAlignment="1">
      <alignment vertical="center"/>
      <protection/>
    </xf>
    <xf numFmtId="0" fontId="0" fillId="36" borderId="53" xfId="51" applyFont="1" applyFill="1" applyBorder="1" applyAlignment="1">
      <alignment vertical="center"/>
      <protection/>
    </xf>
    <xf numFmtId="0" fontId="0" fillId="36" borderId="54" xfId="51" applyFont="1" applyFill="1" applyBorder="1" applyAlignment="1">
      <alignment vertical="center"/>
      <protection/>
    </xf>
    <xf numFmtId="0" fontId="0" fillId="36" borderId="55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44" xfId="51" applyFont="1" applyFill="1" applyBorder="1" applyAlignment="1">
      <alignment vertical="center"/>
      <protection/>
    </xf>
    <xf numFmtId="0" fontId="4" fillId="36" borderId="56" xfId="51" applyFont="1" applyFill="1" applyBorder="1" applyAlignment="1">
      <alignment horizontal="center" vertical="center"/>
      <protection/>
    </xf>
    <xf numFmtId="0" fontId="4" fillId="36" borderId="25" xfId="51" applyFont="1" applyFill="1" applyBorder="1" applyAlignment="1">
      <alignment horizontal="center"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7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0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7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Border="1" applyAlignment="1">
      <alignment horizontal="center" vertical="center"/>
      <protection/>
    </xf>
    <xf numFmtId="1" fontId="35" fillId="0" borderId="13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Fill="1" applyBorder="1" applyAlignment="1">
      <alignment horizontal="center" vertical="center"/>
      <protection/>
    </xf>
    <xf numFmtId="49" fontId="0" fillId="0" borderId="58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" fontId="0" fillId="0" borderId="52" xfId="51" applyNumberFormat="1" applyFont="1" applyBorder="1" applyAlignment="1">
      <alignment vertical="center"/>
      <protection/>
    </xf>
    <xf numFmtId="1" fontId="0" fillId="0" borderId="51" xfId="51" applyNumberFormat="1" applyFont="1" applyBorder="1" applyAlignment="1">
      <alignment vertical="center"/>
      <protection/>
    </xf>
    <xf numFmtId="1" fontId="0" fillId="0" borderId="32" xfId="51" applyNumberFormat="1" applyFont="1" applyBorder="1" applyAlignment="1">
      <alignment vertical="center"/>
      <protection/>
    </xf>
    <xf numFmtId="0" fontId="0" fillId="0" borderId="52" xfId="51" applyFont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37" borderId="16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38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49" fontId="38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2" fillId="0" borderId="0" xfId="51" applyFont="1" applyFill="1" applyBorder="1" applyAlignment="1">
      <alignment horizontal="center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9" xfId="51" applyFont="1" applyFill="1" applyBorder="1">
      <alignment/>
      <protection/>
    </xf>
    <xf numFmtId="0" fontId="4" fillId="0" borderId="49" xfId="5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1" applyNumberFormat="1" applyFont="1" applyFill="1" applyBorder="1" applyAlignment="1">
      <alignment horizontal="center" vertical="center"/>
      <protection/>
    </xf>
    <xf numFmtId="0" fontId="13" fillId="0" borderId="0" xfId="51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23" fillId="0" borderId="0" xfId="51" applyNumberFormat="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Continuous" vertical="center"/>
      <protection/>
    </xf>
    <xf numFmtId="0" fontId="4" fillId="0" borderId="0" xfId="51" applyFont="1" applyFill="1" applyBorder="1" applyAlignment="1">
      <alignment horizontal="centerContinuous" vertical="center"/>
      <protection/>
    </xf>
    <xf numFmtId="0" fontId="4" fillId="0" borderId="13" xfId="51" applyFont="1" applyFill="1" applyBorder="1" applyAlignment="1">
      <alignment horizontal="centerContinuous" vertical="center"/>
      <protection/>
    </xf>
    <xf numFmtId="0" fontId="4" fillId="35" borderId="72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vertical="center"/>
    </xf>
    <xf numFmtId="0" fontId="27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29" fillId="0" borderId="37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34" borderId="76" xfId="0" applyFont="1" applyFill="1" applyBorder="1" applyAlignment="1">
      <alignment horizontal="centerContinuous" vertical="center"/>
    </xf>
    <xf numFmtId="0" fontId="2" fillId="34" borderId="77" xfId="0" applyFont="1" applyFill="1" applyBorder="1" applyAlignment="1">
      <alignment horizontal="centerContinuous" vertical="center"/>
    </xf>
    <xf numFmtId="0" fontId="5" fillId="0" borderId="66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3" fillId="0" borderId="78" xfId="0" applyNumberFormat="1" applyFont="1" applyBorder="1" applyAlignment="1">
      <alignment horizontal="centerContinuous" vertical="center"/>
    </xf>
    <xf numFmtId="164" fontId="3" fillId="0" borderId="79" xfId="0" applyNumberFormat="1" applyFont="1" applyBorder="1" applyAlignment="1">
      <alignment horizontal="centerContinuous" vertical="center"/>
    </xf>
    <xf numFmtId="0" fontId="40" fillId="0" borderId="80" xfId="0" applyFont="1" applyBorder="1" applyAlignment="1">
      <alignment horizontal="centerContinuous" vertical="center"/>
    </xf>
    <xf numFmtId="0" fontId="40" fillId="0" borderId="0" xfId="0" applyFont="1" applyBorder="1" applyAlignment="1">
      <alignment horizontal="center" vertical="center"/>
    </xf>
    <xf numFmtId="164" fontId="0" fillId="0" borderId="0" xfId="50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1" fillId="0" borderId="0" xfId="51" applyFont="1" applyFill="1" applyBorder="1" applyAlignment="1">
      <alignment horizontal="center" vertical="top"/>
      <protection/>
    </xf>
    <xf numFmtId="0" fontId="0" fillId="0" borderId="0" xfId="48">
      <alignment/>
      <protection/>
    </xf>
    <xf numFmtId="0" fontId="21" fillId="0" borderId="27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40" fillId="0" borderId="81" xfId="0" applyFont="1" applyBorder="1" applyAlignment="1">
      <alignment horizontal="centerContinuous" vertical="center"/>
    </xf>
    <xf numFmtId="0" fontId="13" fillId="0" borderId="0" xfId="51" applyFont="1" applyBorder="1" applyAlignment="1">
      <alignment horizontal="left" vertical="center"/>
      <protection/>
    </xf>
    <xf numFmtId="49" fontId="15" fillId="0" borderId="0" xfId="51" applyNumberFormat="1" applyFont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0" fontId="0" fillId="0" borderId="32" xfId="51" applyBorder="1">
      <alignment/>
      <protection/>
    </xf>
    <xf numFmtId="49" fontId="20" fillId="0" borderId="32" xfId="51" applyNumberFormat="1" applyFont="1" applyBorder="1" applyAlignment="1">
      <alignment horizontal="center" vertical="center"/>
      <protection/>
    </xf>
    <xf numFmtId="164" fontId="0" fillId="0" borderId="47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12" fillId="34" borderId="82" xfId="0" applyFont="1" applyFill="1" applyBorder="1" applyAlignment="1">
      <alignment horizontal="centerContinuous" vertical="center"/>
    </xf>
    <xf numFmtId="0" fontId="12" fillId="34" borderId="63" xfId="0" applyFont="1" applyFill="1" applyBorder="1" applyAlignment="1">
      <alignment horizontal="centerContinuous" vertical="center"/>
    </xf>
    <xf numFmtId="0" fontId="43" fillId="34" borderId="63" xfId="0" applyFont="1" applyFill="1" applyBorder="1" applyAlignment="1">
      <alignment horizontal="centerContinuous" vertical="center"/>
    </xf>
    <xf numFmtId="0" fontId="43" fillId="34" borderId="64" xfId="0" applyFont="1" applyFill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37" borderId="40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27" fillId="0" borderId="3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1" fillId="33" borderId="22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35" borderId="0" xfId="51" applyFont="1" applyFill="1" applyBorder="1">
      <alignment/>
      <protection/>
    </xf>
    <xf numFmtId="0" fontId="0" fillId="0" borderId="0" xfId="51" applyFont="1" applyBorder="1">
      <alignment/>
      <protection/>
    </xf>
    <xf numFmtId="0" fontId="20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0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2" fillId="0" borderId="35" xfId="52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3" fillId="0" borderId="2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 quotePrefix="1">
      <alignment horizontal="center" vertical="center"/>
      <protection/>
    </xf>
    <xf numFmtId="0" fontId="4" fillId="36" borderId="83" xfId="51" applyFont="1" applyFill="1" applyBorder="1" applyAlignment="1">
      <alignment horizontal="center" vertical="center"/>
      <protection/>
    </xf>
    <xf numFmtId="0" fontId="4" fillId="36" borderId="84" xfId="51" applyFont="1" applyFill="1" applyBorder="1" applyAlignment="1">
      <alignment horizontal="center" vertical="center"/>
      <protection/>
    </xf>
    <xf numFmtId="0" fontId="4" fillId="36" borderId="85" xfId="51" applyFont="1" applyFill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0" fontId="3" fillId="0" borderId="2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6" fillId="0" borderId="2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b_5E Ústí nad Orlicí" xfId="48"/>
    <cellStyle name="normální_Přepočty" xfId="49"/>
    <cellStyle name="normální_Přepočty 2" xfId="50"/>
    <cellStyle name="normální_Vzor - titul  žst_jBzenec_p" xfId="51"/>
    <cellStyle name="normální_Vzor - titul  žst_jBzenec_p 3" xfId="52"/>
    <cellStyle name="Followed Hyperlink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Rybniště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26</xdr:row>
      <xdr:rowOff>114300</xdr:rowOff>
    </xdr:from>
    <xdr:to>
      <xdr:col>66</xdr:col>
      <xdr:colOff>476250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934825" y="6657975"/>
          <a:ext cx="3742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114300</xdr:rowOff>
    </xdr:from>
    <xdr:to>
      <xdr:col>63</xdr:col>
      <xdr:colOff>266700</xdr:colOff>
      <xdr:row>23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36480750" y="59721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Rybniště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50</xdr:col>
      <xdr:colOff>0</xdr:colOff>
      <xdr:row>26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6995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247650</xdr:colOff>
      <xdr:row>38</xdr:row>
      <xdr:rowOff>114300</xdr:rowOff>
    </xdr:from>
    <xdr:to>
      <xdr:col>50</xdr:col>
      <xdr:colOff>9525</xdr:colOff>
      <xdr:row>40</xdr:row>
      <xdr:rowOff>123825</xdr:rowOff>
    </xdr:to>
    <xdr:pic>
      <xdr:nvPicPr>
        <xdr:cNvPr id="2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9401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29</xdr:row>
      <xdr:rowOff>114300</xdr:rowOff>
    </xdr:from>
    <xdr:to>
      <xdr:col>24</xdr:col>
      <xdr:colOff>514350</xdr:colOff>
      <xdr:row>34</xdr:row>
      <xdr:rowOff>123825</xdr:rowOff>
    </xdr:to>
    <xdr:sp>
      <xdr:nvSpPr>
        <xdr:cNvPr id="41" name="Line 1270"/>
        <xdr:cNvSpPr>
          <a:spLocks/>
        </xdr:cNvSpPr>
      </xdr:nvSpPr>
      <xdr:spPr>
        <a:xfrm flipH="1" flipV="1">
          <a:off x="12687300" y="7343775"/>
          <a:ext cx="52006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36</xdr:row>
      <xdr:rowOff>123825</xdr:rowOff>
    </xdr:from>
    <xdr:to>
      <xdr:col>67</xdr:col>
      <xdr:colOff>285750</xdr:colOff>
      <xdr:row>40</xdr:row>
      <xdr:rowOff>114300</xdr:rowOff>
    </xdr:to>
    <xdr:sp>
      <xdr:nvSpPr>
        <xdr:cNvPr id="42" name="Line 1452"/>
        <xdr:cNvSpPr>
          <a:spLocks/>
        </xdr:cNvSpPr>
      </xdr:nvSpPr>
      <xdr:spPr>
        <a:xfrm flipV="1">
          <a:off x="44929425" y="8953500"/>
          <a:ext cx="521017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38</xdr:row>
      <xdr:rowOff>0</xdr:rowOff>
    </xdr:from>
    <xdr:to>
      <xdr:col>88</xdr:col>
      <xdr:colOff>0</xdr:colOff>
      <xdr:row>39</xdr:row>
      <xdr:rowOff>228600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9286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11</xdr:col>
      <xdr:colOff>123825</xdr:colOff>
      <xdr:row>30</xdr:row>
      <xdr:rowOff>57150</xdr:rowOff>
    </xdr:from>
    <xdr:to>
      <xdr:col>11</xdr:col>
      <xdr:colOff>419100</xdr:colOff>
      <xdr:row>30</xdr:row>
      <xdr:rowOff>171450</xdr:rowOff>
    </xdr:to>
    <xdr:grpSp>
      <xdr:nvGrpSpPr>
        <xdr:cNvPr id="46" name="Group 2054"/>
        <xdr:cNvGrpSpPr>
          <a:grpSpLocks noChangeAspect="1"/>
        </xdr:cNvGrpSpPr>
      </xdr:nvGrpSpPr>
      <xdr:grpSpPr>
        <a:xfrm>
          <a:off x="80676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0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1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3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628650</xdr:colOff>
      <xdr:row>28</xdr:row>
      <xdr:rowOff>66675</xdr:rowOff>
    </xdr:from>
    <xdr:to>
      <xdr:col>78</xdr:col>
      <xdr:colOff>923925</xdr:colOff>
      <xdr:row>28</xdr:row>
      <xdr:rowOff>180975</xdr:rowOff>
    </xdr:to>
    <xdr:grpSp>
      <xdr:nvGrpSpPr>
        <xdr:cNvPr id="54" name="Group 2088"/>
        <xdr:cNvGrpSpPr>
          <a:grpSpLocks noChangeAspect="1"/>
        </xdr:cNvGrpSpPr>
      </xdr:nvGrpSpPr>
      <xdr:grpSpPr>
        <a:xfrm>
          <a:off x="5842635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58" name="Group 2121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22</xdr:row>
      <xdr:rowOff>114300</xdr:rowOff>
    </xdr:from>
    <xdr:to>
      <xdr:col>13</xdr:col>
      <xdr:colOff>485775</xdr:colOff>
      <xdr:row>22</xdr:row>
      <xdr:rowOff>114300</xdr:rowOff>
    </xdr:to>
    <xdr:sp>
      <xdr:nvSpPr>
        <xdr:cNvPr id="61" name="Line 2152"/>
        <xdr:cNvSpPr>
          <a:spLocks/>
        </xdr:cNvSpPr>
      </xdr:nvSpPr>
      <xdr:spPr>
        <a:xfrm flipH="1" flipV="1">
          <a:off x="88201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22</xdr:row>
      <xdr:rowOff>9525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11144250" y="56388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3269 - 3SBI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79,681</a:t>
          </a:r>
        </a:p>
      </xdr:txBody>
    </xdr:sp>
    <xdr:clientData/>
  </xdr:oneCellAnchor>
  <xdr:twoCellAnchor>
    <xdr:from>
      <xdr:col>16</xdr:col>
      <xdr:colOff>200025</xdr:colOff>
      <xdr:row>24</xdr:row>
      <xdr:rowOff>0</xdr:rowOff>
    </xdr:from>
    <xdr:to>
      <xdr:col>16</xdr:col>
      <xdr:colOff>200025</xdr:colOff>
      <xdr:row>32</xdr:row>
      <xdr:rowOff>0</xdr:rowOff>
    </xdr:to>
    <xdr:sp>
      <xdr:nvSpPr>
        <xdr:cNvPr id="63" name="Line 2154"/>
        <xdr:cNvSpPr>
          <a:spLocks/>
        </xdr:cNvSpPr>
      </xdr:nvSpPr>
      <xdr:spPr>
        <a:xfrm>
          <a:off x="11630025" y="6086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200025</xdr:colOff>
      <xdr:row>30</xdr:row>
      <xdr:rowOff>95250</xdr:rowOff>
    </xdr:from>
    <xdr:to>
      <xdr:col>48</xdr:col>
      <xdr:colOff>390525</xdr:colOff>
      <xdr:row>37</xdr:row>
      <xdr:rowOff>9525</xdr:rowOff>
    </xdr:to>
    <xdr:sp>
      <xdr:nvSpPr>
        <xdr:cNvPr id="64" name="Rectangle 2177" descr="Vodorovné cihly"/>
        <xdr:cNvSpPr>
          <a:spLocks/>
        </xdr:cNvSpPr>
      </xdr:nvSpPr>
      <xdr:spPr>
        <a:xfrm>
          <a:off x="35709225" y="7553325"/>
          <a:ext cx="20002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24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572833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80,439</a:t>
          </a:r>
        </a:p>
      </xdr:txBody>
    </xdr:sp>
    <xdr:clientData/>
  </xdr:oneCellAnchor>
  <xdr:twoCellAnchor>
    <xdr:from>
      <xdr:col>76</xdr:col>
      <xdr:colOff>866775</xdr:colOff>
      <xdr:row>25</xdr:row>
      <xdr:rowOff>219075</xdr:rowOff>
    </xdr:from>
    <xdr:to>
      <xdr:col>77</xdr:col>
      <xdr:colOff>485775</xdr:colOff>
      <xdr:row>35</xdr:row>
      <xdr:rowOff>9525</xdr:rowOff>
    </xdr:to>
    <xdr:sp>
      <xdr:nvSpPr>
        <xdr:cNvPr id="66" name="Line 2186"/>
        <xdr:cNvSpPr>
          <a:spLocks/>
        </xdr:cNvSpPr>
      </xdr:nvSpPr>
      <xdr:spPr>
        <a:xfrm flipH="1">
          <a:off x="57178575" y="6534150"/>
          <a:ext cx="590550" cy="20764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7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8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228600</xdr:rowOff>
    </xdr:from>
    <xdr:to>
      <xdr:col>18</xdr:col>
      <xdr:colOff>971550</xdr:colOff>
      <xdr:row>41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4972050" y="9515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43</xdr:row>
      <xdr:rowOff>0</xdr:rowOff>
    </xdr:from>
    <xdr:to>
      <xdr:col>81</xdr:col>
      <xdr:colOff>0</xdr:colOff>
      <xdr:row>45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51339750" y="104298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37</xdr:row>
      <xdr:rowOff>114300</xdr:rowOff>
    </xdr:from>
    <xdr:to>
      <xdr:col>63</xdr:col>
      <xdr:colOff>314325</xdr:colOff>
      <xdr:row>37</xdr:row>
      <xdr:rowOff>114300</xdr:rowOff>
    </xdr:to>
    <xdr:sp>
      <xdr:nvSpPr>
        <xdr:cNvPr id="71" name="Line 8"/>
        <xdr:cNvSpPr>
          <a:spLocks/>
        </xdr:cNvSpPr>
      </xdr:nvSpPr>
      <xdr:spPr>
        <a:xfrm flipV="1">
          <a:off x="39452550" y="9172575"/>
          <a:ext cx="774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38481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50</xdr:col>
      <xdr:colOff>314325</xdr:colOff>
      <xdr:row>37</xdr:row>
      <xdr:rowOff>114300</xdr:rowOff>
    </xdr:from>
    <xdr:to>
      <xdr:col>52</xdr:col>
      <xdr:colOff>0</xdr:colOff>
      <xdr:row>37</xdr:row>
      <xdr:rowOff>114300</xdr:rowOff>
    </xdr:to>
    <xdr:sp>
      <xdr:nvSpPr>
        <xdr:cNvPr id="73" name="Line 4"/>
        <xdr:cNvSpPr>
          <a:spLocks/>
        </xdr:cNvSpPr>
      </xdr:nvSpPr>
      <xdr:spPr>
        <a:xfrm flipV="1">
          <a:off x="37309425" y="917257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628650</xdr:colOff>
      <xdr:row>40</xdr:row>
      <xdr:rowOff>114300</xdr:rowOff>
    </xdr:from>
    <xdr:to>
      <xdr:col>42</xdr:col>
      <xdr:colOff>457200</xdr:colOff>
      <xdr:row>40</xdr:row>
      <xdr:rowOff>114300</xdr:rowOff>
    </xdr:to>
    <xdr:sp>
      <xdr:nvSpPr>
        <xdr:cNvPr id="74" name="Line 192"/>
        <xdr:cNvSpPr>
          <a:spLocks/>
        </xdr:cNvSpPr>
      </xdr:nvSpPr>
      <xdr:spPr>
        <a:xfrm flipV="1">
          <a:off x="23945850" y="985837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40</xdr:row>
      <xdr:rowOff>0</xdr:rowOff>
    </xdr:from>
    <xdr:ext cx="542925" cy="238125"/>
    <xdr:sp>
      <xdr:nvSpPr>
        <xdr:cNvPr id="75" name="text 7125"/>
        <xdr:cNvSpPr txBox="1">
          <a:spLocks noChangeArrowheads="1"/>
        </xdr:cNvSpPr>
      </xdr:nvSpPr>
      <xdr:spPr>
        <a:xfrm>
          <a:off x="27993975" y="9744075"/>
          <a:ext cx="5429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33</xdr:col>
      <xdr:colOff>266700</xdr:colOff>
      <xdr:row>20</xdr:row>
      <xdr:rowOff>114300</xdr:rowOff>
    </xdr:from>
    <xdr:to>
      <xdr:col>58</xdr:col>
      <xdr:colOff>152400</xdr:colOff>
      <xdr:row>20</xdr:row>
      <xdr:rowOff>114300</xdr:rowOff>
    </xdr:to>
    <xdr:sp>
      <xdr:nvSpPr>
        <xdr:cNvPr id="76" name="Line 192"/>
        <xdr:cNvSpPr>
          <a:spLocks/>
        </xdr:cNvSpPr>
      </xdr:nvSpPr>
      <xdr:spPr>
        <a:xfrm flipV="1">
          <a:off x="24555450" y="5286375"/>
          <a:ext cx="18535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219075</xdr:colOff>
      <xdr:row>20</xdr:row>
      <xdr:rowOff>0</xdr:rowOff>
    </xdr:from>
    <xdr:ext cx="542925" cy="228600"/>
    <xdr:sp>
      <xdr:nvSpPr>
        <xdr:cNvPr id="77" name="text 7125"/>
        <xdr:cNvSpPr txBox="1">
          <a:spLocks noChangeArrowheads="1"/>
        </xdr:cNvSpPr>
      </xdr:nvSpPr>
      <xdr:spPr>
        <a:xfrm>
          <a:off x="34242375" y="5172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54</xdr:col>
      <xdr:colOff>123825</xdr:colOff>
      <xdr:row>40</xdr:row>
      <xdr:rowOff>114300</xdr:rowOff>
    </xdr:from>
    <xdr:to>
      <xdr:col>66</xdr:col>
      <xdr:colOff>504825</xdr:colOff>
      <xdr:row>40</xdr:row>
      <xdr:rowOff>114300</xdr:rowOff>
    </xdr:to>
    <xdr:sp>
      <xdr:nvSpPr>
        <xdr:cNvPr id="78" name="Line 192"/>
        <xdr:cNvSpPr>
          <a:spLocks/>
        </xdr:cNvSpPr>
      </xdr:nvSpPr>
      <xdr:spPr>
        <a:xfrm flipV="1">
          <a:off x="40090725" y="9858375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40</xdr:row>
      <xdr:rowOff>0</xdr:rowOff>
    </xdr:from>
    <xdr:ext cx="542925" cy="228600"/>
    <xdr:sp>
      <xdr:nvSpPr>
        <xdr:cNvPr id="79" name="text 7125"/>
        <xdr:cNvSpPr txBox="1">
          <a:spLocks noChangeArrowheads="1"/>
        </xdr:cNvSpPr>
      </xdr:nvSpPr>
      <xdr:spPr>
        <a:xfrm>
          <a:off x="41671875" y="9744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80" name="text 37"/>
        <xdr:cNvSpPr txBox="1">
          <a:spLocks noChangeArrowheads="1"/>
        </xdr:cNvSpPr>
      </xdr:nvSpPr>
      <xdr:spPr>
        <a:xfrm>
          <a:off x="51435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Chřibská</a:t>
          </a:r>
        </a:p>
      </xdr:txBody>
    </xdr:sp>
    <xdr:clientData/>
  </xdr:twoCellAnchor>
  <xdr:twoCellAnchor>
    <xdr:from>
      <xdr:col>86</xdr:col>
      <xdr:colOff>0</xdr:colOff>
      <xdr:row>22</xdr:row>
      <xdr:rowOff>0</xdr:rowOff>
    </xdr:from>
    <xdr:to>
      <xdr:col>88</xdr:col>
      <xdr:colOff>0</xdr:colOff>
      <xdr:row>24</xdr:row>
      <xdr:rowOff>0</xdr:rowOff>
    </xdr:to>
    <xdr:sp>
      <xdr:nvSpPr>
        <xdr:cNvPr id="81" name="text 37"/>
        <xdr:cNvSpPr txBox="1">
          <a:spLocks noChangeArrowheads="1"/>
        </xdr:cNvSpPr>
      </xdr:nvSpPr>
      <xdr:spPr>
        <a:xfrm>
          <a:off x="63741300" y="5629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Krásná Lípa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82" name="text 37"/>
        <xdr:cNvSpPr txBox="1">
          <a:spLocks noChangeArrowheads="1"/>
        </xdr:cNvSpPr>
      </xdr:nvSpPr>
      <xdr:spPr>
        <a:xfrm>
          <a:off x="6374130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Varnsdorf</a:t>
          </a:r>
        </a:p>
      </xdr:txBody>
    </xdr:sp>
    <xdr:clientData/>
  </xdr:twoCellAnchor>
  <xdr:oneCellAnchor>
    <xdr:from>
      <xdr:col>83</xdr:col>
      <xdr:colOff>304800</xdr:colOff>
      <xdr:row>35</xdr:row>
      <xdr:rowOff>114300</xdr:rowOff>
    </xdr:from>
    <xdr:ext cx="971550" cy="457200"/>
    <xdr:sp>
      <xdr:nvSpPr>
        <xdr:cNvPr id="83" name="text 774"/>
        <xdr:cNvSpPr txBox="1">
          <a:spLocks noChangeArrowheads="1"/>
        </xdr:cNvSpPr>
      </xdr:nvSpPr>
      <xdr:spPr>
        <a:xfrm>
          <a:off x="62045850" y="87153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3448 - 3SBI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0,566</a:t>
          </a:r>
        </a:p>
      </xdr:txBody>
    </xdr:sp>
    <xdr:clientData/>
  </xdr:oneCellAnchor>
  <xdr:twoCellAnchor editAs="absolute">
    <xdr:from>
      <xdr:col>84</xdr:col>
      <xdr:colOff>419100</xdr:colOff>
      <xdr:row>33</xdr:row>
      <xdr:rowOff>57150</xdr:rowOff>
    </xdr:from>
    <xdr:to>
      <xdr:col>85</xdr:col>
      <xdr:colOff>276225</xdr:colOff>
      <xdr:row>33</xdr:row>
      <xdr:rowOff>171450</xdr:rowOff>
    </xdr:to>
    <xdr:grpSp>
      <xdr:nvGrpSpPr>
        <xdr:cNvPr id="84" name="Group 403"/>
        <xdr:cNvGrpSpPr>
          <a:grpSpLocks noChangeAspect="1"/>
        </xdr:cNvGrpSpPr>
      </xdr:nvGrpSpPr>
      <xdr:grpSpPr>
        <a:xfrm>
          <a:off x="62674500" y="8201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92" name="Group 90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95" name="Line 4"/>
        <xdr:cNvSpPr>
          <a:spLocks/>
        </xdr:cNvSpPr>
      </xdr:nvSpPr>
      <xdr:spPr>
        <a:xfrm flipV="1">
          <a:off x="1028700" y="73437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133350</xdr:rowOff>
    </xdr:from>
    <xdr:to>
      <xdr:col>20</xdr:col>
      <xdr:colOff>885825</xdr:colOff>
      <xdr:row>26</xdr:row>
      <xdr:rowOff>104775</xdr:rowOff>
    </xdr:to>
    <xdr:sp>
      <xdr:nvSpPr>
        <xdr:cNvPr id="96" name="Line 114"/>
        <xdr:cNvSpPr>
          <a:spLocks/>
        </xdr:cNvSpPr>
      </xdr:nvSpPr>
      <xdr:spPr>
        <a:xfrm flipV="1">
          <a:off x="11934825" y="6219825"/>
          <a:ext cx="33528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</xdr:colOff>
      <xdr:row>23</xdr:row>
      <xdr:rowOff>152400</xdr:rowOff>
    </xdr:from>
    <xdr:to>
      <xdr:col>22</xdr:col>
      <xdr:colOff>838200</xdr:colOff>
      <xdr:row>24</xdr:row>
      <xdr:rowOff>0</xdr:rowOff>
    </xdr:to>
    <xdr:sp>
      <xdr:nvSpPr>
        <xdr:cNvPr id="97" name="Line 115"/>
        <xdr:cNvSpPr>
          <a:spLocks/>
        </xdr:cNvSpPr>
      </xdr:nvSpPr>
      <xdr:spPr>
        <a:xfrm flipV="1">
          <a:off x="159829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819150</xdr:colOff>
      <xdr:row>23</xdr:row>
      <xdr:rowOff>114300</xdr:rowOff>
    </xdr:from>
    <xdr:to>
      <xdr:col>24</xdr:col>
      <xdr:colOff>152400</xdr:colOff>
      <xdr:row>23</xdr:row>
      <xdr:rowOff>152400</xdr:rowOff>
    </xdr:to>
    <xdr:sp>
      <xdr:nvSpPr>
        <xdr:cNvPr id="98" name="Line 116"/>
        <xdr:cNvSpPr>
          <a:spLocks/>
        </xdr:cNvSpPr>
      </xdr:nvSpPr>
      <xdr:spPr>
        <a:xfrm flipV="1">
          <a:off x="16706850" y="5972175"/>
          <a:ext cx="819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866775</xdr:colOff>
      <xdr:row>24</xdr:row>
      <xdr:rowOff>0</xdr:rowOff>
    </xdr:from>
    <xdr:to>
      <xdr:col>22</xdr:col>
      <xdr:colOff>95250</xdr:colOff>
      <xdr:row>24</xdr:row>
      <xdr:rowOff>123825</xdr:rowOff>
    </xdr:to>
    <xdr:sp>
      <xdr:nvSpPr>
        <xdr:cNvPr id="99" name="Line 117"/>
        <xdr:cNvSpPr>
          <a:spLocks/>
        </xdr:cNvSpPr>
      </xdr:nvSpPr>
      <xdr:spPr>
        <a:xfrm flipH="1">
          <a:off x="15268575" y="6086475"/>
          <a:ext cx="714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762000</xdr:colOff>
      <xdr:row>21</xdr:row>
      <xdr:rowOff>180975</xdr:rowOff>
    </xdr:from>
    <xdr:to>
      <xdr:col>32</xdr:col>
      <xdr:colOff>809625</xdr:colOff>
      <xdr:row>22</xdr:row>
      <xdr:rowOff>180975</xdr:rowOff>
    </xdr:to>
    <xdr:grpSp>
      <xdr:nvGrpSpPr>
        <xdr:cNvPr id="100" name="Group 401"/>
        <xdr:cNvGrpSpPr>
          <a:grpSpLocks/>
        </xdr:cNvGrpSpPr>
      </xdr:nvGrpSpPr>
      <xdr:grpSpPr>
        <a:xfrm>
          <a:off x="24079200" y="5581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657225</xdr:colOff>
      <xdr:row>18</xdr:row>
      <xdr:rowOff>19050</xdr:rowOff>
    </xdr:from>
    <xdr:to>
      <xdr:col>37</xdr:col>
      <xdr:colOff>28575</xdr:colOff>
      <xdr:row>18</xdr:row>
      <xdr:rowOff>152400</xdr:rowOff>
    </xdr:to>
    <xdr:sp>
      <xdr:nvSpPr>
        <xdr:cNvPr id="104" name="kreslení 16"/>
        <xdr:cNvSpPr>
          <a:spLocks/>
        </xdr:cNvSpPr>
      </xdr:nvSpPr>
      <xdr:spPr>
        <a:xfrm>
          <a:off x="26946225" y="473392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27</xdr:row>
      <xdr:rowOff>219075</xdr:rowOff>
    </xdr:from>
    <xdr:to>
      <xdr:col>72</xdr:col>
      <xdr:colOff>314325</xdr:colOff>
      <xdr:row>29</xdr:row>
      <xdr:rowOff>114300</xdr:rowOff>
    </xdr:to>
    <xdr:grpSp>
      <xdr:nvGrpSpPr>
        <xdr:cNvPr id="105" name="Group 190"/>
        <xdr:cNvGrpSpPr>
          <a:grpSpLocks noChangeAspect="1"/>
        </xdr:cNvGrpSpPr>
      </xdr:nvGrpSpPr>
      <xdr:grpSpPr>
        <a:xfrm>
          <a:off x="533495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26</xdr:row>
      <xdr:rowOff>123825</xdr:rowOff>
    </xdr:from>
    <xdr:to>
      <xdr:col>71</xdr:col>
      <xdr:colOff>266700</xdr:colOff>
      <xdr:row>29</xdr:row>
      <xdr:rowOff>104775</xdr:rowOff>
    </xdr:to>
    <xdr:sp>
      <xdr:nvSpPr>
        <xdr:cNvPr id="108" name="Line 353"/>
        <xdr:cNvSpPr>
          <a:spLocks/>
        </xdr:cNvSpPr>
      </xdr:nvSpPr>
      <xdr:spPr>
        <a:xfrm flipH="1" flipV="1">
          <a:off x="49387125" y="6667500"/>
          <a:ext cx="3705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171450</xdr:colOff>
      <xdr:row>29</xdr:row>
      <xdr:rowOff>104775</xdr:rowOff>
    </xdr:from>
    <xdr:to>
      <xdr:col>77</xdr:col>
      <xdr:colOff>266700</xdr:colOff>
      <xdr:row>32</xdr:row>
      <xdr:rowOff>123825</xdr:rowOff>
    </xdr:to>
    <xdr:sp>
      <xdr:nvSpPr>
        <xdr:cNvPr id="109" name="Line 1452"/>
        <xdr:cNvSpPr>
          <a:spLocks/>
        </xdr:cNvSpPr>
      </xdr:nvSpPr>
      <xdr:spPr>
        <a:xfrm>
          <a:off x="53511450" y="7334250"/>
          <a:ext cx="40386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33</xdr:row>
      <xdr:rowOff>0</xdr:rowOff>
    </xdr:from>
    <xdr:to>
      <xdr:col>73</xdr:col>
      <xdr:colOff>371475</xdr:colOff>
      <xdr:row>36</xdr:row>
      <xdr:rowOff>123825</xdr:rowOff>
    </xdr:to>
    <xdr:sp>
      <xdr:nvSpPr>
        <xdr:cNvPr id="110" name="Line 1452"/>
        <xdr:cNvSpPr>
          <a:spLocks/>
        </xdr:cNvSpPr>
      </xdr:nvSpPr>
      <xdr:spPr>
        <a:xfrm flipV="1">
          <a:off x="50149125" y="8143875"/>
          <a:ext cx="453390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371475</xdr:colOff>
      <xdr:row>32</xdr:row>
      <xdr:rowOff>123825</xdr:rowOff>
    </xdr:from>
    <xdr:to>
      <xdr:col>77</xdr:col>
      <xdr:colOff>428625</xdr:colOff>
      <xdr:row>32</xdr:row>
      <xdr:rowOff>123825</xdr:rowOff>
    </xdr:to>
    <xdr:sp>
      <xdr:nvSpPr>
        <xdr:cNvPr id="111" name="Line 8"/>
        <xdr:cNvSpPr>
          <a:spLocks/>
        </xdr:cNvSpPr>
      </xdr:nvSpPr>
      <xdr:spPr>
        <a:xfrm flipV="1">
          <a:off x="56168925" y="8039100"/>
          <a:ext cx="154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381000</xdr:colOff>
      <xdr:row>39</xdr:row>
      <xdr:rowOff>57150</xdr:rowOff>
    </xdr:from>
    <xdr:to>
      <xdr:col>63</xdr:col>
      <xdr:colOff>428625</xdr:colOff>
      <xdr:row>40</xdr:row>
      <xdr:rowOff>57150</xdr:rowOff>
    </xdr:to>
    <xdr:grpSp>
      <xdr:nvGrpSpPr>
        <xdr:cNvPr id="112" name="Group 401"/>
        <xdr:cNvGrpSpPr>
          <a:grpSpLocks/>
        </xdr:cNvGrpSpPr>
      </xdr:nvGrpSpPr>
      <xdr:grpSpPr>
        <a:xfrm>
          <a:off x="47263050" y="9572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3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9525</xdr:colOff>
      <xdr:row>34</xdr:row>
      <xdr:rowOff>9525</xdr:rowOff>
    </xdr:from>
    <xdr:to>
      <xdr:col>85</xdr:col>
      <xdr:colOff>104775</xdr:colOff>
      <xdr:row>34</xdr:row>
      <xdr:rowOff>114300</xdr:rowOff>
    </xdr:to>
    <xdr:sp>
      <xdr:nvSpPr>
        <xdr:cNvPr id="116" name="Line 8"/>
        <xdr:cNvSpPr>
          <a:spLocks/>
        </xdr:cNvSpPr>
      </xdr:nvSpPr>
      <xdr:spPr>
        <a:xfrm>
          <a:off x="60779025" y="8382000"/>
          <a:ext cx="2552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32</xdr:row>
      <xdr:rowOff>161925</xdr:rowOff>
    </xdr:from>
    <xdr:to>
      <xdr:col>79</xdr:col>
      <xdr:colOff>381000</xdr:colOff>
      <xdr:row>33</xdr:row>
      <xdr:rowOff>19050</xdr:rowOff>
    </xdr:to>
    <xdr:sp>
      <xdr:nvSpPr>
        <xdr:cNvPr id="117" name="Line 354"/>
        <xdr:cNvSpPr>
          <a:spLocks/>
        </xdr:cNvSpPr>
      </xdr:nvSpPr>
      <xdr:spPr>
        <a:xfrm flipH="1" flipV="1">
          <a:off x="58407300" y="8077200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419100</xdr:colOff>
      <xdr:row>32</xdr:row>
      <xdr:rowOff>123825</xdr:rowOff>
    </xdr:from>
    <xdr:to>
      <xdr:col>78</xdr:col>
      <xdr:colOff>647700</xdr:colOff>
      <xdr:row>32</xdr:row>
      <xdr:rowOff>161925</xdr:rowOff>
    </xdr:to>
    <xdr:sp>
      <xdr:nvSpPr>
        <xdr:cNvPr id="118" name="Line 355"/>
        <xdr:cNvSpPr>
          <a:spLocks/>
        </xdr:cNvSpPr>
      </xdr:nvSpPr>
      <xdr:spPr>
        <a:xfrm flipH="1" flipV="1">
          <a:off x="57702450" y="8039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33</xdr:row>
      <xdr:rowOff>19050</xdr:rowOff>
    </xdr:from>
    <xdr:to>
      <xdr:col>80</xdr:col>
      <xdr:colOff>619125</xdr:colOff>
      <xdr:row>33</xdr:row>
      <xdr:rowOff>133350</xdr:rowOff>
    </xdr:to>
    <xdr:sp>
      <xdr:nvSpPr>
        <xdr:cNvPr id="119" name="Line 356"/>
        <xdr:cNvSpPr>
          <a:spLocks/>
        </xdr:cNvSpPr>
      </xdr:nvSpPr>
      <xdr:spPr>
        <a:xfrm flipH="1" flipV="1">
          <a:off x="59150250" y="816292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581025</xdr:colOff>
      <xdr:row>33</xdr:row>
      <xdr:rowOff>123825</xdr:rowOff>
    </xdr:from>
    <xdr:to>
      <xdr:col>82</xdr:col>
      <xdr:colOff>28575</xdr:colOff>
      <xdr:row>34</xdr:row>
      <xdr:rowOff>9525</xdr:rowOff>
    </xdr:to>
    <xdr:sp>
      <xdr:nvSpPr>
        <xdr:cNvPr id="120" name="Line 356"/>
        <xdr:cNvSpPr>
          <a:spLocks/>
        </xdr:cNvSpPr>
      </xdr:nvSpPr>
      <xdr:spPr>
        <a:xfrm flipH="1" flipV="1">
          <a:off x="59864625" y="8267700"/>
          <a:ext cx="9334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742950</xdr:colOff>
      <xdr:row>24</xdr:row>
      <xdr:rowOff>9525</xdr:rowOff>
    </xdr:from>
    <xdr:ext cx="295275" cy="228600"/>
    <xdr:sp>
      <xdr:nvSpPr>
        <xdr:cNvPr id="121" name="text 342"/>
        <xdr:cNvSpPr txBox="1">
          <a:spLocks noChangeArrowheads="1"/>
        </xdr:cNvSpPr>
      </xdr:nvSpPr>
      <xdr:spPr>
        <a:xfrm>
          <a:off x="15144750" y="60960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16</xdr:row>
      <xdr:rowOff>0</xdr:rowOff>
    </xdr:from>
    <xdr:to>
      <xdr:col>36</xdr:col>
      <xdr:colOff>714375</xdr:colOff>
      <xdr:row>16</xdr:row>
      <xdr:rowOff>228600</xdr:rowOff>
    </xdr:to>
    <xdr:grpSp>
      <xdr:nvGrpSpPr>
        <xdr:cNvPr id="126" name="Group 1115"/>
        <xdr:cNvGrpSpPr>
          <a:grpSpLocks/>
        </xdr:cNvGrpSpPr>
      </xdr:nvGrpSpPr>
      <xdr:grpSpPr>
        <a:xfrm>
          <a:off x="26565225" y="4257675"/>
          <a:ext cx="438150" cy="228600"/>
          <a:chOff x="898" y="330"/>
          <a:chExt cx="40" cy="23"/>
        </a:xfrm>
        <a:solidFill>
          <a:srgbClr val="FFFFFF"/>
        </a:solidFill>
      </xdr:grpSpPr>
      <xdr:sp>
        <xdr:nvSpPr>
          <xdr:cNvPr id="127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31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32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3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4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5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6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137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138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139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140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904875</xdr:colOff>
      <xdr:row>25</xdr:row>
      <xdr:rowOff>57150</xdr:rowOff>
    </xdr:from>
    <xdr:to>
      <xdr:col>26</xdr:col>
      <xdr:colOff>285750</xdr:colOff>
      <xdr:row>25</xdr:row>
      <xdr:rowOff>171450</xdr:rowOff>
    </xdr:to>
    <xdr:grpSp>
      <xdr:nvGrpSpPr>
        <xdr:cNvPr id="141" name="Group 183"/>
        <xdr:cNvGrpSpPr>
          <a:grpSpLocks noChangeAspect="1"/>
        </xdr:cNvGrpSpPr>
      </xdr:nvGrpSpPr>
      <xdr:grpSpPr>
        <a:xfrm>
          <a:off x="182784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409575</xdr:colOff>
      <xdr:row>36</xdr:row>
      <xdr:rowOff>57150</xdr:rowOff>
    </xdr:from>
    <xdr:to>
      <xdr:col>50</xdr:col>
      <xdr:colOff>200025</xdr:colOff>
      <xdr:row>36</xdr:row>
      <xdr:rowOff>171450</xdr:rowOff>
    </xdr:to>
    <xdr:grpSp>
      <xdr:nvGrpSpPr>
        <xdr:cNvPr id="149" name="Group 887"/>
        <xdr:cNvGrpSpPr>
          <a:grpSpLocks/>
        </xdr:cNvGrpSpPr>
      </xdr:nvGrpSpPr>
      <xdr:grpSpPr>
        <a:xfrm>
          <a:off x="36890325" y="88868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50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457200</xdr:colOff>
      <xdr:row>26</xdr:row>
      <xdr:rowOff>66675</xdr:rowOff>
    </xdr:from>
    <xdr:to>
      <xdr:col>86</xdr:col>
      <xdr:colOff>942975</xdr:colOff>
      <xdr:row>26</xdr:row>
      <xdr:rowOff>180975</xdr:rowOff>
    </xdr:to>
    <xdr:grpSp>
      <xdr:nvGrpSpPr>
        <xdr:cNvPr id="153" name="Group 423"/>
        <xdr:cNvGrpSpPr>
          <a:grpSpLocks noChangeAspect="1"/>
        </xdr:cNvGrpSpPr>
      </xdr:nvGrpSpPr>
      <xdr:grpSpPr>
        <a:xfrm>
          <a:off x="63684150" y="66103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390525</xdr:colOff>
      <xdr:row>35</xdr:row>
      <xdr:rowOff>0</xdr:rowOff>
    </xdr:from>
    <xdr:ext cx="971550" cy="466725"/>
    <xdr:sp>
      <xdr:nvSpPr>
        <xdr:cNvPr id="162" name="text 774"/>
        <xdr:cNvSpPr txBox="1">
          <a:spLocks noChangeArrowheads="1"/>
        </xdr:cNvSpPr>
      </xdr:nvSpPr>
      <xdr:spPr>
        <a:xfrm>
          <a:off x="56702325" y="86010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0,075</a:t>
          </a:r>
        </a:p>
      </xdr:txBody>
    </xdr:sp>
    <xdr:clientData/>
  </xdr:oneCellAnchor>
  <xdr:twoCellAnchor>
    <xdr:from>
      <xdr:col>84</xdr:col>
      <xdr:colOff>276225</xdr:colOff>
      <xdr:row>32</xdr:row>
      <xdr:rowOff>95250</xdr:rowOff>
    </xdr:from>
    <xdr:to>
      <xdr:col>84</xdr:col>
      <xdr:colOff>276225</xdr:colOff>
      <xdr:row>35</xdr:row>
      <xdr:rowOff>123825</xdr:rowOff>
    </xdr:to>
    <xdr:sp>
      <xdr:nvSpPr>
        <xdr:cNvPr id="163" name="Line 2186"/>
        <xdr:cNvSpPr>
          <a:spLocks/>
        </xdr:cNvSpPr>
      </xdr:nvSpPr>
      <xdr:spPr>
        <a:xfrm>
          <a:off x="62531625" y="8010525"/>
          <a:ext cx="0" cy="714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</xdr:colOff>
      <xdr:row>31</xdr:row>
      <xdr:rowOff>9525</xdr:rowOff>
    </xdr:from>
    <xdr:to>
      <xdr:col>80</xdr:col>
      <xdr:colOff>295275</xdr:colOff>
      <xdr:row>36</xdr:row>
      <xdr:rowOff>28575</xdr:rowOff>
    </xdr:to>
    <xdr:sp>
      <xdr:nvSpPr>
        <xdr:cNvPr id="164" name="Line 529"/>
        <xdr:cNvSpPr>
          <a:spLocks/>
        </xdr:cNvSpPr>
      </xdr:nvSpPr>
      <xdr:spPr>
        <a:xfrm flipH="1">
          <a:off x="59378850" y="7696200"/>
          <a:ext cx="200025" cy="11620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104775</xdr:colOff>
      <xdr:row>36</xdr:row>
      <xdr:rowOff>19050</xdr:rowOff>
    </xdr:from>
    <xdr:ext cx="1019175" cy="457200"/>
    <xdr:sp>
      <xdr:nvSpPr>
        <xdr:cNvPr id="165" name="text 774"/>
        <xdr:cNvSpPr txBox="1">
          <a:spLocks noChangeArrowheads="1"/>
        </xdr:cNvSpPr>
      </xdr:nvSpPr>
      <xdr:spPr>
        <a:xfrm>
          <a:off x="58874025" y="88487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3447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0,180</a:t>
          </a:r>
        </a:p>
      </xdr:txBody>
    </xdr:sp>
    <xdr:clientData/>
  </xdr:oneCellAnchor>
  <xdr:twoCellAnchor>
    <xdr:from>
      <xdr:col>29</xdr:col>
      <xdr:colOff>28575</xdr:colOff>
      <xdr:row>40</xdr:row>
      <xdr:rowOff>9525</xdr:rowOff>
    </xdr:from>
    <xdr:to>
      <xdr:col>29</xdr:col>
      <xdr:colOff>466725</xdr:colOff>
      <xdr:row>41</xdr:row>
      <xdr:rowOff>0</xdr:rowOff>
    </xdr:to>
    <xdr:grpSp>
      <xdr:nvGrpSpPr>
        <xdr:cNvPr id="166" name="Group 1115"/>
        <xdr:cNvGrpSpPr>
          <a:grpSpLocks/>
        </xdr:cNvGrpSpPr>
      </xdr:nvGrpSpPr>
      <xdr:grpSpPr>
        <a:xfrm>
          <a:off x="21345525" y="9753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7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43</xdr:row>
      <xdr:rowOff>19050</xdr:rowOff>
    </xdr:from>
    <xdr:to>
      <xdr:col>60</xdr:col>
      <xdr:colOff>714375</xdr:colOff>
      <xdr:row>44</xdr:row>
      <xdr:rowOff>9525</xdr:rowOff>
    </xdr:to>
    <xdr:grpSp>
      <xdr:nvGrpSpPr>
        <xdr:cNvPr id="171" name="Group 1115"/>
        <xdr:cNvGrpSpPr>
          <a:grpSpLocks/>
        </xdr:cNvGrpSpPr>
      </xdr:nvGrpSpPr>
      <xdr:grpSpPr>
        <a:xfrm>
          <a:off x="44700825" y="10448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161925</xdr:colOff>
      <xdr:row>23</xdr:row>
      <xdr:rowOff>114300</xdr:rowOff>
    </xdr:from>
    <xdr:to>
      <xdr:col>48</xdr:col>
      <xdr:colOff>0</xdr:colOff>
      <xdr:row>23</xdr:row>
      <xdr:rowOff>114300</xdr:rowOff>
    </xdr:to>
    <xdr:sp>
      <xdr:nvSpPr>
        <xdr:cNvPr id="176" name="Line 3"/>
        <xdr:cNvSpPr>
          <a:spLocks/>
        </xdr:cNvSpPr>
      </xdr:nvSpPr>
      <xdr:spPr>
        <a:xfrm flipV="1">
          <a:off x="17535525" y="5972175"/>
          <a:ext cx="1797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23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355092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24</xdr:col>
      <xdr:colOff>514350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178" name="Line 3"/>
        <xdr:cNvSpPr>
          <a:spLocks/>
        </xdr:cNvSpPr>
      </xdr:nvSpPr>
      <xdr:spPr>
        <a:xfrm flipV="1">
          <a:off x="17887950" y="8486775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114300</xdr:rowOff>
    </xdr:from>
    <xdr:to>
      <xdr:col>58</xdr:col>
      <xdr:colOff>771525</xdr:colOff>
      <xdr:row>34</xdr:row>
      <xdr:rowOff>114300</xdr:rowOff>
    </xdr:to>
    <xdr:sp>
      <xdr:nvSpPr>
        <xdr:cNvPr id="179" name="Line 7"/>
        <xdr:cNvSpPr>
          <a:spLocks/>
        </xdr:cNvSpPr>
      </xdr:nvSpPr>
      <xdr:spPr>
        <a:xfrm flipV="1">
          <a:off x="34994850" y="8486775"/>
          <a:ext cx="871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34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340233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40</xdr:col>
      <xdr:colOff>209550</xdr:colOff>
      <xdr:row>35</xdr:row>
      <xdr:rowOff>85725</xdr:rowOff>
    </xdr:from>
    <xdr:to>
      <xdr:col>47</xdr:col>
      <xdr:colOff>485775</xdr:colOff>
      <xdr:row>36</xdr:row>
      <xdr:rowOff>152400</xdr:rowOff>
    </xdr:to>
    <xdr:grpSp>
      <xdr:nvGrpSpPr>
        <xdr:cNvPr id="181" name="Group 267"/>
        <xdr:cNvGrpSpPr>
          <a:grpSpLocks/>
        </xdr:cNvGrpSpPr>
      </xdr:nvGrpSpPr>
      <xdr:grpSpPr>
        <a:xfrm>
          <a:off x="29470350" y="8686800"/>
          <a:ext cx="6010275" cy="295275"/>
          <a:chOff x="89" y="239"/>
          <a:chExt cx="863" cy="32"/>
        </a:xfrm>
        <a:solidFill>
          <a:srgbClr val="FFFFFF"/>
        </a:solidFill>
      </xdr:grpSpPr>
      <xdr:sp>
        <xdr:nvSpPr>
          <xdr:cNvPr id="182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533400</xdr:colOff>
      <xdr:row>35</xdr:row>
      <xdr:rowOff>123825</xdr:rowOff>
    </xdr:from>
    <xdr:to>
      <xdr:col>45</xdr:col>
      <xdr:colOff>76200</xdr:colOff>
      <xdr:row>36</xdr:row>
      <xdr:rowOff>114300</xdr:rowOff>
    </xdr:to>
    <xdr:sp>
      <xdr:nvSpPr>
        <xdr:cNvPr id="191" name="text 7125"/>
        <xdr:cNvSpPr txBox="1">
          <a:spLocks noChangeArrowheads="1"/>
        </xdr:cNvSpPr>
      </xdr:nvSpPr>
      <xdr:spPr>
        <a:xfrm>
          <a:off x="32918400" y="87249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48</xdr:col>
      <xdr:colOff>381000</xdr:colOff>
      <xdr:row>30</xdr:row>
      <xdr:rowOff>85725</xdr:rowOff>
    </xdr:from>
    <xdr:to>
      <xdr:col>56</xdr:col>
      <xdr:colOff>762000</xdr:colOff>
      <xdr:row>31</xdr:row>
      <xdr:rowOff>152400</xdr:rowOff>
    </xdr:to>
    <xdr:grpSp>
      <xdr:nvGrpSpPr>
        <xdr:cNvPr id="192" name="Group 267"/>
        <xdr:cNvGrpSpPr>
          <a:grpSpLocks/>
        </xdr:cNvGrpSpPr>
      </xdr:nvGrpSpPr>
      <xdr:grpSpPr>
        <a:xfrm>
          <a:off x="35890200" y="7543800"/>
          <a:ext cx="6324600" cy="295275"/>
          <a:chOff x="89" y="239"/>
          <a:chExt cx="863" cy="32"/>
        </a:xfrm>
        <a:solidFill>
          <a:srgbClr val="FFFFFF"/>
        </a:solidFill>
      </xdr:grpSpPr>
      <xdr:sp>
        <xdr:nvSpPr>
          <xdr:cNvPr id="193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762000</xdr:colOff>
      <xdr:row>30</xdr:row>
      <xdr:rowOff>123825</xdr:rowOff>
    </xdr:from>
    <xdr:to>
      <xdr:col>49</xdr:col>
      <xdr:colOff>304800</xdr:colOff>
      <xdr:row>31</xdr:row>
      <xdr:rowOff>114300</xdr:rowOff>
    </xdr:to>
    <xdr:sp>
      <xdr:nvSpPr>
        <xdr:cNvPr id="202" name="text 7125"/>
        <xdr:cNvSpPr txBox="1">
          <a:spLocks noChangeArrowheads="1"/>
        </xdr:cNvSpPr>
      </xdr:nvSpPr>
      <xdr:spPr>
        <a:xfrm>
          <a:off x="36271200" y="75819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50</xdr:col>
      <xdr:colOff>504825</xdr:colOff>
      <xdr:row>38</xdr:row>
      <xdr:rowOff>76200</xdr:rowOff>
    </xdr:from>
    <xdr:to>
      <xdr:col>54</xdr:col>
      <xdr:colOff>971550</xdr:colOff>
      <xdr:row>39</xdr:row>
      <xdr:rowOff>152400</xdr:rowOff>
    </xdr:to>
    <xdr:grpSp>
      <xdr:nvGrpSpPr>
        <xdr:cNvPr id="203" name="Group 264"/>
        <xdr:cNvGrpSpPr>
          <a:grpSpLocks/>
        </xdr:cNvGrpSpPr>
      </xdr:nvGrpSpPr>
      <xdr:grpSpPr>
        <a:xfrm>
          <a:off x="37499925" y="9363075"/>
          <a:ext cx="3438525" cy="304800"/>
          <a:chOff x="89" y="95"/>
          <a:chExt cx="408" cy="32"/>
        </a:xfrm>
        <a:solidFill>
          <a:srgbClr val="FFFFFF"/>
        </a:solidFill>
      </xdr:grpSpPr>
      <xdr:sp>
        <xdr:nvSpPr>
          <xdr:cNvPr id="204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38</xdr:row>
      <xdr:rowOff>114300</xdr:rowOff>
    </xdr:from>
    <xdr:to>
      <xdr:col>54</xdr:col>
      <xdr:colOff>0</xdr:colOff>
      <xdr:row>39</xdr:row>
      <xdr:rowOff>114300</xdr:rowOff>
    </xdr:to>
    <xdr:sp>
      <xdr:nvSpPr>
        <xdr:cNvPr id="211" name="text 7125"/>
        <xdr:cNvSpPr txBox="1">
          <a:spLocks noChangeArrowheads="1"/>
        </xdr:cNvSpPr>
      </xdr:nvSpPr>
      <xdr:spPr>
        <a:xfrm>
          <a:off x="39452550" y="9401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79</xdr:col>
      <xdr:colOff>0</xdr:colOff>
      <xdr:row>29</xdr:row>
      <xdr:rowOff>114300</xdr:rowOff>
    </xdr:to>
    <xdr:sp>
      <xdr:nvSpPr>
        <xdr:cNvPr id="212" name="Line 4"/>
        <xdr:cNvSpPr>
          <a:spLocks/>
        </xdr:cNvSpPr>
      </xdr:nvSpPr>
      <xdr:spPr>
        <a:xfrm flipV="1">
          <a:off x="36480750" y="734377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15</xdr:row>
      <xdr:rowOff>114300</xdr:rowOff>
    </xdr:from>
    <xdr:to>
      <xdr:col>48</xdr:col>
      <xdr:colOff>419100</xdr:colOff>
      <xdr:row>15</xdr:row>
      <xdr:rowOff>114300</xdr:rowOff>
    </xdr:to>
    <xdr:sp>
      <xdr:nvSpPr>
        <xdr:cNvPr id="213" name="Line 192"/>
        <xdr:cNvSpPr>
          <a:spLocks/>
        </xdr:cNvSpPr>
      </xdr:nvSpPr>
      <xdr:spPr>
        <a:xfrm flipV="1">
          <a:off x="32061150" y="414337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676275</xdr:colOff>
      <xdr:row>15</xdr:row>
      <xdr:rowOff>0</xdr:rowOff>
    </xdr:from>
    <xdr:ext cx="542925" cy="228600"/>
    <xdr:sp>
      <xdr:nvSpPr>
        <xdr:cNvPr id="214" name="text 7125"/>
        <xdr:cNvSpPr txBox="1">
          <a:spLocks noChangeArrowheads="1"/>
        </xdr:cNvSpPr>
      </xdr:nvSpPr>
      <xdr:spPr>
        <a:xfrm>
          <a:off x="3469957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47</xdr:col>
      <xdr:colOff>28575</xdr:colOff>
      <xdr:row>13</xdr:row>
      <xdr:rowOff>114300</xdr:rowOff>
    </xdr:from>
    <xdr:to>
      <xdr:col>49</xdr:col>
      <xdr:colOff>276225</xdr:colOff>
      <xdr:row>13</xdr:row>
      <xdr:rowOff>114300</xdr:rowOff>
    </xdr:to>
    <xdr:sp>
      <xdr:nvSpPr>
        <xdr:cNvPr id="215" name="Line 192"/>
        <xdr:cNvSpPr>
          <a:spLocks/>
        </xdr:cNvSpPr>
      </xdr:nvSpPr>
      <xdr:spPr>
        <a:xfrm flipV="1">
          <a:off x="35023425" y="36861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13</xdr:row>
      <xdr:rowOff>0</xdr:rowOff>
    </xdr:from>
    <xdr:ext cx="542925" cy="228600"/>
    <xdr:sp>
      <xdr:nvSpPr>
        <xdr:cNvPr id="216" name="text 7125"/>
        <xdr:cNvSpPr txBox="1">
          <a:spLocks noChangeArrowheads="1"/>
        </xdr:cNvSpPr>
      </xdr:nvSpPr>
      <xdr:spPr>
        <a:xfrm>
          <a:off x="35728275" y="3571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40</xdr:col>
      <xdr:colOff>495300</xdr:colOff>
      <xdr:row>17</xdr:row>
      <xdr:rowOff>114300</xdr:rowOff>
    </xdr:from>
    <xdr:to>
      <xdr:col>58</xdr:col>
      <xdr:colOff>466725</xdr:colOff>
      <xdr:row>17</xdr:row>
      <xdr:rowOff>114300</xdr:rowOff>
    </xdr:to>
    <xdr:sp>
      <xdr:nvSpPr>
        <xdr:cNvPr id="217" name="Line 192"/>
        <xdr:cNvSpPr>
          <a:spLocks/>
        </xdr:cNvSpPr>
      </xdr:nvSpPr>
      <xdr:spPr>
        <a:xfrm flipV="1">
          <a:off x="29756100" y="4600575"/>
          <a:ext cx="1364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17</xdr:row>
      <xdr:rowOff>0</xdr:rowOff>
    </xdr:from>
    <xdr:ext cx="542925" cy="228600"/>
    <xdr:sp>
      <xdr:nvSpPr>
        <xdr:cNvPr id="218" name="text 7125"/>
        <xdr:cNvSpPr txBox="1">
          <a:spLocks noChangeArrowheads="1"/>
        </xdr:cNvSpPr>
      </xdr:nvSpPr>
      <xdr:spPr>
        <a:xfrm>
          <a:off x="33356550" y="4486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219" name="Group 414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</xdr:col>
      <xdr:colOff>190500</xdr:colOff>
      <xdr:row>24</xdr:row>
      <xdr:rowOff>219075</xdr:rowOff>
    </xdr:from>
    <xdr:ext cx="971550" cy="466725"/>
    <xdr:sp>
      <xdr:nvSpPr>
        <xdr:cNvPr id="228" name="text 774"/>
        <xdr:cNvSpPr txBox="1">
          <a:spLocks noChangeArrowheads="1"/>
        </xdr:cNvSpPr>
      </xdr:nvSpPr>
      <xdr:spPr>
        <a:xfrm>
          <a:off x="2190750" y="6305550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326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78,962</a:t>
          </a:r>
        </a:p>
      </xdr:txBody>
    </xdr:sp>
    <xdr:clientData/>
  </xdr:oneCellAnchor>
  <xdr:twoCellAnchor>
    <xdr:from>
      <xdr:col>4</xdr:col>
      <xdr:colOff>152400</xdr:colOff>
      <xdr:row>26</xdr:row>
      <xdr:rowOff>219075</xdr:rowOff>
    </xdr:from>
    <xdr:to>
      <xdr:col>4</xdr:col>
      <xdr:colOff>152400</xdr:colOff>
      <xdr:row>32</xdr:row>
      <xdr:rowOff>0</xdr:rowOff>
    </xdr:to>
    <xdr:sp>
      <xdr:nvSpPr>
        <xdr:cNvPr id="229" name="Line 2154"/>
        <xdr:cNvSpPr>
          <a:spLocks/>
        </xdr:cNvSpPr>
      </xdr:nvSpPr>
      <xdr:spPr>
        <a:xfrm>
          <a:off x="2667000" y="676275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876300</xdr:colOff>
      <xdr:row>28</xdr:row>
      <xdr:rowOff>57150</xdr:rowOff>
    </xdr:from>
    <xdr:to>
      <xdr:col>5</xdr:col>
      <xdr:colOff>342900</xdr:colOff>
      <xdr:row>28</xdr:row>
      <xdr:rowOff>171450</xdr:rowOff>
    </xdr:to>
    <xdr:grpSp>
      <xdr:nvGrpSpPr>
        <xdr:cNvPr id="230" name="Group 59"/>
        <xdr:cNvGrpSpPr>
          <a:grpSpLocks noChangeAspect="1"/>
        </xdr:cNvGrpSpPr>
      </xdr:nvGrpSpPr>
      <xdr:grpSpPr>
        <a:xfrm>
          <a:off x="3390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1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285750</xdr:colOff>
      <xdr:row>26</xdr:row>
      <xdr:rowOff>104775</xdr:rowOff>
    </xdr:from>
    <xdr:to>
      <xdr:col>16</xdr:col>
      <xdr:colOff>495300</xdr:colOff>
      <xdr:row>29</xdr:row>
      <xdr:rowOff>114300</xdr:rowOff>
    </xdr:to>
    <xdr:sp>
      <xdr:nvSpPr>
        <xdr:cNvPr id="235" name="Line 1270"/>
        <xdr:cNvSpPr>
          <a:spLocks/>
        </xdr:cNvSpPr>
      </xdr:nvSpPr>
      <xdr:spPr>
        <a:xfrm flipH="1">
          <a:off x="8229600" y="6648450"/>
          <a:ext cx="3695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34</xdr:row>
      <xdr:rowOff>114300</xdr:rowOff>
    </xdr:from>
    <xdr:to>
      <xdr:col>24</xdr:col>
      <xdr:colOff>647700</xdr:colOff>
      <xdr:row>36</xdr:row>
      <xdr:rowOff>28575</xdr:rowOff>
    </xdr:to>
    <xdr:grpSp>
      <xdr:nvGrpSpPr>
        <xdr:cNvPr id="236" name="Group 91"/>
        <xdr:cNvGrpSpPr>
          <a:grpSpLocks noChangeAspect="1"/>
        </xdr:cNvGrpSpPr>
      </xdr:nvGrpSpPr>
      <xdr:grpSpPr>
        <a:xfrm>
          <a:off x="177165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409575</xdr:colOff>
      <xdr:row>40</xdr:row>
      <xdr:rowOff>76200</xdr:rowOff>
    </xdr:from>
    <xdr:to>
      <xdr:col>32</xdr:col>
      <xdr:colOff>628650</xdr:colOff>
      <xdr:row>40</xdr:row>
      <xdr:rowOff>114300</xdr:rowOff>
    </xdr:to>
    <xdr:sp>
      <xdr:nvSpPr>
        <xdr:cNvPr id="239" name="Line 4268"/>
        <xdr:cNvSpPr>
          <a:spLocks/>
        </xdr:cNvSpPr>
      </xdr:nvSpPr>
      <xdr:spPr>
        <a:xfrm>
          <a:off x="23212425" y="98202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628650</xdr:colOff>
      <xdr:row>40</xdr:row>
      <xdr:rowOff>0</xdr:rowOff>
    </xdr:from>
    <xdr:to>
      <xdr:col>31</xdr:col>
      <xdr:colOff>409575</xdr:colOff>
      <xdr:row>40</xdr:row>
      <xdr:rowOff>76200</xdr:rowOff>
    </xdr:to>
    <xdr:sp>
      <xdr:nvSpPr>
        <xdr:cNvPr id="240" name="Line 4269"/>
        <xdr:cNvSpPr>
          <a:spLocks/>
        </xdr:cNvSpPr>
      </xdr:nvSpPr>
      <xdr:spPr>
        <a:xfrm>
          <a:off x="22459950" y="97440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409575</xdr:colOff>
      <xdr:row>39</xdr:row>
      <xdr:rowOff>114300</xdr:rowOff>
    </xdr:from>
    <xdr:to>
      <xdr:col>30</xdr:col>
      <xdr:colOff>628650</xdr:colOff>
      <xdr:row>40</xdr:row>
      <xdr:rowOff>0</xdr:rowOff>
    </xdr:to>
    <xdr:sp>
      <xdr:nvSpPr>
        <xdr:cNvPr id="241" name="Line 4270"/>
        <xdr:cNvSpPr>
          <a:spLocks/>
        </xdr:cNvSpPr>
      </xdr:nvSpPr>
      <xdr:spPr>
        <a:xfrm>
          <a:off x="21726525" y="96297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34</xdr:row>
      <xdr:rowOff>123825</xdr:rowOff>
    </xdr:from>
    <xdr:to>
      <xdr:col>29</xdr:col>
      <xdr:colOff>409575</xdr:colOff>
      <xdr:row>39</xdr:row>
      <xdr:rowOff>114300</xdr:rowOff>
    </xdr:to>
    <xdr:sp>
      <xdr:nvSpPr>
        <xdr:cNvPr id="242" name="Line 4271"/>
        <xdr:cNvSpPr>
          <a:spLocks/>
        </xdr:cNvSpPr>
      </xdr:nvSpPr>
      <xdr:spPr>
        <a:xfrm>
          <a:off x="17878425" y="8496300"/>
          <a:ext cx="384810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209550</xdr:colOff>
      <xdr:row>36</xdr:row>
      <xdr:rowOff>104775</xdr:rowOff>
    </xdr:from>
    <xdr:to>
      <xdr:col>28</xdr:col>
      <xdr:colOff>257175</xdr:colOff>
      <xdr:row>37</xdr:row>
      <xdr:rowOff>104775</xdr:rowOff>
    </xdr:to>
    <xdr:grpSp>
      <xdr:nvGrpSpPr>
        <xdr:cNvPr id="243" name="Group 401"/>
        <xdr:cNvGrpSpPr>
          <a:grpSpLocks/>
        </xdr:cNvGrpSpPr>
      </xdr:nvGrpSpPr>
      <xdr:grpSpPr>
        <a:xfrm>
          <a:off x="20554950" y="893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4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38</xdr:row>
      <xdr:rowOff>190500</xdr:rowOff>
    </xdr:from>
    <xdr:to>
      <xdr:col>28</xdr:col>
      <xdr:colOff>714375</xdr:colOff>
      <xdr:row>39</xdr:row>
      <xdr:rowOff>76200</xdr:rowOff>
    </xdr:to>
    <xdr:sp>
      <xdr:nvSpPr>
        <xdr:cNvPr id="247" name="kreslení 427"/>
        <xdr:cNvSpPr>
          <a:spLocks/>
        </xdr:cNvSpPr>
      </xdr:nvSpPr>
      <xdr:spPr>
        <a:xfrm>
          <a:off x="20707350" y="94773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57150</xdr:colOff>
      <xdr:row>33</xdr:row>
      <xdr:rowOff>57150</xdr:rowOff>
    </xdr:from>
    <xdr:to>
      <xdr:col>28</xdr:col>
      <xdr:colOff>923925</xdr:colOff>
      <xdr:row>33</xdr:row>
      <xdr:rowOff>171450</xdr:rowOff>
    </xdr:to>
    <xdr:grpSp>
      <xdr:nvGrpSpPr>
        <xdr:cNvPr id="248" name="Group 183"/>
        <xdr:cNvGrpSpPr>
          <a:grpSpLocks noChangeAspect="1"/>
        </xdr:cNvGrpSpPr>
      </xdr:nvGrpSpPr>
      <xdr:grpSpPr>
        <a:xfrm>
          <a:off x="20402550" y="8201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0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21</xdr:row>
      <xdr:rowOff>219075</xdr:rowOff>
    </xdr:from>
    <xdr:to>
      <xdr:col>29</xdr:col>
      <xdr:colOff>419100</xdr:colOff>
      <xdr:row>23</xdr:row>
      <xdr:rowOff>114300</xdr:rowOff>
    </xdr:to>
    <xdr:grpSp>
      <xdr:nvGrpSpPr>
        <xdr:cNvPr id="256" name="Group 2121"/>
        <xdr:cNvGrpSpPr>
          <a:grpSpLocks noChangeAspect="1"/>
        </xdr:cNvGrpSpPr>
      </xdr:nvGrpSpPr>
      <xdr:grpSpPr>
        <a:xfrm>
          <a:off x="21421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18</xdr:row>
      <xdr:rowOff>209550</xdr:rowOff>
    </xdr:from>
    <xdr:to>
      <xdr:col>33</xdr:col>
      <xdr:colOff>409575</xdr:colOff>
      <xdr:row>20</xdr:row>
      <xdr:rowOff>114300</xdr:rowOff>
    </xdr:to>
    <xdr:grpSp>
      <xdr:nvGrpSpPr>
        <xdr:cNvPr id="259" name="Group 41"/>
        <xdr:cNvGrpSpPr>
          <a:grpSpLocks noChangeAspect="1"/>
        </xdr:cNvGrpSpPr>
      </xdr:nvGrpSpPr>
      <xdr:grpSpPr>
        <a:xfrm>
          <a:off x="243840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20</xdr:row>
      <xdr:rowOff>114300</xdr:rowOff>
    </xdr:from>
    <xdr:to>
      <xdr:col>33</xdr:col>
      <xdr:colOff>276225</xdr:colOff>
      <xdr:row>23</xdr:row>
      <xdr:rowOff>114300</xdr:rowOff>
    </xdr:to>
    <xdr:sp>
      <xdr:nvSpPr>
        <xdr:cNvPr id="262" name="Line 4271"/>
        <xdr:cNvSpPr>
          <a:spLocks/>
        </xdr:cNvSpPr>
      </xdr:nvSpPr>
      <xdr:spPr>
        <a:xfrm flipV="1">
          <a:off x="21593175" y="5286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15</xdr:row>
      <xdr:rowOff>209550</xdr:rowOff>
    </xdr:from>
    <xdr:to>
      <xdr:col>40</xdr:col>
      <xdr:colOff>628650</xdr:colOff>
      <xdr:row>17</xdr:row>
      <xdr:rowOff>114300</xdr:rowOff>
    </xdr:to>
    <xdr:grpSp>
      <xdr:nvGrpSpPr>
        <xdr:cNvPr id="263" name="Group 47"/>
        <xdr:cNvGrpSpPr>
          <a:grpSpLocks noChangeAspect="1"/>
        </xdr:cNvGrpSpPr>
      </xdr:nvGrpSpPr>
      <xdr:grpSpPr>
        <a:xfrm>
          <a:off x="29584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4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17</xdr:row>
      <xdr:rowOff>114300</xdr:rowOff>
    </xdr:from>
    <xdr:to>
      <xdr:col>40</xdr:col>
      <xdr:colOff>495300</xdr:colOff>
      <xdr:row>20</xdr:row>
      <xdr:rowOff>114300</xdr:rowOff>
    </xdr:to>
    <xdr:sp>
      <xdr:nvSpPr>
        <xdr:cNvPr id="266" name="Line 4271"/>
        <xdr:cNvSpPr>
          <a:spLocks/>
        </xdr:cNvSpPr>
      </xdr:nvSpPr>
      <xdr:spPr>
        <a:xfrm flipV="1">
          <a:off x="24555450" y="46005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571500</xdr:colOff>
      <xdr:row>19</xdr:row>
      <xdr:rowOff>85725</xdr:rowOff>
    </xdr:from>
    <xdr:to>
      <xdr:col>36</xdr:col>
      <xdr:colOff>619125</xdr:colOff>
      <xdr:row>20</xdr:row>
      <xdr:rowOff>85725</xdr:rowOff>
    </xdr:to>
    <xdr:grpSp>
      <xdr:nvGrpSpPr>
        <xdr:cNvPr id="267" name="Group 401"/>
        <xdr:cNvGrpSpPr>
          <a:grpSpLocks/>
        </xdr:cNvGrpSpPr>
      </xdr:nvGrpSpPr>
      <xdr:grpSpPr>
        <a:xfrm>
          <a:off x="26860500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8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13</xdr:row>
      <xdr:rowOff>209550</xdr:rowOff>
    </xdr:from>
    <xdr:to>
      <xdr:col>43</xdr:col>
      <xdr:colOff>485775</xdr:colOff>
      <xdr:row>15</xdr:row>
      <xdr:rowOff>114300</xdr:rowOff>
    </xdr:to>
    <xdr:grpSp>
      <xdr:nvGrpSpPr>
        <xdr:cNvPr id="271" name="Group 47"/>
        <xdr:cNvGrpSpPr>
          <a:grpSpLocks noChangeAspect="1"/>
        </xdr:cNvGrpSpPr>
      </xdr:nvGrpSpPr>
      <xdr:grpSpPr>
        <a:xfrm>
          <a:off x="3188970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15</xdr:row>
      <xdr:rowOff>123825</xdr:rowOff>
    </xdr:from>
    <xdr:to>
      <xdr:col>43</xdr:col>
      <xdr:colOff>342900</xdr:colOff>
      <xdr:row>17</xdr:row>
      <xdr:rowOff>114300</xdr:rowOff>
    </xdr:to>
    <xdr:sp>
      <xdr:nvSpPr>
        <xdr:cNvPr id="274" name="Line 4271"/>
        <xdr:cNvSpPr>
          <a:spLocks/>
        </xdr:cNvSpPr>
      </xdr:nvSpPr>
      <xdr:spPr>
        <a:xfrm flipV="1">
          <a:off x="29756100" y="4152900"/>
          <a:ext cx="23050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14</xdr:row>
      <xdr:rowOff>123825</xdr:rowOff>
    </xdr:from>
    <xdr:to>
      <xdr:col>44</xdr:col>
      <xdr:colOff>476250</xdr:colOff>
      <xdr:row>15</xdr:row>
      <xdr:rowOff>114300</xdr:rowOff>
    </xdr:to>
    <xdr:sp>
      <xdr:nvSpPr>
        <xdr:cNvPr id="275" name="Line 114"/>
        <xdr:cNvSpPr>
          <a:spLocks/>
        </xdr:cNvSpPr>
      </xdr:nvSpPr>
      <xdr:spPr>
        <a:xfrm flipV="1">
          <a:off x="32042100" y="3924300"/>
          <a:ext cx="8191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13</xdr:row>
      <xdr:rowOff>152400</xdr:rowOff>
    </xdr:from>
    <xdr:to>
      <xdr:col>46</xdr:col>
      <xdr:colOff>276225</xdr:colOff>
      <xdr:row>13</xdr:row>
      <xdr:rowOff>228600</xdr:rowOff>
    </xdr:to>
    <xdr:sp>
      <xdr:nvSpPr>
        <xdr:cNvPr id="276" name="Line 115"/>
        <xdr:cNvSpPr>
          <a:spLocks/>
        </xdr:cNvSpPr>
      </xdr:nvSpPr>
      <xdr:spPr>
        <a:xfrm flipV="1">
          <a:off x="33556575" y="3724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247650</xdr:colOff>
      <xdr:row>13</xdr:row>
      <xdr:rowOff>114300</xdr:rowOff>
    </xdr:from>
    <xdr:to>
      <xdr:col>47</xdr:col>
      <xdr:colOff>95250</xdr:colOff>
      <xdr:row>13</xdr:row>
      <xdr:rowOff>152400</xdr:rowOff>
    </xdr:to>
    <xdr:sp>
      <xdr:nvSpPr>
        <xdr:cNvPr id="277" name="Line 116"/>
        <xdr:cNvSpPr>
          <a:spLocks/>
        </xdr:cNvSpPr>
      </xdr:nvSpPr>
      <xdr:spPr>
        <a:xfrm flipV="1">
          <a:off x="34270950" y="3686175"/>
          <a:ext cx="8191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447675</xdr:colOff>
      <xdr:row>13</xdr:row>
      <xdr:rowOff>228600</xdr:rowOff>
    </xdr:from>
    <xdr:to>
      <xdr:col>45</xdr:col>
      <xdr:colOff>200025</xdr:colOff>
      <xdr:row>14</xdr:row>
      <xdr:rowOff>123825</xdr:rowOff>
    </xdr:to>
    <xdr:sp>
      <xdr:nvSpPr>
        <xdr:cNvPr id="278" name="Line 117"/>
        <xdr:cNvSpPr>
          <a:spLocks/>
        </xdr:cNvSpPr>
      </xdr:nvSpPr>
      <xdr:spPr>
        <a:xfrm flipH="1">
          <a:off x="32832675" y="3800475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66675</xdr:colOff>
      <xdr:row>16</xdr:row>
      <xdr:rowOff>38100</xdr:rowOff>
    </xdr:from>
    <xdr:to>
      <xdr:col>44</xdr:col>
      <xdr:colOff>114300</xdr:colOff>
      <xdr:row>17</xdr:row>
      <xdr:rowOff>38100</xdr:rowOff>
    </xdr:to>
    <xdr:grpSp>
      <xdr:nvGrpSpPr>
        <xdr:cNvPr id="279" name="Group 401"/>
        <xdr:cNvGrpSpPr>
          <a:grpSpLocks/>
        </xdr:cNvGrpSpPr>
      </xdr:nvGrpSpPr>
      <xdr:grpSpPr>
        <a:xfrm>
          <a:off x="32451675" y="4295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0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533400</xdr:colOff>
      <xdr:row>14</xdr:row>
      <xdr:rowOff>47625</xdr:rowOff>
    </xdr:from>
    <xdr:to>
      <xdr:col>45</xdr:col>
      <xdr:colOff>581025</xdr:colOff>
      <xdr:row>15</xdr:row>
      <xdr:rowOff>47625</xdr:rowOff>
    </xdr:to>
    <xdr:grpSp>
      <xdr:nvGrpSpPr>
        <xdr:cNvPr id="283" name="Group 401"/>
        <xdr:cNvGrpSpPr>
          <a:grpSpLocks/>
        </xdr:cNvGrpSpPr>
      </xdr:nvGrpSpPr>
      <xdr:grpSpPr>
        <a:xfrm>
          <a:off x="33889950" y="3848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361950</xdr:colOff>
      <xdr:row>19</xdr:row>
      <xdr:rowOff>57150</xdr:rowOff>
    </xdr:from>
    <xdr:to>
      <xdr:col>54</xdr:col>
      <xdr:colOff>285750</xdr:colOff>
      <xdr:row>19</xdr:row>
      <xdr:rowOff>171450</xdr:rowOff>
    </xdr:to>
    <xdr:grpSp>
      <xdr:nvGrpSpPr>
        <xdr:cNvPr id="287" name="Group 98"/>
        <xdr:cNvGrpSpPr>
          <a:grpSpLocks noChangeAspect="1"/>
        </xdr:cNvGrpSpPr>
      </xdr:nvGrpSpPr>
      <xdr:grpSpPr>
        <a:xfrm>
          <a:off x="39814500" y="5000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676275</xdr:colOff>
      <xdr:row>21</xdr:row>
      <xdr:rowOff>66675</xdr:rowOff>
    </xdr:from>
    <xdr:to>
      <xdr:col>37</xdr:col>
      <xdr:colOff>57150</xdr:colOff>
      <xdr:row>21</xdr:row>
      <xdr:rowOff>190500</xdr:rowOff>
    </xdr:to>
    <xdr:sp>
      <xdr:nvSpPr>
        <xdr:cNvPr id="292" name="kreslení 427"/>
        <xdr:cNvSpPr>
          <a:spLocks/>
        </xdr:cNvSpPr>
      </xdr:nvSpPr>
      <xdr:spPr>
        <a:xfrm>
          <a:off x="26965275" y="5467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15</xdr:row>
      <xdr:rowOff>209550</xdr:rowOff>
    </xdr:from>
    <xdr:to>
      <xdr:col>46</xdr:col>
      <xdr:colOff>628650</xdr:colOff>
      <xdr:row>17</xdr:row>
      <xdr:rowOff>114300</xdr:rowOff>
    </xdr:to>
    <xdr:grpSp>
      <xdr:nvGrpSpPr>
        <xdr:cNvPr id="293" name="Group 47"/>
        <xdr:cNvGrpSpPr>
          <a:grpSpLocks noChangeAspect="1"/>
        </xdr:cNvGrpSpPr>
      </xdr:nvGrpSpPr>
      <xdr:grpSpPr>
        <a:xfrm>
          <a:off x="343471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4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504825</xdr:colOff>
      <xdr:row>18</xdr:row>
      <xdr:rowOff>209550</xdr:rowOff>
    </xdr:from>
    <xdr:to>
      <xdr:col>58</xdr:col>
      <xdr:colOff>295275</xdr:colOff>
      <xdr:row>20</xdr:row>
      <xdr:rowOff>114300</xdr:rowOff>
    </xdr:to>
    <xdr:grpSp>
      <xdr:nvGrpSpPr>
        <xdr:cNvPr id="296" name="Group 47"/>
        <xdr:cNvGrpSpPr>
          <a:grpSpLocks noChangeAspect="1"/>
        </xdr:cNvGrpSpPr>
      </xdr:nvGrpSpPr>
      <xdr:grpSpPr>
        <a:xfrm>
          <a:off x="42929175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514350</xdr:colOff>
      <xdr:row>17</xdr:row>
      <xdr:rowOff>114300</xdr:rowOff>
    </xdr:from>
    <xdr:to>
      <xdr:col>55</xdr:col>
      <xdr:colOff>28575</xdr:colOff>
      <xdr:row>19</xdr:row>
      <xdr:rowOff>57150</xdr:rowOff>
    </xdr:to>
    <xdr:sp>
      <xdr:nvSpPr>
        <xdr:cNvPr id="299" name="Line 114"/>
        <xdr:cNvSpPr>
          <a:spLocks/>
        </xdr:cNvSpPr>
      </xdr:nvSpPr>
      <xdr:spPr>
        <a:xfrm>
          <a:off x="34537650" y="4600575"/>
          <a:ext cx="64293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15</xdr:row>
      <xdr:rowOff>209550</xdr:rowOff>
    </xdr:from>
    <xdr:to>
      <xdr:col>52</xdr:col>
      <xdr:colOff>628650</xdr:colOff>
      <xdr:row>17</xdr:row>
      <xdr:rowOff>114300</xdr:rowOff>
    </xdr:to>
    <xdr:grpSp>
      <xdr:nvGrpSpPr>
        <xdr:cNvPr id="300" name="Group 47"/>
        <xdr:cNvGrpSpPr>
          <a:grpSpLocks noChangeAspect="1"/>
        </xdr:cNvGrpSpPr>
      </xdr:nvGrpSpPr>
      <xdr:grpSpPr>
        <a:xfrm>
          <a:off x="388048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504825</xdr:colOff>
      <xdr:row>16</xdr:row>
      <xdr:rowOff>123825</xdr:rowOff>
    </xdr:from>
    <xdr:to>
      <xdr:col>53</xdr:col>
      <xdr:colOff>352425</xdr:colOff>
      <xdr:row>17</xdr:row>
      <xdr:rowOff>114300</xdr:rowOff>
    </xdr:to>
    <xdr:sp>
      <xdr:nvSpPr>
        <xdr:cNvPr id="303" name="Line 114"/>
        <xdr:cNvSpPr>
          <a:spLocks/>
        </xdr:cNvSpPr>
      </xdr:nvSpPr>
      <xdr:spPr>
        <a:xfrm flipV="1">
          <a:off x="38985825" y="4381500"/>
          <a:ext cx="8191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15</xdr:row>
      <xdr:rowOff>152400</xdr:rowOff>
    </xdr:from>
    <xdr:to>
      <xdr:col>55</xdr:col>
      <xdr:colOff>285750</xdr:colOff>
      <xdr:row>15</xdr:row>
      <xdr:rowOff>228600</xdr:rowOff>
    </xdr:to>
    <xdr:sp>
      <xdr:nvSpPr>
        <xdr:cNvPr id="304" name="Line 115"/>
        <xdr:cNvSpPr>
          <a:spLocks/>
        </xdr:cNvSpPr>
      </xdr:nvSpPr>
      <xdr:spPr>
        <a:xfrm flipV="1">
          <a:off x="40481250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15</xdr:row>
      <xdr:rowOff>114300</xdr:rowOff>
    </xdr:from>
    <xdr:to>
      <xdr:col>56</xdr:col>
      <xdr:colOff>552450</xdr:colOff>
      <xdr:row>15</xdr:row>
      <xdr:rowOff>152400</xdr:rowOff>
    </xdr:to>
    <xdr:sp>
      <xdr:nvSpPr>
        <xdr:cNvPr id="305" name="Line 116"/>
        <xdr:cNvSpPr>
          <a:spLocks/>
        </xdr:cNvSpPr>
      </xdr:nvSpPr>
      <xdr:spPr>
        <a:xfrm flipV="1">
          <a:off x="41205150" y="4143375"/>
          <a:ext cx="8001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314325</xdr:colOff>
      <xdr:row>16</xdr:row>
      <xdr:rowOff>9525</xdr:rowOff>
    </xdr:from>
    <xdr:to>
      <xdr:col>54</xdr:col>
      <xdr:colOff>514350</xdr:colOff>
      <xdr:row>16</xdr:row>
      <xdr:rowOff>123825</xdr:rowOff>
    </xdr:to>
    <xdr:sp>
      <xdr:nvSpPr>
        <xdr:cNvPr id="306" name="Line 117"/>
        <xdr:cNvSpPr>
          <a:spLocks/>
        </xdr:cNvSpPr>
      </xdr:nvSpPr>
      <xdr:spPr>
        <a:xfrm flipH="1">
          <a:off x="39766875" y="42672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428625</xdr:colOff>
      <xdr:row>17</xdr:row>
      <xdr:rowOff>0</xdr:rowOff>
    </xdr:from>
    <xdr:ext cx="542925" cy="228600"/>
    <xdr:sp>
      <xdr:nvSpPr>
        <xdr:cNvPr id="307" name="text 7125"/>
        <xdr:cNvSpPr txBox="1">
          <a:spLocks noChangeArrowheads="1"/>
        </xdr:cNvSpPr>
      </xdr:nvSpPr>
      <xdr:spPr>
        <a:xfrm>
          <a:off x="41881425" y="4486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c</a:t>
          </a:r>
        </a:p>
      </xdr:txBody>
    </xdr:sp>
    <xdr:clientData/>
  </xdr:oneCellAnchor>
  <xdr:oneCellAnchor>
    <xdr:from>
      <xdr:col>56</xdr:col>
      <xdr:colOff>428625</xdr:colOff>
      <xdr:row>15</xdr:row>
      <xdr:rowOff>0</xdr:rowOff>
    </xdr:from>
    <xdr:ext cx="542925" cy="228600"/>
    <xdr:sp>
      <xdr:nvSpPr>
        <xdr:cNvPr id="308" name="text 7125"/>
        <xdr:cNvSpPr txBox="1">
          <a:spLocks noChangeArrowheads="1"/>
        </xdr:cNvSpPr>
      </xdr:nvSpPr>
      <xdr:spPr>
        <a:xfrm>
          <a:off x="4188142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d</a:t>
          </a:r>
        </a:p>
      </xdr:txBody>
    </xdr:sp>
    <xdr:clientData/>
  </xdr:oneCellAnchor>
  <xdr:twoCellAnchor editAs="absolute">
    <xdr:from>
      <xdr:col>56</xdr:col>
      <xdr:colOff>76200</xdr:colOff>
      <xdr:row>16</xdr:row>
      <xdr:rowOff>19050</xdr:rowOff>
    </xdr:from>
    <xdr:to>
      <xdr:col>56</xdr:col>
      <xdr:colOff>123825</xdr:colOff>
      <xdr:row>17</xdr:row>
      <xdr:rowOff>19050</xdr:rowOff>
    </xdr:to>
    <xdr:grpSp>
      <xdr:nvGrpSpPr>
        <xdr:cNvPr id="309" name="Group 401"/>
        <xdr:cNvGrpSpPr>
          <a:grpSpLocks/>
        </xdr:cNvGrpSpPr>
      </xdr:nvGrpSpPr>
      <xdr:grpSpPr>
        <a:xfrm>
          <a:off x="41529000" y="4276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0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666750</xdr:colOff>
      <xdr:row>19</xdr:row>
      <xdr:rowOff>95250</xdr:rowOff>
    </xdr:from>
    <xdr:to>
      <xdr:col>54</xdr:col>
      <xdr:colOff>714375</xdr:colOff>
      <xdr:row>20</xdr:row>
      <xdr:rowOff>95250</xdr:rowOff>
    </xdr:to>
    <xdr:grpSp>
      <xdr:nvGrpSpPr>
        <xdr:cNvPr id="313" name="Group 401"/>
        <xdr:cNvGrpSpPr>
          <a:grpSpLocks/>
        </xdr:cNvGrpSpPr>
      </xdr:nvGrpSpPr>
      <xdr:grpSpPr>
        <a:xfrm>
          <a:off x="40633650" y="503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4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942975</xdr:colOff>
      <xdr:row>19</xdr:row>
      <xdr:rowOff>47625</xdr:rowOff>
    </xdr:from>
    <xdr:to>
      <xdr:col>58</xdr:col>
      <xdr:colOff>133350</xdr:colOff>
      <xdr:row>20</xdr:row>
      <xdr:rowOff>114300</xdr:rowOff>
    </xdr:to>
    <xdr:sp>
      <xdr:nvSpPr>
        <xdr:cNvPr id="317" name="Line 114"/>
        <xdr:cNvSpPr>
          <a:spLocks/>
        </xdr:cNvSpPr>
      </xdr:nvSpPr>
      <xdr:spPr>
        <a:xfrm>
          <a:off x="40909875" y="4991100"/>
          <a:ext cx="21621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361950</xdr:colOff>
      <xdr:row>21</xdr:row>
      <xdr:rowOff>28575</xdr:rowOff>
    </xdr:from>
    <xdr:to>
      <xdr:col>54</xdr:col>
      <xdr:colOff>285750</xdr:colOff>
      <xdr:row>21</xdr:row>
      <xdr:rowOff>142875</xdr:rowOff>
    </xdr:to>
    <xdr:grpSp>
      <xdr:nvGrpSpPr>
        <xdr:cNvPr id="318" name="Group 98"/>
        <xdr:cNvGrpSpPr>
          <a:grpSpLocks noChangeAspect="1"/>
        </xdr:cNvGrpSpPr>
      </xdr:nvGrpSpPr>
      <xdr:grpSpPr>
        <a:xfrm>
          <a:off x="39814500" y="5429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21</xdr:row>
      <xdr:rowOff>219075</xdr:rowOff>
    </xdr:from>
    <xdr:to>
      <xdr:col>63</xdr:col>
      <xdr:colOff>419100</xdr:colOff>
      <xdr:row>23</xdr:row>
      <xdr:rowOff>114300</xdr:rowOff>
    </xdr:to>
    <xdr:grpSp>
      <xdr:nvGrpSpPr>
        <xdr:cNvPr id="323" name="Group 189"/>
        <xdr:cNvGrpSpPr>
          <a:grpSpLocks noChangeAspect="1"/>
        </xdr:cNvGrpSpPr>
      </xdr:nvGrpSpPr>
      <xdr:grpSpPr>
        <a:xfrm>
          <a:off x="469868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133350</xdr:colOff>
      <xdr:row>20</xdr:row>
      <xdr:rowOff>114300</xdr:rowOff>
    </xdr:from>
    <xdr:to>
      <xdr:col>63</xdr:col>
      <xdr:colOff>276225</xdr:colOff>
      <xdr:row>23</xdr:row>
      <xdr:rowOff>104775</xdr:rowOff>
    </xdr:to>
    <xdr:sp>
      <xdr:nvSpPr>
        <xdr:cNvPr id="326" name="Line 114"/>
        <xdr:cNvSpPr>
          <a:spLocks/>
        </xdr:cNvSpPr>
      </xdr:nvSpPr>
      <xdr:spPr>
        <a:xfrm>
          <a:off x="43072050" y="5286375"/>
          <a:ext cx="40862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24</xdr:row>
      <xdr:rowOff>219075</xdr:rowOff>
    </xdr:from>
    <xdr:to>
      <xdr:col>66</xdr:col>
      <xdr:colOff>647700</xdr:colOff>
      <xdr:row>26</xdr:row>
      <xdr:rowOff>114300</xdr:rowOff>
    </xdr:to>
    <xdr:grpSp>
      <xdr:nvGrpSpPr>
        <xdr:cNvPr id="327" name="Group 190"/>
        <xdr:cNvGrpSpPr>
          <a:grpSpLocks noChangeAspect="1"/>
        </xdr:cNvGrpSpPr>
      </xdr:nvGrpSpPr>
      <xdr:grpSpPr>
        <a:xfrm>
          <a:off x="4922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23</xdr:row>
      <xdr:rowOff>123825</xdr:rowOff>
    </xdr:from>
    <xdr:to>
      <xdr:col>66</xdr:col>
      <xdr:colOff>495300</xdr:colOff>
      <xdr:row>26</xdr:row>
      <xdr:rowOff>114300</xdr:rowOff>
    </xdr:to>
    <xdr:sp>
      <xdr:nvSpPr>
        <xdr:cNvPr id="330" name="Line 353"/>
        <xdr:cNvSpPr>
          <a:spLocks/>
        </xdr:cNvSpPr>
      </xdr:nvSpPr>
      <xdr:spPr>
        <a:xfrm flipH="1" flipV="1">
          <a:off x="47158275" y="5981700"/>
          <a:ext cx="2219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552450</xdr:colOff>
      <xdr:row>24</xdr:row>
      <xdr:rowOff>85725</xdr:rowOff>
    </xdr:from>
    <xdr:ext cx="295275" cy="228600"/>
    <xdr:sp>
      <xdr:nvSpPr>
        <xdr:cNvPr id="331" name="text 342"/>
        <xdr:cNvSpPr txBox="1">
          <a:spLocks noChangeArrowheads="1"/>
        </xdr:cNvSpPr>
      </xdr:nvSpPr>
      <xdr:spPr>
        <a:xfrm>
          <a:off x="47948850" y="61722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66</xdr:col>
      <xdr:colOff>666750</xdr:colOff>
      <xdr:row>29</xdr:row>
      <xdr:rowOff>114300</xdr:rowOff>
    </xdr:from>
    <xdr:to>
      <xdr:col>66</xdr:col>
      <xdr:colOff>971550</xdr:colOff>
      <xdr:row>31</xdr:row>
      <xdr:rowOff>28575</xdr:rowOff>
    </xdr:to>
    <xdr:grpSp>
      <xdr:nvGrpSpPr>
        <xdr:cNvPr id="332" name="Group 91"/>
        <xdr:cNvGrpSpPr>
          <a:grpSpLocks noChangeAspect="1"/>
        </xdr:cNvGrpSpPr>
      </xdr:nvGrpSpPr>
      <xdr:grpSpPr>
        <a:xfrm>
          <a:off x="495490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533400</xdr:colOff>
      <xdr:row>29</xdr:row>
      <xdr:rowOff>104775</xdr:rowOff>
    </xdr:from>
    <xdr:to>
      <xdr:col>66</xdr:col>
      <xdr:colOff>838200</xdr:colOff>
      <xdr:row>33</xdr:row>
      <xdr:rowOff>19050</xdr:rowOff>
    </xdr:to>
    <xdr:sp>
      <xdr:nvSpPr>
        <xdr:cNvPr id="335" name="Line 1452"/>
        <xdr:cNvSpPr>
          <a:spLocks/>
        </xdr:cNvSpPr>
      </xdr:nvSpPr>
      <xdr:spPr>
        <a:xfrm flipV="1">
          <a:off x="46443900" y="7334250"/>
          <a:ext cx="3276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533400</xdr:colOff>
      <xdr:row>33</xdr:row>
      <xdr:rowOff>152400</xdr:rowOff>
    </xdr:from>
    <xdr:to>
      <xdr:col>61</xdr:col>
      <xdr:colOff>304800</xdr:colOff>
      <xdr:row>34</xdr:row>
      <xdr:rowOff>28575</xdr:rowOff>
    </xdr:to>
    <xdr:sp>
      <xdr:nvSpPr>
        <xdr:cNvPr id="336" name="Line 1453"/>
        <xdr:cNvSpPr>
          <a:spLocks/>
        </xdr:cNvSpPr>
      </xdr:nvSpPr>
      <xdr:spPr>
        <a:xfrm flipV="1">
          <a:off x="44958000" y="82962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762000</xdr:colOff>
      <xdr:row>34</xdr:row>
      <xdr:rowOff>28575</xdr:rowOff>
    </xdr:from>
    <xdr:to>
      <xdr:col>60</xdr:col>
      <xdr:colOff>533400</xdr:colOff>
      <xdr:row>34</xdr:row>
      <xdr:rowOff>114300</xdr:rowOff>
    </xdr:to>
    <xdr:sp>
      <xdr:nvSpPr>
        <xdr:cNvPr id="337" name="Line 1454"/>
        <xdr:cNvSpPr>
          <a:spLocks/>
        </xdr:cNvSpPr>
      </xdr:nvSpPr>
      <xdr:spPr>
        <a:xfrm flipV="1">
          <a:off x="43700700" y="8401050"/>
          <a:ext cx="12573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304800</xdr:colOff>
      <xdr:row>33</xdr:row>
      <xdr:rowOff>19050</xdr:rowOff>
    </xdr:from>
    <xdr:to>
      <xdr:col>62</xdr:col>
      <xdr:colOff>533400</xdr:colOff>
      <xdr:row>33</xdr:row>
      <xdr:rowOff>152400</xdr:rowOff>
    </xdr:to>
    <xdr:sp>
      <xdr:nvSpPr>
        <xdr:cNvPr id="338" name="Line 1455"/>
        <xdr:cNvSpPr>
          <a:spLocks/>
        </xdr:cNvSpPr>
      </xdr:nvSpPr>
      <xdr:spPr>
        <a:xfrm flipV="1">
          <a:off x="45700950" y="81629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40</xdr:row>
      <xdr:rowOff>114300</xdr:rowOff>
    </xdr:from>
    <xdr:to>
      <xdr:col>60</xdr:col>
      <xdr:colOff>628650</xdr:colOff>
      <xdr:row>42</xdr:row>
      <xdr:rowOff>28575</xdr:rowOff>
    </xdr:to>
    <xdr:grpSp>
      <xdr:nvGrpSpPr>
        <xdr:cNvPr id="339" name="Group 103"/>
        <xdr:cNvGrpSpPr>
          <a:grpSpLocks noChangeAspect="1"/>
        </xdr:cNvGrpSpPr>
      </xdr:nvGrpSpPr>
      <xdr:grpSpPr>
        <a:xfrm>
          <a:off x="44748450" y="9858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133350</xdr:colOff>
      <xdr:row>36</xdr:row>
      <xdr:rowOff>114300</xdr:rowOff>
    </xdr:from>
    <xdr:to>
      <xdr:col>67</xdr:col>
      <xdr:colOff>457200</xdr:colOff>
      <xdr:row>38</xdr:row>
      <xdr:rowOff>28575</xdr:rowOff>
    </xdr:to>
    <xdr:grpSp>
      <xdr:nvGrpSpPr>
        <xdr:cNvPr id="342" name="Group 91"/>
        <xdr:cNvGrpSpPr>
          <a:grpSpLocks noChangeAspect="1"/>
        </xdr:cNvGrpSpPr>
      </xdr:nvGrpSpPr>
      <xdr:grpSpPr>
        <a:xfrm>
          <a:off x="49987200" y="8943975"/>
          <a:ext cx="323850" cy="371475"/>
          <a:chOff x="104" y="197"/>
          <a:chExt cx="28" cy="39"/>
        </a:xfrm>
        <a:solidFill>
          <a:srgbClr val="FFFFFF"/>
        </a:solidFill>
      </xdr:grpSpPr>
      <xdr:sp>
        <xdr:nvSpPr>
          <xdr:cNvPr id="34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32</xdr:row>
      <xdr:rowOff>123825</xdr:rowOff>
    </xdr:from>
    <xdr:to>
      <xdr:col>77</xdr:col>
      <xdr:colOff>419100</xdr:colOff>
      <xdr:row>34</xdr:row>
      <xdr:rowOff>38100</xdr:rowOff>
    </xdr:to>
    <xdr:grpSp>
      <xdr:nvGrpSpPr>
        <xdr:cNvPr id="345" name="Group 90"/>
        <xdr:cNvGrpSpPr>
          <a:grpSpLocks noChangeAspect="1"/>
        </xdr:cNvGrpSpPr>
      </xdr:nvGrpSpPr>
      <xdr:grpSpPr>
        <a:xfrm>
          <a:off x="57388125" y="803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48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49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32</xdr:row>
      <xdr:rowOff>161925</xdr:rowOff>
    </xdr:from>
    <xdr:to>
      <xdr:col>74</xdr:col>
      <xdr:colOff>581025</xdr:colOff>
      <xdr:row>33</xdr:row>
      <xdr:rowOff>9525</xdr:rowOff>
    </xdr:to>
    <xdr:sp>
      <xdr:nvSpPr>
        <xdr:cNvPr id="350" name="Line 115"/>
        <xdr:cNvSpPr>
          <a:spLocks/>
        </xdr:cNvSpPr>
      </xdr:nvSpPr>
      <xdr:spPr>
        <a:xfrm flipV="1">
          <a:off x="54663975" y="8077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552450</xdr:colOff>
      <xdr:row>32</xdr:row>
      <xdr:rowOff>123825</xdr:rowOff>
    </xdr:from>
    <xdr:to>
      <xdr:col>75</xdr:col>
      <xdr:colOff>409575</xdr:colOff>
      <xdr:row>32</xdr:row>
      <xdr:rowOff>161925</xdr:rowOff>
    </xdr:to>
    <xdr:sp>
      <xdr:nvSpPr>
        <xdr:cNvPr id="351" name="Line 116"/>
        <xdr:cNvSpPr>
          <a:spLocks/>
        </xdr:cNvSpPr>
      </xdr:nvSpPr>
      <xdr:spPr>
        <a:xfrm flipV="1">
          <a:off x="55378350" y="8039100"/>
          <a:ext cx="8286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390525</xdr:colOff>
      <xdr:row>34</xdr:row>
      <xdr:rowOff>114300</xdr:rowOff>
    </xdr:from>
    <xdr:to>
      <xdr:col>61</xdr:col>
      <xdr:colOff>285750</xdr:colOff>
      <xdr:row>35</xdr:row>
      <xdr:rowOff>9525</xdr:rowOff>
    </xdr:to>
    <xdr:grpSp>
      <xdr:nvGrpSpPr>
        <xdr:cNvPr id="352" name="Group 241"/>
        <xdr:cNvGrpSpPr>
          <a:grpSpLocks noChangeAspect="1"/>
        </xdr:cNvGrpSpPr>
      </xdr:nvGrpSpPr>
      <xdr:grpSpPr>
        <a:xfrm>
          <a:off x="44815125" y="8486775"/>
          <a:ext cx="866775" cy="123825"/>
          <a:chOff x="330" y="311"/>
          <a:chExt cx="79" cy="12"/>
        </a:xfrm>
        <a:solidFill>
          <a:srgbClr val="FFFFFF"/>
        </a:solidFill>
      </xdr:grpSpPr>
      <xdr:sp>
        <xdr:nvSpPr>
          <xdr:cNvPr id="353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4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695325</xdr:colOff>
      <xdr:row>40</xdr:row>
      <xdr:rowOff>0</xdr:rowOff>
    </xdr:from>
    <xdr:ext cx="552450" cy="228600"/>
    <xdr:sp>
      <xdr:nvSpPr>
        <xdr:cNvPr id="360" name="text 7125"/>
        <xdr:cNvSpPr txBox="1">
          <a:spLocks noChangeArrowheads="1"/>
        </xdr:cNvSpPr>
      </xdr:nvSpPr>
      <xdr:spPr>
        <a:xfrm>
          <a:off x="48091725" y="9744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twoCellAnchor editAs="absolute">
    <xdr:from>
      <xdr:col>60</xdr:col>
      <xdr:colOff>390525</xdr:colOff>
      <xdr:row>30</xdr:row>
      <xdr:rowOff>57150</xdr:rowOff>
    </xdr:from>
    <xdr:to>
      <xdr:col>61</xdr:col>
      <xdr:colOff>285750</xdr:colOff>
      <xdr:row>30</xdr:row>
      <xdr:rowOff>171450</xdr:rowOff>
    </xdr:to>
    <xdr:grpSp>
      <xdr:nvGrpSpPr>
        <xdr:cNvPr id="361" name="Group 241"/>
        <xdr:cNvGrpSpPr>
          <a:grpSpLocks noChangeAspect="1"/>
        </xdr:cNvGrpSpPr>
      </xdr:nvGrpSpPr>
      <xdr:grpSpPr>
        <a:xfrm>
          <a:off x="44815125" y="7515225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362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3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27</xdr:row>
      <xdr:rowOff>66675</xdr:rowOff>
    </xdr:from>
    <xdr:to>
      <xdr:col>60</xdr:col>
      <xdr:colOff>914400</xdr:colOff>
      <xdr:row>27</xdr:row>
      <xdr:rowOff>180975</xdr:rowOff>
    </xdr:to>
    <xdr:grpSp>
      <xdr:nvGrpSpPr>
        <xdr:cNvPr id="369" name="Group 241"/>
        <xdr:cNvGrpSpPr>
          <a:grpSpLocks noChangeAspect="1"/>
        </xdr:cNvGrpSpPr>
      </xdr:nvGrpSpPr>
      <xdr:grpSpPr>
        <a:xfrm>
          <a:off x="44491275" y="6838950"/>
          <a:ext cx="847725" cy="114300"/>
          <a:chOff x="330" y="311"/>
          <a:chExt cx="79" cy="12"/>
        </a:xfrm>
        <a:solidFill>
          <a:srgbClr val="FFFFFF"/>
        </a:solidFill>
      </xdr:grpSpPr>
      <xdr:sp>
        <xdr:nvSpPr>
          <xdr:cNvPr id="37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1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34</xdr:row>
      <xdr:rowOff>114300</xdr:rowOff>
    </xdr:from>
    <xdr:to>
      <xdr:col>86</xdr:col>
      <xdr:colOff>971550</xdr:colOff>
      <xdr:row>34</xdr:row>
      <xdr:rowOff>114300</xdr:rowOff>
    </xdr:to>
    <xdr:sp>
      <xdr:nvSpPr>
        <xdr:cNvPr id="377" name="Line 4"/>
        <xdr:cNvSpPr>
          <a:spLocks/>
        </xdr:cNvSpPr>
      </xdr:nvSpPr>
      <xdr:spPr>
        <a:xfrm flipV="1">
          <a:off x="63312675" y="8486775"/>
          <a:ext cx="140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323850</xdr:colOff>
      <xdr:row>31</xdr:row>
      <xdr:rowOff>190500</xdr:rowOff>
    </xdr:from>
    <xdr:to>
      <xdr:col>78</xdr:col>
      <xdr:colOff>619125</xdr:colOff>
      <xdr:row>32</xdr:row>
      <xdr:rowOff>76200</xdr:rowOff>
    </xdr:to>
    <xdr:grpSp>
      <xdr:nvGrpSpPr>
        <xdr:cNvPr id="378" name="Group 2088"/>
        <xdr:cNvGrpSpPr>
          <a:grpSpLocks noChangeAspect="1"/>
        </xdr:cNvGrpSpPr>
      </xdr:nvGrpSpPr>
      <xdr:grpSpPr>
        <a:xfrm>
          <a:off x="58121550" y="7877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9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200025</xdr:colOff>
      <xdr:row>33</xdr:row>
      <xdr:rowOff>95250</xdr:rowOff>
    </xdr:from>
    <xdr:to>
      <xdr:col>79</xdr:col>
      <xdr:colOff>495300</xdr:colOff>
      <xdr:row>33</xdr:row>
      <xdr:rowOff>209550</xdr:rowOff>
    </xdr:to>
    <xdr:grpSp>
      <xdr:nvGrpSpPr>
        <xdr:cNvPr id="382" name="Group 155"/>
        <xdr:cNvGrpSpPr>
          <a:grpSpLocks noChangeAspect="1"/>
        </xdr:cNvGrpSpPr>
      </xdr:nvGrpSpPr>
      <xdr:grpSpPr>
        <a:xfrm>
          <a:off x="58969275" y="8239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742950</xdr:colOff>
      <xdr:row>28</xdr:row>
      <xdr:rowOff>152400</xdr:rowOff>
    </xdr:from>
    <xdr:to>
      <xdr:col>82</xdr:col>
      <xdr:colOff>0</xdr:colOff>
      <xdr:row>29</xdr:row>
      <xdr:rowOff>28575</xdr:rowOff>
    </xdr:to>
    <xdr:sp>
      <xdr:nvSpPr>
        <xdr:cNvPr id="386" name="Line 1453"/>
        <xdr:cNvSpPr>
          <a:spLocks/>
        </xdr:cNvSpPr>
      </xdr:nvSpPr>
      <xdr:spPr>
        <a:xfrm flipV="1">
          <a:off x="60026550" y="715327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971550</xdr:colOff>
      <xdr:row>29</xdr:row>
      <xdr:rowOff>28575</xdr:rowOff>
    </xdr:from>
    <xdr:to>
      <xdr:col>80</xdr:col>
      <xdr:colOff>733425</xdr:colOff>
      <xdr:row>29</xdr:row>
      <xdr:rowOff>114300</xdr:rowOff>
    </xdr:to>
    <xdr:sp>
      <xdr:nvSpPr>
        <xdr:cNvPr id="387" name="Line 1454"/>
        <xdr:cNvSpPr>
          <a:spLocks/>
        </xdr:cNvSpPr>
      </xdr:nvSpPr>
      <xdr:spPr>
        <a:xfrm flipV="1">
          <a:off x="58769250" y="7258050"/>
          <a:ext cx="12477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942975</xdr:colOff>
      <xdr:row>27</xdr:row>
      <xdr:rowOff>114300</xdr:rowOff>
    </xdr:from>
    <xdr:to>
      <xdr:col>86</xdr:col>
      <xdr:colOff>971550</xdr:colOff>
      <xdr:row>27</xdr:row>
      <xdr:rowOff>114300</xdr:rowOff>
    </xdr:to>
    <xdr:sp>
      <xdr:nvSpPr>
        <xdr:cNvPr id="388" name="Line 4"/>
        <xdr:cNvSpPr>
          <a:spLocks/>
        </xdr:cNvSpPr>
      </xdr:nvSpPr>
      <xdr:spPr>
        <a:xfrm flipV="1">
          <a:off x="63198375" y="688657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504825</xdr:colOff>
      <xdr:row>27</xdr:row>
      <xdr:rowOff>152400</xdr:rowOff>
    </xdr:from>
    <xdr:to>
      <xdr:col>84</xdr:col>
      <xdr:colOff>152400</xdr:colOff>
      <xdr:row>28</xdr:row>
      <xdr:rowOff>142875</xdr:rowOff>
    </xdr:to>
    <xdr:sp>
      <xdr:nvSpPr>
        <xdr:cNvPr id="389" name="Line 115"/>
        <xdr:cNvSpPr>
          <a:spLocks/>
        </xdr:cNvSpPr>
      </xdr:nvSpPr>
      <xdr:spPr>
        <a:xfrm flipV="1">
          <a:off x="60759975" y="6924675"/>
          <a:ext cx="164782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133350</xdr:colOff>
      <xdr:row>27</xdr:row>
      <xdr:rowOff>114300</xdr:rowOff>
    </xdr:from>
    <xdr:to>
      <xdr:col>84</xdr:col>
      <xdr:colOff>952500</xdr:colOff>
      <xdr:row>27</xdr:row>
      <xdr:rowOff>152400</xdr:rowOff>
    </xdr:to>
    <xdr:sp>
      <xdr:nvSpPr>
        <xdr:cNvPr id="390" name="Line 116"/>
        <xdr:cNvSpPr>
          <a:spLocks/>
        </xdr:cNvSpPr>
      </xdr:nvSpPr>
      <xdr:spPr>
        <a:xfrm flipV="1">
          <a:off x="62388750" y="6886575"/>
          <a:ext cx="8191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228600</xdr:colOff>
      <xdr:row>34</xdr:row>
      <xdr:rowOff>133350</xdr:rowOff>
    </xdr:from>
    <xdr:to>
      <xdr:col>72</xdr:col>
      <xdr:colOff>400050</xdr:colOff>
      <xdr:row>35</xdr:row>
      <xdr:rowOff>19050</xdr:rowOff>
    </xdr:to>
    <xdr:grpSp>
      <xdr:nvGrpSpPr>
        <xdr:cNvPr id="391" name="Group 418"/>
        <xdr:cNvGrpSpPr>
          <a:grpSpLocks noChangeAspect="1"/>
        </xdr:cNvGrpSpPr>
      </xdr:nvGrpSpPr>
      <xdr:grpSpPr>
        <a:xfrm>
          <a:off x="53054250" y="85058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392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228600</xdr:colOff>
      <xdr:row>18</xdr:row>
      <xdr:rowOff>66675</xdr:rowOff>
    </xdr:from>
    <xdr:to>
      <xdr:col>54</xdr:col>
      <xdr:colOff>581025</xdr:colOff>
      <xdr:row>18</xdr:row>
      <xdr:rowOff>190500</xdr:rowOff>
    </xdr:to>
    <xdr:sp>
      <xdr:nvSpPr>
        <xdr:cNvPr id="398" name="kreslení 12"/>
        <xdr:cNvSpPr>
          <a:spLocks/>
        </xdr:cNvSpPr>
      </xdr:nvSpPr>
      <xdr:spPr>
        <a:xfrm>
          <a:off x="40195500" y="4781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238125</xdr:colOff>
      <xdr:row>19</xdr:row>
      <xdr:rowOff>171450</xdr:rowOff>
    </xdr:from>
    <xdr:to>
      <xdr:col>54</xdr:col>
      <xdr:colOff>590550</xdr:colOff>
      <xdr:row>20</xdr:row>
      <xdr:rowOff>66675</xdr:rowOff>
    </xdr:to>
    <xdr:sp>
      <xdr:nvSpPr>
        <xdr:cNvPr id="399" name="kreslení 12"/>
        <xdr:cNvSpPr>
          <a:spLocks/>
        </xdr:cNvSpPr>
      </xdr:nvSpPr>
      <xdr:spPr>
        <a:xfrm>
          <a:off x="40205025" y="5114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209550</xdr:colOff>
      <xdr:row>28</xdr:row>
      <xdr:rowOff>47625</xdr:rowOff>
    </xdr:from>
    <xdr:to>
      <xdr:col>26</xdr:col>
      <xdr:colOff>257175</xdr:colOff>
      <xdr:row>28</xdr:row>
      <xdr:rowOff>161925</xdr:rowOff>
    </xdr:to>
    <xdr:grpSp>
      <xdr:nvGrpSpPr>
        <xdr:cNvPr id="400" name="Group 435"/>
        <xdr:cNvGrpSpPr>
          <a:grpSpLocks noChangeAspect="1"/>
        </xdr:cNvGrpSpPr>
      </xdr:nvGrpSpPr>
      <xdr:grpSpPr>
        <a:xfrm>
          <a:off x="18554700" y="70485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401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22</xdr:row>
      <xdr:rowOff>57150</xdr:rowOff>
    </xdr:from>
    <xdr:to>
      <xdr:col>26</xdr:col>
      <xdr:colOff>285750</xdr:colOff>
      <xdr:row>22</xdr:row>
      <xdr:rowOff>171450</xdr:rowOff>
    </xdr:to>
    <xdr:grpSp>
      <xdr:nvGrpSpPr>
        <xdr:cNvPr id="406" name="Group 419"/>
        <xdr:cNvGrpSpPr>
          <a:grpSpLocks noChangeAspect="1"/>
        </xdr:cNvGrpSpPr>
      </xdr:nvGrpSpPr>
      <xdr:grpSpPr>
        <a:xfrm>
          <a:off x="18440400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07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24</xdr:row>
      <xdr:rowOff>57150</xdr:rowOff>
    </xdr:from>
    <xdr:to>
      <xdr:col>58</xdr:col>
      <xdr:colOff>752475</xdr:colOff>
      <xdr:row>24</xdr:row>
      <xdr:rowOff>171450</xdr:rowOff>
    </xdr:to>
    <xdr:grpSp>
      <xdr:nvGrpSpPr>
        <xdr:cNvPr id="413" name="Group 418"/>
        <xdr:cNvGrpSpPr>
          <a:grpSpLocks noChangeAspect="1"/>
        </xdr:cNvGrpSpPr>
      </xdr:nvGrpSpPr>
      <xdr:grpSpPr>
        <a:xfrm>
          <a:off x="42995850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4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495300</xdr:colOff>
      <xdr:row>35</xdr:row>
      <xdr:rowOff>114300</xdr:rowOff>
    </xdr:from>
    <xdr:to>
      <xdr:col>48</xdr:col>
      <xdr:colOff>190500</xdr:colOff>
      <xdr:row>36</xdr:row>
      <xdr:rowOff>114300</xdr:rowOff>
    </xdr:to>
    <xdr:sp>
      <xdr:nvSpPr>
        <xdr:cNvPr id="420" name="Rectangle 2177" descr="Vodorovné cihly"/>
        <xdr:cNvSpPr>
          <a:spLocks/>
        </xdr:cNvSpPr>
      </xdr:nvSpPr>
      <xdr:spPr>
        <a:xfrm>
          <a:off x="35490150" y="8715375"/>
          <a:ext cx="20955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133350</xdr:colOff>
      <xdr:row>25</xdr:row>
      <xdr:rowOff>0</xdr:rowOff>
    </xdr:from>
    <xdr:to>
      <xdr:col>71</xdr:col>
      <xdr:colOff>352425</xdr:colOff>
      <xdr:row>26</xdr:row>
      <xdr:rowOff>219075</xdr:rowOff>
    </xdr:to>
    <xdr:grpSp>
      <xdr:nvGrpSpPr>
        <xdr:cNvPr id="421" name="Group 162"/>
        <xdr:cNvGrpSpPr>
          <a:grpSpLocks noChangeAspect="1"/>
        </xdr:cNvGrpSpPr>
      </xdr:nvGrpSpPr>
      <xdr:grpSpPr>
        <a:xfrm>
          <a:off x="52959000" y="6315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923925</xdr:colOff>
      <xdr:row>33</xdr:row>
      <xdr:rowOff>76200</xdr:rowOff>
    </xdr:from>
    <xdr:ext cx="457200" cy="228600"/>
    <xdr:sp>
      <xdr:nvSpPr>
        <xdr:cNvPr id="426" name="text 342"/>
        <xdr:cNvSpPr txBox="1">
          <a:spLocks noChangeArrowheads="1"/>
        </xdr:cNvSpPr>
      </xdr:nvSpPr>
      <xdr:spPr>
        <a:xfrm>
          <a:off x="60207525" y="8220075"/>
          <a:ext cx="4572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&gt;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50</a:t>
          </a:r>
        </a:p>
      </xdr:txBody>
    </xdr:sp>
    <xdr:clientData/>
  </xdr:oneCellAnchor>
  <xdr:oneCellAnchor>
    <xdr:from>
      <xdr:col>82</xdr:col>
      <xdr:colOff>695325</xdr:colOff>
      <xdr:row>33</xdr:row>
      <xdr:rowOff>161925</xdr:rowOff>
    </xdr:from>
    <xdr:ext cx="438150" cy="228600"/>
    <xdr:sp>
      <xdr:nvSpPr>
        <xdr:cNvPr id="427" name="text 342"/>
        <xdr:cNvSpPr txBox="1">
          <a:spLocks noChangeArrowheads="1"/>
        </xdr:cNvSpPr>
      </xdr:nvSpPr>
      <xdr:spPr>
        <a:xfrm>
          <a:off x="61464825" y="8305800"/>
          <a:ext cx="4381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&lt;</a:t>
          </a:r>
        </a:p>
      </xdr:txBody>
    </xdr:sp>
    <xdr:clientData/>
  </xdr:one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428" name="Group 190"/>
        <xdr:cNvGrpSpPr>
          <a:grpSpLocks noChangeAspect="1"/>
        </xdr:cNvGrpSpPr>
      </xdr:nvGrpSpPr>
      <xdr:grpSpPr>
        <a:xfrm>
          <a:off x="1177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36</xdr:row>
      <xdr:rowOff>123825</xdr:rowOff>
    </xdr:from>
    <xdr:to>
      <xdr:col>67</xdr:col>
      <xdr:colOff>304800</xdr:colOff>
      <xdr:row>37</xdr:row>
      <xdr:rowOff>114300</xdr:rowOff>
    </xdr:to>
    <xdr:sp>
      <xdr:nvSpPr>
        <xdr:cNvPr id="431" name="Line 1454"/>
        <xdr:cNvSpPr>
          <a:spLocks/>
        </xdr:cNvSpPr>
      </xdr:nvSpPr>
      <xdr:spPr>
        <a:xfrm flipV="1">
          <a:off x="47148750" y="8953500"/>
          <a:ext cx="30099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432" name="Group 189"/>
        <xdr:cNvGrpSpPr>
          <a:grpSpLocks noChangeAspect="1"/>
        </xdr:cNvGrpSpPr>
      </xdr:nvGrpSpPr>
      <xdr:grpSpPr>
        <a:xfrm>
          <a:off x="5293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15</xdr:row>
      <xdr:rowOff>123825</xdr:rowOff>
    </xdr:from>
    <xdr:to>
      <xdr:col>58</xdr:col>
      <xdr:colOff>514350</xdr:colOff>
      <xdr:row>15</xdr:row>
      <xdr:rowOff>123825</xdr:rowOff>
    </xdr:to>
    <xdr:sp>
      <xdr:nvSpPr>
        <xdr:cNvPr id="435" name="Line 192"/>
        <xdr:cNvSpPr>
          <a:spLocks/>
        </xdr:cNvSpPr>
      </xdr:nvSpPr>
      <xdr:spPr>
        <a:xfrm flipV="1">
          <a:off x="42424350" y="41529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1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6" customFormat="1" ht="22.5" customHeight="1">
      <c r="A4" s="101"/>
      <c r="B4" s="37" t="s">
        <v>32</v>
      </c>
      <c r="C4" s="296" t="s">
        <v>137</v>
      </c>
      <c r="D4" s="102"/>
      <c r="E4" s="101"/>
      <c r="F4" s="101"/>
      <c r="G4" s="101"/>
      <c r="H4" s="101"/>
      <c r="I4" s="102"/>
      <c r="J4" s="297" t="s">
        <v>74</v>
      </c>
      <c r="K4" s="102"/>
      <c r="L4" s="103"/>
      <c r="M4" s="102"/>
      <c r="N4" s="102"/>
      <c r="O4" s="102"/>
      <c r="P4" s="102"/>
      <c r="Q4" s="104" t="s">
        <v>33</v>
      </c>
      <c r="R4" s="249">
        <v>567198</v>
      </c>
      <c r="S4" s="102"/>
      <c r="T4" s="102"/>
      <c r="U4" s="105"/>
      <c r="V4" s="105"/>
    </row>
    <row r="5" spans="1:22" s="106" customFormat="1" ht="22.5" customHeight="1">
      <c r="A5" s="101"/>
      <c r="B5" s="37" t="s">
        <v>32</v>
      </c>
      <c r="C5" s="296" t="s">
        <v>137</v>
      </c>
      <c r="D5" s="102"/>
      <c r="E5" s="101"/>
      <c r="F5" s="101"/>
      <c r="G5" s="101"/>
      <c r="H5" s="101"/>
      <c r="I5" s="102"/>
      <c r="J5" s="297" t="s">
        <v>75</v>
      </c>
      <c r="K5" s="102"/>
      <c r="L5" s="103"/>
      <c r="M5" s="102"/>
      <c r="N5" s="102"/>
      <c r="O5" s="102"/>
      <c r="P5" s="102"/>
      <c r="Q5" s="104"/>
      <c r="R5" s="249"/>
      <c r="S5" s="102"/>
      <c r="T5" s="102"/>
      <c r="U5" s="105"/>
      <c r="V5" s="105"/>
    </row>
    <row r="6" spans="2:22" s="107" customFormat="1" ht="18" customHeight="1" thickBot="1">
      <c r="B6" s="108"/>
      <c r="C6" s="109"/>
      <c r="D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s="115" customFormat="1" ht="21" customHeight="1">
      <c r="A7" s="110"/>
      <c r="B7" s="111"/>
      <c r="C7" s="112"/>
      <c r="D7" s="111"/>
      <c r="E7" s="113"/>
      <c r="F7" s="113"/>
      <c r="G7" s="113"/>
      <c r="H7" s="113"/>
      <c r="I7" s="113"/>
      <c r="J7" s="111"/>
      <c r="K7" s="111"/>
      <c r="L7" s="111"/>
      <c r="M7" s="111"/>
      <c r="N7" s="111"/>
      <c r="O7" s="111"/>
      <c r="P7" s="111"/>
      <c r="Q7" s="111"/>
      <c r="R7" s="111"/>
      <c r="S7" s="114"/>
      <c r="T7" s="100"/>
      <c r="U7" s="100"/>
      <c r="V7" s="100"/>
    </row>
    <row r="8" spans="1:21" ht="21" customHeight="1">
      <c r="A8" s="116"/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9"/>
      <c r="S8" s="120"/>
      <c r="T8" s="99"/>
      <c r="U8" s="97"/>
    </row>
    <row r="9" spans="1:21" ht="24.75" customHeight="1">
      <c r="A9" s="116"/>
      <c r="B9" s="121"/>
      <c r="C9" s="122" t="s">
        <v>9</v>
      </c>
      <c r="D9" s="123"/>
      <c r="E9" s="123"/>
      <c r="F9" s="123"/>
      <c r="G9" s="123"/>
      <c r="H9" s="339"/>
      <c r="I9" s="339"/>
      <c r="J9" s="54" t="s">
        <v>116</v>
      </c>
      <c r="K9" s="339"/>
      <c r="L9" s="339"/>
      <c r="M9" s="123"/>
      <c r="N9" s="123"/>
      <c r="O9" s="123"/>
      <c r="P9" s="123"/>
      <c r="Q9" s="123"/>
      <c r="R9" s="124"/>
      <c r="S9" s="120"/>
      <c r="T9" s="99"/>
      <c r="U9" s="97"/>
    </row>
    <row r="10" spans="1:21" ht="24.75" customHeight="1">
      <c r="A10" s="116"/>
      <c r="B10" s="121"/>
      <c r="C10" s="53" t="s">
        <v>8</v>
      </c>
      <c r="D10" s="123"/>
      <c r="E10" s="123"/>
      <c r="F10" s="123"/>
      <c r="G10" s="123"/>
      <c r="H10" s="340"/>
      <c r="I10" s="340"/>
      <c r="J10" s="125" t="s">
        <v>117</v>
      </c>
      <c r="K10" s="340"/>
      <c r="L10" s="340"/>
      <c r="M10" s="123"/>
      <c r="N10" s="123"/>
      <c r="O10" s="123"/>
      <c r="P10" s="356" t="s">
        <v>118</v>
      </c>
      <c r="Q10" s="356"/>
      <c r="R10" s="126"/>
      <c r="S10" s="120"/>
      <c r="T10" s="99"/>
      <c r="U10" s="97"/>
    </row>
    <row r="11" spans="1:21" ht="24.75" customHeight="1">
      <c r="A11" s="116"/>
      <c r="B11" s="121"/>
      <c r="C11" s="53" t="s">
        <v>10</v>
      </c>
      <c r="D11" s="123"/>
      <c r="E11" s="123"/>
      <c r="F11" s="123"/>
      <c r="G11" s="123"/>
      <c r="H11" s="123"/>
      <c r="I11" s="123"/>
      <c r="J11" s="125" t="s">
        <v>50</v>
      </c>
      <c r="K11" s="123"/>
      <c r="L11" s="123"/>
      <c r="M11" s="123"/>
      <c r="N11" s="123"/>
      <c r="O11" s="123"/>
      <c r="P11" s="356"/>
      <c r="Q11" s="356"/>
      <c r="R11" s="124"/>
      <c r="S11" s="120"/>
      <c r="T11" s="99"/>
      <c r="U11" s="97"/>
    </row>
    <row r="12" spans="1:21" ht="21" customHeight="1">
      <c r="A12" s="116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120"/>
      <c r="T12" s="99"/>
      <c r="U12" s="97"/>
    </row>
    <row r="13" spans="1:21" ht="21" customHeight="1">
      <c r="A13" s="116"/>
      <c r="B13" s="121"/>
      <c r="C13" s="123"/>
      <c r="D13" s="123"/>
      <c r="E13" s="123"/>
      <c r="F13" s="123"/>
      <c r="G13" s="123"/>
      <c r="H13" s="123"/>
      <c r="I13" s="123"/>
      <c r="J13" s="130"/>
      <c r="K13" s="130"/>
      <c r="L13" s="123"/>
      <c r="M13" s="123"/>
      <c r="N13" s="123"/>
      <c r="O13" s="123"/>
      <c r="P13" s="123"/>
      <c r="Q13" s="123"/>
      <c r="R13" s="124"/>
      <c r="S13" s="120"/>
      <c r="T13" s="99"/>
      <c r="U13" s="97"/>
    </row>
    <row r="14" spans="1:21" ht="21" customHeight="1">
      <c r="A14" s="116"/>
      <c r="B14" s="121"/>
      <c r="C14" s="64" t="s">
        <v>15</v>
      </c>
      <c r="D14" s="123"/>
      <c r="E14" s="123"/>
      <c r="F14" s="123"/>
      <c r="G14" s="130"/>
      <c r="H14" s="123"/>
      <c r="I14" s="123"/>
      <c r="J14" s="130" t="s">
        <v>16</v>
      </c>
      <c r="K14" s="202"/>
      <c r="M14" s="130"/>
      <c r="N14" s="123"/>
      <c r="O14" s="130"/>
      <c r="P14" s="131"/>
      <c r="Q14" s="123"/>
      <c r="R14" s="124"/>
      <c r="S14" s="120"/>
      <c r="T14" s="99"/>
      <c r="U14" s="97"/>
    </row>
    <row r="15" spans="1:21" ht="21" customHeight="1">
      <c r="A15" s="116"/>
      <c r="B15" s="121"/>
      <c r="C15" s="63" t="s">
        <v>17</v>
      </c>
      <c r="D15" s="123"/>
      <c r="E15" s="123"/>
      <c r="F15" s="123"/>
      <c r="G15" s="213"/>
      <c r="H15" s="123"/>
      <c r="I15" s="123"/>
      <c r="J15" s="259">
        <v>80.084</v>
      </c>
      <c r="K15" s="80"/>
      <c r="M15" s="213"/>
      <c r="N15" s="123"/>
      <c r="O15" s="213"/>
      <c r="P15" s="131"/>
      <c r="Q15" s="123"/>
      <c r="R15" s="124"/>
      <c r="S15" s="120"/>
      <c r="T15" s="99"/>
      <c r="U15" s="97"/>
    </row>
    <row r="16" spans="1:21" ht="21" customHeight="1">
      <c r="A16" s="116"/>
      <c r="B16" s="121"/>
      <c r="C16" s="63" t="s">
        <v>18</v>
      </c>
      <c r="D16" s="123"/>
      <c r="E16" s="123"/>
      <c r="F16" s="123"/>
      <c r="G16" s="214"/>
      <c r="H16" s="123"/>
      <c r="I16" s="123"/>
      <c r="J16" s="260" t="s">
        <v>76</v>
      </c>
      <c r="K16" s="214"/>
      <c r="N16" s="123"/>
      <c r="O16" s="214"/>
      <c r="P16" s="123"/>
      <c r="Q16" s="123"/>
      <c r="R16" s="124"/>
      <c r="S16" s="120"/>
      <c r="T16" s="99"/>
      <c r="U16" s="97"/>
    </row>
    <row r="17" spans="1:21" ht="21" customHeight="1">
      <c r="A17" s="116"/>
      <c r="B17" s="127"/>
      <c r="C17" s="128"/>
      <c r="D17" s="128"/>
      <c r="E17" s="128"/>
      <c r="F17" s="128"/>
      <c r="G17" s="128"/>
      <c r="H17" s="244"/>
      <c r="I17" s="244"/>
      <c r="J17" s="245"/>
      <c r="K17" s="245"/>
      <c r="L17" s="244"/>
      <c r="M17" s="244"/>
      <c r="N17" s="128"/>
      <c r="O17" s="128"/>
      <c r="P17" s="128"/>
      <c r="Q17" s="128"/>
      <c r="R17" s="129"/>
      <c r="S17" s="120"/>
      <c r="T17" s="99"/>
      <c r="U17" s="97"/>
    </row>
    <row r="18" spans="1:21" ht="21" customHeight="1">
      <c r="A18" s="116"/>
      <c r="B18" s="121"/>
      <c r="C18" s="123"/>
      <c r="D18" s="123"/>
      <c r="E18" s="123"/>
      <c r="F18" s="123"/>
      <c r="G18" s="123"/>
      <c r="H18" s="123"/>
      <c r="I18" s="123"/>
      <c r="J18" s="290" t="s">
        <v>71</v>
      </c>
      <c r="K18" s="123"/>
      <c r="L18" s="123"/>
      <c r="M18" s="123"/>
      <c r="N18" s="123"/>
      <c r="O18" s="123"/>
      <c r="P18" s="123"/>
      <c r="Q18" s="123"/>
      <c r="R18" s="124"/>
      <c r="S18" s="120"/>
      <c r="T18" s="99"/>
      <c r="U18" s="97"/>
    </row>
    <row r="19" spans="1:21" ht="21" customHeight="1">
      <c r="A19" s="116"/>
      <c r="B19" s="121"/>
      <c r="C19" s="63" t="s">
        <v>34</v>
      </c>
      <c r="D19" s="123"/>
      <c r="E19" s="123"/>
      <c r="F19" s="123"/>
      <c r="G19" s="123"/>
      <c r="H19" s="123"/>
      <c r="J19" s="132" t="s">
        <v>46</v>
      </c>
      <c r="L19" s="123"/>
      <c r="M19" s="131"/>
      <c r="N19" s="131"/>
      <c r="O19" s="123"/>
      <c r="P19" s="356" t="s">
        <v>51</v>
      </c>
      <c r="Q19" s="356"/>
      <c r="R19" s="124"/>
      <c r="S19" s="120"/>
      <c r="T19" s="99"/>
      <c r="U19" s="97"/>
    </row>
    <row r="20" spans="1:21" ht="21" customHeight="1">
      <c r="A20" s="116"/>
      <c r="B20" s="133"/>
      <c r="C20" s="298" t="s">
        <v>35</v>
      </c>
      <c r="D20" s="134"/>
      <c r="E20" s="134"/>
      <c r="F20" s="134"/>
      <c r="G20" s="134"/>
      <c r="H20" s="134"/>
      <c r="I20" s="299"/>
      <c r="J20" s="300" t="s">
        <v>47</v>
      </c>
      <c r="K20" s="299"/>
      <c r="L20" s="134"/>
      <c r="M20" s="134"/>
      <c r="N20" s="134"/>
      <c r="O20" s="134"/>
      <c r="P20" s="362" t="s">
        <v>52</v>
      </c>
      <c r="Q20" s="362"/>
      <c r="R20" s="135"/>
      <c r="S20" s="120"/>
      <c r="T20" s="99"/>
      <c r="U20" s="97"/>
    </row>
    <row r="21" spans="1:21" ht="21" customHeight="1">
      <c r="A21" s="116"/>
      <c r="B21" s="136"/>
      <c r="C21" s="137"/>
      <c r="D21" s="137"/>
      <c r="E21" s="138"/>
      <c r="F21" s="138"/>
      <c r="G21" s="138"/>
      <c r="H21" s="138"/>
      <c r="I21" s="137"/>
      <c r="J21" s="139"/>
      <c r="K21" s="137"/>
      <c r="L21" s="137"/>
      <c r="M21" s="137"/>
      <c r="N21" s="137"/>
      <c r="O21" s="137"/>
      <c r="P21" s="137"/>
      <c r="Q21" s="137"/>
      <c r="R21" s="137"/>
      <c r="S21" s="120"/>
      <c r="T21" s="99"/>
      <c r="U21" s="97"/>
    </row>
    <row r="22" spans="1:19" ht="30" customHeight="1">
      <c r="A22" s="140"/>
      <c r="B22" s="141"/>
      <c r="C22" s="142"/>
      <c r="D22" s="357" t="s">
        <v>36</v>
      </c>
      <c r="E22" s="358"/>
      <c r="F22" s="358"/>
      <c r="G22" s="358"/>
      <c r="H22" s="142"/>
      <c r="I22" s="143"/>
      <c r="J22" s="144"/>
      <c r="K22" s="141"/>
      <c r="L22" s="142"/>
      <c r="M22" s="357" t="s">
        <v>37</v>
      </c>
      <c r="N22" s="357"/>
      <c r="O22" s="357"/>
      <c r="P22" s="357"/>
      <c r="Q22" s="142"/>
      <c r="R22" s="143"/>
      <c r="S22" s="120"/>
    </row>
    <row r="23" spans="1:20" s="149" customFormat="1" ht="21" customHeight="1" thickBot="1">
      <c r="A23" s="145"/>
      <c r="B23" s="146" t="s">
        <v>22</v>
      </c>
      <c r="C23" s="89" t="s">
        <v>23</v>
      </c>
      <c r="D23" s="89" t="s">
        <v>24</v>
      </c>
      <c r="E23" s="147" t="s">
        <v>25</v>
      </c>
      <c r="F23" s="359" t="s">
        <v>26</v>
      </c>
      <c r="G23" s="360"/>
      <c r="H23" s="360"/>
      <c r="I23" s="361"/>
      <c r="J23" s="144"/>
      <c r="K23" s="146" t="s">
        <v>22</v>
      </c>
      <c r="L23" s="89" t="s">
        <v>23</v>
      </c>
      <c r="M23" s="89" t="s">
        <v>24</v>
      </c>
      <c r="N23" s="147" t="s">
        <v>25</v>
      </c>
      <c r="O23" s="359" t="s">
        <v>26</v>
      </c>
      <c r="P23" s="360"/>
      <c r="Q23" s="360"/>
      <c r="R23" s="361"/>
      <c r="S23" s="148"/>
      <c r="T23" s="95"/>
    </row>
    <row r="24" spans="1:20" s="106" customFormat="1" ht="21" customHeight="1" thickTop="1">
      <c r="A24" s="140"/>
      <c r="B24" s="150"/>
      <c r="C24" s="151"/>
      <c r="D24" s="152"/>
      <c r="E24" s="153"/>
      <c r="F24" s="154"/>
      <c r="G24" s="155"/>
      <c r="H24" s="155"/>
      <c r="I24" s="156"/>
      <c r="J24" s="144"/>
      <c r="K24" s="150"/>
      <c r="L24" s="151"/>
      <c r="M24" s="152"/>
      <c r="N24" s="153"/>
      <c r="O24" s="154"/>
      <c r="P24" s="155"/>
      <c r="Q24" s="155"/>
      <c r="R24" s="156"/>
      <c r="S24" s="120"/>
      <c r="T24" s="95"/>
    </row>
    <row r="25" spans="1:20" s="106" customFormat="1" ht="21" customHeight="1">
      <c r="A25" s="140"/>
      <c r="B25" s="157">
        <v>1</v>
      </c>
      <c r="C25" s="158">
        <v>79.804</v>
      </c>
      <c r="D25" s="158">
        <v>80.228</v>
      </c>
      <c r="E25" s="159">
        <f>(D25-C25)*1000</f>
        <v>423.9999999999924</v>
      </c>
      <c r="F25" s="366" t="s">
        <v>38</v>
      </c>
      <c r="G25" s="367"/>
      <c r="H25" s="367"/>
      <c r="I25" s="368"/>
      <c r="J25" s="144"/>
      <c r="K25" s="157">
        <v>1</v>
      </c>
      <c r="L25" s="160">
        <v>80.082</v>
      </c>
      <c r="M25" s="160">
        <v>80.182</v>
      </c>
      <c r="N25" s="159">
        <f>(M25-L25)*1000</f>
        <v>100.00000000000853</v>
      </c>
      <c r="O25" s="353" t="s">
        <v>109</v>
      </c>
      <c r="P25" s="354"/>
      <c r="Q25" s="354"/>
      <c r="R25" s="355"/>
      <c r="S25" s="120"/>
      <c r="T25" s="95"/>
    </row>
    <row r="26" spans="1:20" s="106" customFormat="1" ht="21" customHeight="1">
      <c r="A26" s="140"/>
      <c r="B26" s="150"/>
      <c r="C26" s="151"/>
      <c r="D26" s="152"/>
      <c r="E26" s="153"/>
      <c r="F26" s="363" t="s">
        <v>77</v>
      </c>
      <c r="G26" s="364"/>
      <c r="H26" s="364"/>
      <c r="I26" s="365"/>
      <c r="J26" s="144"/>
      <c r="K26" s="157"/>
      <c r="L26" s="160"/>
      <c r="M26" s="160"/>
      <c r="N26" s="159">
        <f>(M26-L26)*1000</f>
        <v>0</v>
      </c>
      <c r="O26" s="261" t="s">
        <v>130</v>
      </c>
      <c r="P26" s="262"/>
      <c r="Q26" s="262"/>
      <c r="R26" s="263"/>
      <c r="S26" s="120"/>
      <c r="T26" s="95"/>
    </row>
    <row r="27" spans="1:20" s="106" customFormat="1" ht="21" customHeight="1">
      <c r="A27" s="140"/>
      <c r="B27" s="157">
        <v>2</v>
      </c>
      <c r="C27" s="158">
        <v>79.843</v>
      </c>
      <c r="D27" s="158">
        <v>80.228</v>
      </c>
      <c r="E27" s="159">
        <f>(D27-C27)*1000</f>
        <v>384.9999999999909</v>
      </c>
      <c r="F27" s="353" t="s">
        <v>39</v>
      </c>
      <c r="G27" s="354"/>
      <c r="H27" s="354"/>
      <c r="I27" s="355"/>
      <c r="J27" s="144"/>
      <c r="K27" s="157">
        <v>2</v>
      </c>
      <c r="L27" s="160">
        <v>79.971</v>
      </c>
      <c r="M27" s="160">
        <v>80.071</v>
      </c>
      <c r="N27" s="159">
        <f>(M27-L27)*1000</f>
        <v>99.99999999999432</v>
      </c>
      <c r="O27" s="353" t="s">
        <v>110</v>
      </c>
      <c r="P27" s="354"/>
      <c r="Q27" s="354"/>
      <c r="R27" s="355"/>
      <c r="S27" s="120"/>
      <c r="T27" s="95"/>
    </row>
    <row r="28" spans="1:20" s="106" customFormat="1" ht="21" customHeight="1">
      <c r="A28" s="140"/>
      <c r="B28" s="157">
        <v>3</v>
      </c>
      <c r="C28" s="158">
        <v>79.804</v>
      </c>
      <c r="D28" s="158">
        <v>80.22</v>
      </c>
      <c r="E28" s="159">
        <f>(D28-C28)*1000</f>
        <v>415.9999999999968</v>
      </c>
      <c r="F28" s="353" t="s">
        <v>39</v>
      </c>
      <c r="G28" s="354"/>
      <c r="H28" s="354"/>
      <c r="I28" s="355"/>
      <c r="J28" s="144"/>
      <c r="K28" s="157"/>
      <c r="L28" s="160"/>
      <c r="M28" s="160"/>
      <c r="N28" s="159"/>
      <c r="O28" s="261" t="s">
        <v>111</v>
      </c>
      <c r="P28" s="262"/>
      <c r="Q28" s="262"/>
      <c r="R28" s="263"/>
      <c r="S28" s="120"/>
      <c r="T28" s="95"/>
    </row>
    <row r="29" spans="1:20" s="106" customFormat="1" ht="21" customHeight="1">
      <c r="A29" s="140"/>
      <c r="B29" s="157">
        <v>4</v>
      </c>
      <c r="C29" s="158">
        <v>80.098</v>
      </c>
      <c r="D29" s="158">
        <v>80.36</v>
      </c>
      <c r="E29" s="159">
        <f>(D29-C29)*1000</f>
        <v>262.00000000000045</v>
      </c>
      <c r="F29" s="366" t="s">
        <v>38</v>
      </c>
      <c r="G29" s="367"/>
      <c r="H29" s="367"/>
      <c r="I29" s="368"/>
      <c r="J29" s="144"/>
      <c r="K29" s="157">
        <v>4</v>
      </c>
      <c r="L29" s="160">
        <v>80.102</v>
      </c>
      <c r="M29" s="160">
        <v>80.162</v>
      </c>
      <c r="N29" s="159">
        <f>(M29-L29)*1000</f>
        <v>60.000000000002274</v>
      </c>
      <c r="O29" s="353" t="s">
        <v>132</v>
      </c>
      <c r="P29" s="354"/>
      <c r="Q29" s="354"/>
      <c r="R29" s="355"/>
      <c r="S29" s="120"/>
      <c r="T29" s="95"/>
    </row>
    <row r="30" spans="1:20" s="106" customFormat="1" ht="21" customHeight="1">
      <c r="A30" s="140"/>
      <c r="B30" s="157"/>
      <c r="C30" s="158"/>
      <c r="D30" s="158"/>
      <c r="E30" s="159"/>
      <c r="F30" s="363" t="s">
        <v>114</v>
      </c>
      <c r="G30" s="364"/>
      <c r="H30" s="364"/>
      <c r="I30" s="365"/>
      <c r="J30" s="144"/>
      <c r="K30" s="157"/>
      <c r="L30" s="160"/>
      <c r="M30" s="160"/>
      <c r="N30" s="159">
        <f>(M30-L30)*1000</f>
        <v>0</v>
      </c>
      <c r="O30" s="261" t="s">
        <v>111</v>
      </c>
      <c r="P30" s="262"/>
      <c r="Q30" s="262"/>
      <c r="R30" s="263"/>
      <c r="S30" s="120"/>
      <c r="T30" s="95"/>
    </row>
    <row r="31" spans="1:20" s="106" customFormat="1" ht="21" customHeight="1">
      <c r="A31" s="140"/>
      <c r="B31" s="157">
        <v>5</v>
      </c>
      <c r="C31" s="158">
        <v>79.804</v>
      </c>
      <c r="D31" s="158">
        <v>80.201</v>
      </c>
      <c r="E31" s="159">
        <f>(D31-C31)*1000</f>
        <v>396.99999999999136</v>
      </c>
      <c r="F31" s="353" t="s">
        <v>39</v>
      </c>
      <c r="G31" s="354"/>
      <c r="H31" s="354"/>
      <c r="I31" s="355"/>
      <c r="J31" s="144"/>
      <c r="K31" s="157"/>
      <c r="L31" s="160"/>
      <c r="M31" s="160"/>
      <c r="N31" s="159">
        <f>(M31-L31)*1000</f>
        <v>0</v>
      </c>
      <c r="O31" s="261"/>
      <c r="P31" s="262"/>
      <c r="Q31" s="262"/>
      <c r="R31" s="263"/>
      <c r="S31" s="120"/>
      <c r="T31" s="95"/>
    </row>
    <row r="32" spans="1:20" s="101" customFormat="1" ht="21" customHeight="1">
      <c r="A32" s="140"/>
      <c r="B32" s="161"/>
      <c r="C32" s="162"/>
      <c r="D32" s="163"/>
      <c r="E32" s="164"/>
      <c r="F32" s="165"/>
      <c r="G32" s="166"/>
      <c r="H32" s="166"/>
      <c r="I32" s="167"/>
      <c r="J32" s="144"/>
      <c r="K32" s="161"/>
      <c r="L32" s="162"/>
      <c r="M32" s="163"/>
      <c r="N32" s="164"/>
      <c r="O32" s="165"/>
      <c r="P32" s="166"/>
      <c r="Q32" s="166"/>
      <c r="R32" s="167"/>
      <c r="S32" s="120"/>
      <c r="T32" s="95"/>
    </row>
    <row r="33" spans="1:19" ht="21" customHeight="1" thickBo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0"/>
    </row>
  </sheetData>
  <sheetProtection password="E5AD" sheet="1"/>
  <mergeCells count="18">
    <mergeCell ref="F25:I25"/>
    <mergeCell ref="F29:I29"/>
    <mergeCell ref="F27:I27"/>
    <mergeCell ref="P11:Q11"/>
    <mergeCell ref="O29:R29"/>
    <mergeCell ref="O25:R25"/>
    <mergeCell ref="F26:I26"/>
    <mergeCell ref="F28:I28"/>
    <mergeCell ref="F31:I31"/>
    <mergeCell ref="O27:R27"/>
    <mergeCell ref="P10:Q10"/>
    <mergeCell ref="D22:G22"/>
    <mergeCell ref="M22:P22"/>
    <mergeCell ref="F23:I23"/>
    <mergeCell ref="O23:R23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4"/>
      <c r="C2" s="175"/>
      <c r="D2" s="175"/>
      <c r="E2" s="175"/>
      <c r="F2" s="175"/>
      <c r="G2" s="90" t="s">
        <v>91</v>
      </c>
      <c r="H2" s="175"/>
      <c r="I2" s="175"/>
      <c r="J2" s="175"/>
      <c r="K2" s="175"/>
      <c r="L2" s="176"/>
      <c r="R2" s="32"/>
      <c r="S2" s="33"/>
      <c r="T2" s="33"/>
      <c r="U2" s="33"/>
      <c r="V2" s="373" t="s">
        <v>4</v>
      </c>
      <c r="W2" s="373"/>
      <c r="X2" s="373"/>
      <c r="Y2" s="373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34" t="s">
        <v>4</v>
      </c>
      <c r="BO2" s="334"/>
      <c r="BP2" s="334"/>
      <c r="BQ2" s="334"/>
      <c r="BR2" s="335"/>
      <c r="BS2" s="335"/>
      <c r="BT2" s="33"/>
      <c r="BU2" s="33"/>
      <c r="BV2" s="33"/>
      <c r="BW2" s="34"/>
      <c r="BY2" s="29"/>
      <c r="BZ2" s="312"/>
      <c r="CA2" s="313"/>
      <c r="CB2" s="313"/>
      <c r="CC2" s="313"/>
      <c r="CD2" s="313"/>
      <c r="CE2" s="90" t="s">
        <v>98</v>
      </c>
      <c r="CF2" s="313"/>
      <c r="CG2" s="313"/>
      <c r="CH2" s="313"/>
      <c r="CI2" s="313"/>
      <c r="CJ2" s="314"/>
    </row>
    <row r="3" spans="18:77" ht="21" customHeight="1" thickBot="1" thickTop="1">
      <c r="R3" s="369" t="s">
        <v>5</v>
      </c>
      <c r="S3" s="370"/>
      <c r="T3" s="35"/>
      <c r="U3" s="36"/>
      <c r="V3" s="220" t="s">
        <v>43</v>
      </c>
      <c r="W3" s="220"/>
      <c r="X3" s="220"/>
      <c r="Y3" s="221"/>
      <c r="Z3" s="35"/>
      <c r="AA3" s="36"/>
      <c r="AB3" s="371" t="s">
        <v>6</v>
      </c>
      <c r="AC3" s="372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03" t="s">
        <v>6</v>
      </c>
      <c r="BK3" s="304"/>
      <c r="BL3" s="305"/>
      <c r="BM3" s="306"/>
      <c r="BN3" s="220" t="s">
        <v>94</v>
      </c>
      <c r="BO3" s="221"/>
      <c r="BP3" s="220" t="s">
        <v>43</v>
      </c>
      <c r="BQ3" s="220"/>
      <c r="BR3" s="220"/>
      <c r="BS3" s="221"/>
      <c r="BT3" s="277" t="s">
        <v>5</v>
      </c>
      <c r="BU3" s="220"/>
      <c r="BV3" s="220"/>
      <c r="BW3" s="278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2" t="s">
        <v>69</v>
      </c>
      <c r="W4" s="182"/>
      <c r="X4" s="182"/>
      <c r="Y4" s="182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248" t="s">
        <v>131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2" t="s">
        <v>69</v>
      </c>
      <c r="BO4" s="182"/>
      <c r="BP4" s="182"/>
      <c r="BQ4" s="182"/>
      <c r="BR4" s="182"/>
      <c r="BS4" s="182"/>
      <c r="BT4" s="1"/>
      <c r="BU4" s="2"/>
      <c r="BV4" s="7"/>
      <c r="BW4" s="5"/>
      <c r="BY4" s="29"/>
      <c r="BZ4" s="38"/>
      <c r="CA4" s="39"/>
      <c r="CB4" s="39"/>
      <c r="CC4" s="39"/>
      <c r="CD4" s="39"/>
      <c r="CE4" s="292" t="s">
        <v>120</v>
      </c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295" t="s">
        <v>95</v>
      </c>
      <c r="S5" s="281"/>
      <c r="T5" s="8"/>
      <c r="U5" s="10"/>
      <c r="V5" s="9"/>
      <c r="W5" s="222"/>
      <c r="X5" s="8"/>
      <c r="Y5" s="10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3" t="s">
        <v>59</v>
      </c>
      <c r="BK5" s="307">
        <v>80.159</v>
      </c>
      <c r="BL5" s="242" t="s">
        <v>85</v>
      </c>
      <c r="BM5" s="197">
        <v>0.1</v>
      </c>
      <c r="BN5" s="9"/>
      <c r="BO5" s="301"/>
      <c r="BP5" s="9"/>
      <c r="BQ5" s="222"/>
      <c r="BR5" s="8"/>
      <c r="BS5" s="10"/>
      <c r="BT5" s="283" t="s">
        <v>92</v>
      </c>
      <c r="BU5" s="281"/>
      <c r="BV5" s="283" t="s">
        <v>93</v>
      </c>
      <c r="BW5" s="282"/>
      <c r="BY5" s="29"/>
      <c r="BZ5" s="45"/>
      <c r="CA5" s="46"/>
      <c r="CB5" s="47"/>
      <c r="CC5" s="48"/>
      <c r="CD5" s="48"/>
      <c r="CE5" s="51" t="s">
        <v>44</v>
      </c>
      <c r="CF5" s="48"/>
      <c r="CG5" s="48"/>
      <c r="CI5" s="52" t="s">
        <v>45</v>
      </c>
      <c r="CJ5" s="50"/>
    </row>
    <row r="6" spans="2:88" ht="22.5" customHeight="1">
      <c r="B6" s="45"/>
      <c r="C6" s="46" t="s">
        <v>8</v>
      </c>
      <c r="D6" s="47"/>
      <c r="E6" s="48"/>
      <c r="F6" s="48"/>
      <c r="G6" s="51" t="s">
        <v>44</v>
      </c>
      <c r="H6" s="48"/>
      <c r="I6" s="48"/>
      <c r="J6" s="49"/>
      <c r="K6" s="52" t="s">
        <v>45</v>
      </c>
      <c r="L6" s="50"/>
      <c r="Q6" s="184"/>
      <c r="R6" s="198" t="s">
        <v>3</v>
      </c>
      <c r="S6" s="28">
        <v>78.2</v>
      </c>
      <c r="T6" s="8"/>
      <c r="U6" s="10"/>
      <c r="V6" s="212"/>
      <c r="W6" s="224"/>
      <c r="X6" s="215" t="s">
        <v>60</v>
      </c>
      <c r="Y6" s="223">
        <v>79.843</v>
      </c>
      <c r="Z6" s="8"/>
      <c r="AA6" s="10"/>
      <c r="AB6" s="308" t="s">
        <v>48</v>
      </c>
      <c r="AC6" s="309">
        <v>79.031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2" t="s">
        <v>57</v>
      </c>
      <c r="AS6" s="78" t="s">
        <v>27</v>
      </c>
      <c r="AT6" s="173" t="s">
        <v>40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43" t="s">
        <v>83</v>
      </c>
      <c r="BK6" s="307">
        <v>80.159</v>
      </c>
      <c r="BL6" s="242" t="s">
        <v>70</v>
      </c>
      <c r="BM6" s="197">
        <v>80.457</v>
      </c>
      <c r="BN6" s="212"/>
      <c r="BO6" s="302"/>
      <c r="BP6" s="212" t="s">
        <v>42</v>
      </c>
      <c r="BQ6" s="224">
        <v>80.228</v>
      </c>
      <c r="BR6" s="212" t="s">
        <v>81</v>
      </c>
      <c r="BS6" s="223">
        <v>80.36</v>
      </c>
      <c r="BT6" s="20" t="s">
        <v>79</v>
      </c>
      <c r="BU6" s="28">
        <v>1.305</v>
      </c>
      <c r="BV6" s="20" t="s">
        <v>2</v>
      </c>
      <c r="BW6" s="27">
        <v>81.718</v>
      </c>
      <c r="BY6" s="29"/>
      <c r="BZ6" s="45"/>
      <c r="CA6" s="46" t="s">
        <v>7</v>
      </c>
      <c r="CB6" s="47"/>
      <c r="CC6" s="48"/>
      <c r="CD6" s="48"/>
      <c r="CE6" s="56" t="s">
        <v>53</v>
      </c>
      <c r="CF6" s="48"/>
      <c r="CG6" s="48"/>
      <c r="CH6" s="49"/>
      <c r="CI6" s="52"/>
      <c r="CJ6" s="50"/>
    </row>
    <row r="7" spans="2:88" ht="21" customHeight="1">
      <c r="B7" s="45"/>
      <c r="C7" s="46" t="s">
        <v>10</v>
      </c>
      <c r="D7" s="47"/>
      <c r="E7" s="48"/>
      <c r="F7" s="48"/>
      <c r="G7" s="56" t="s">
        <v>53</v>
      </c>
      <c r="H7" s="48"/>
      <c r="I7" s="48"/>
      <c r="J7" s="47"/>
      <c r="K7" s="47"/>
      <c r="L7" s="55"/>
      <c r="Q7" s="184"/>
      <c r="R7" s="20"/>
      <c r="S7" s="197"/>
      <c r="T7" s="8"/>
      <c r="U7" s="10"/>
      <c r="V7" s="212" t="s">
        <v>41</v>
      </c>
      <c r="W7" s="224">
        <v>79.804</v>
      </c>
      <c r="X7" s="215" t="s">
        <v>61</v>
      </c>
      <c r="Y7" s="223">
        <v>79.804</v>
      </c>
      <c r="Z7" s="8"/>
      <c r="AA7" s="10"/>
      <c r="AB7" s="242"/>
      <c r="AC7" s="196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43"/>
      <c r="BK7" s="307"/>
      <c r="BL7" s="310" t="s">
        <v>86</v>
      </c>
      <c r="BM7" s="311">
        <v>0.173</v>
      </c>
      <c r="BN7" s="215" t="s">
        <v>90</v>
      </c>
      <c r="BO7" s="302">
        <v>80.095</v>
      </c>
      <c r="BP7" s="215" t="s">
        <v>58</v>
      </c>
      <c r="BQ7" s="224">
        <v>80.228</v>
      </c>
      <c r="BR7" s="215"/>
      <c r="BS7" s="223"/>
      <c r="BT7" s="20" t="s">
        <v>70</v>
      </c>
      <c r="BU7" s="28">
        <v>81.662</v>
      </c>
      <c r="BV7" s="20"/>
      <c r="BW7" s="196"/>
      <c r="BY7" s="29"/>
      <c r="BZ7" s="45"/>
      <c r="CA7" s="46" t="s">
        <v>8</v>
      </c>
      <c r="CB7" s="47"/>
      <c r="CC7" s="49"/>
      <c r="CD7" s="49"/>
      <c r="CE7" s="61" t="s">
        <v>121</v>
      </c>
      <c r="CF7" s="49"/>
      <c r="CG7" s="49"/>
      <c r="CH7" s="49"/>
      <c r="CI7" s="52"/>
      <c r="CJ7" s="50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Q8" s="184"/>
      <c r="R8" s="15" t="s">
        <v>0</v>
      </c>
      <c r="S8" s="18">
        <v>78.936</v>
      </c>
      <c r="T8" s="8"/>
      <c r="U8" s="10"/>
      <c r="V8" s="215"/>
      <c r="W8" s="224"/>
      <c r="X8" s="215" t="s">
        <v>78</v>
      </c>
      <c r="Y8" s="223">
        <v>79.804</v>
      </c>
      <c r="Z8" s="8"/>
      <c r="AA8" s="10"/>
      <c r="AB8" s="310" t="s">
        <v>49</v>
      </c>
      <c r="AC8" s="196">
        <v>79.625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47" t="s">
        <v>115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43" t="s">
        <v>84</v>
      </c>
      <c r="BK8" s="307">
        <v>80.468</v>
      </c>
      <c r="BL8" s="310" t="s">
        <v>70</v>
      </c>
      <c r="BM8" s="311">
        <v>80.53</v>
      </c>
      <c r="BN8" s="212"/>
      <c r="BO8" s="302"/>
      <c r="BP8" s="215" t="s">
        <v>62</v>
      </c>
      <c r="BQ8" s="224">
        <v>80.22</v>
      </c>
      <c r="BR8" s="215" t="s">
        <v>82</v>
      </c>
      <c r="BS8" s="223">
        <v>80.201</v>
      </c>
      <c r="BT8" s="15" t="s">
        <v>80</v>
      </c>
      <c r="BU8" s="18">
        <v>0.6</v>
      </c>
      <c r="BV8" s="15" t="s">
        <v>1</v>
      </c>
      <c r="BW8" s="16">
        <v>81.018</v>
      </c>
      <c r="BY8" s="29"/>
      <c r="BZ8" s="60"/>
      <c r="CA8" s="46" t="s">
        <v>10</v>
      </c>
      <c r="CB8" s="47"/>
      <c r="CC8" s="48"/>
      <c r="CD8" s="48"/>
      <c r="CE8" s="51" t="s">
        <v>122</v>
      </c>
      <c r="CF8" s="48"/>
      <c r="CG8" s="48"/>
      <c r="CH8" s="47"/>
      <c r="CI8" s="52" t="s">
        <v>123</v>
      </c>
      <c r="CJ8" s="55"/>
    </row>
    <row r="9" spans="2:88" ht="21" customHeight="1" thickBot="1">
      <c r="B9" s="60"/>
      <c r="C9" s="47"/>
      <c r="D9" s="47"/>
      <c r="E9" s="47"/>
      <c r="F9" s="47"/>
      <c r="G9" s="47"/>
      <c r="H9" s="47"/>
      <c r="I9" s="47"/>
      <c r="J9" s="47"/>
      <c r="K9" s="47"/>
      <c r="L9" s="55"/>
      <c r="R9" s="21"/>
      <c r="S9" s="22"/>
      <c r="T9" s="23"/>
      <c r="U9" s="22"/>
      <c r="V9" s="226"/>
      <c r="W9" s="216"/>
      <c r="X9" s="227"/>
      <c r="Y9" s="228"/>
      <c r="Z9" s="23"/>
      <c r="AA9" s="22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4"/>
      <c r="BK9" s="86"/>
      <c r="BL9" s="19"/>
      <c r="BM9" s="230"/>
      <c r="BN9" s="23"/>
      <c r="BO9" s="22"/>
      <c r="BP9" s="23"/>
      <c r="BQ9" s="216"/>
      <c r="BR9" s="227"/>
      <c r="BS9" s="228"/>
      <c r="BT9" s="279" t="s">
        <v>70</v>
      </c>
      <c r="BU9" s="280">
        <v>80.957</v>
      </c>
      <c r="BV9" s="25"/>
      <c r="BW9" s="26"/>
      <c r="BY9" s="29"/>
      <c r="BZ9" s="60"/>
      <c r="CA9" s="47"/>
      <c r="CB9" s="47"/>
      <c r="CC9" s="48"/>
      <c r="CD9" s="48"/>
      <c r="CE9" s="56" t="s">
        <v>124</v>
      </c>
      <c r="CF9" s="48"/>
      <c r="CG9" s="48"/>
      <c r="CH9" s="47"/>
      <c r="CJ9" s="55"/>
    </row>
    <row r="10" spans="2:88" ht="21" customHeight="1">
      <c r="B10" s="45"/>
      <c r="C10" s="61" t="s">
        <v>11</v>
      </c>
      <c r="D10" s="47"/>
      <c r="E10" s="47"/>
      <c r="F10" s="49"/>
      <c r="G10" s="62" t="s">
        <v>46</v>
      </c>
      <c r="H10" s="47"/>
      <c r="I10" s="47"/>
      <c r="J10" s="63" t="s">
        <v>12</v>
      </c>
      <c r="K10" s="231">
        <v>90</v>
      </c>
      <c r="L10" s="50"/>
      <c r="R10" s="294"/>
      <c r="V10" s="9"/>
      <c r="W10" s="225"/>
      <c r="X10" s="215"/>
      <c r="Y10" s="18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46" t="s">
        <v>96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O10" s="73"/>
      <c r="BP10" s="73"/>
      <c r="BQ10" s="73"/>
      <c r="BR10" s="73"/>
      <c r="BU10" s="293"/>
      <c r="BY10" s="29"/>
      <c r="BZ10" s="57"/>
      <c r="CA10" s="58"/>
      <c r="CB10" s="58"/>
      <c r="CC10" s="58"/>
      <c r="CD10" s="58"/>
      <c r="CE10" s="341"/>
      <c r="CF10" s="58"/>
      <c r="CG10" s="58"/>
      <c r="CH10" s="58"/>
      <c r="CI10" s="58"/>
      <c r="CJ10" s="59"/>
    </row>
    <row r="11" spans="2:88" ht="21" customHeight="1">
      <c r="B11" s="45"/>
      <c r="C11" s="61" t="s">
        <v>13</v>
      </c>
      <c r="D11" s="47"/>
      <c r="E11" s="47"/>
      <c r="F11" s="49"/>
      <c r="G11" s="62" t="s">
        <v>47</v>
      </c>
      <c r="H11" s="47"/>
      <c r="I11" s="11"/>
      <c r="J11" s="63" t="s">
        <v>14</v>
      </c>
      <c r="K11" s="231">
        <v>30</v>
      </c>
      <c r="L11" s="50"/>
      <c r="V11" s="9"/>
      <c r="W11" s="225"/>
      <c r="X11" s="9"/>
      <c r="Y11" s="22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O11" s="73"/>
      <c r="BP11" s="73"/>
      <c r="BQ11" s="73"/>
      <c r="BR11" s="331"/>
      <c r="BS11" s="284"/>
      <c r="BY11" s="29"/>
      <c r="BZ11" s="60"/>
      <c r="CA11" s="47"/>
      <c r="CB11" s="47"/>
      <c r="CC11" s="47"/>
      <c r="CD11" s="47"/>
      <c r="CE11" s="345" t="s">
        <v>128</v>
      </c>
      <c r="CF11" s="47"/>
      <c r="CG11" s="47"/>
      <c r="CH11" s="47"/>
      <c r="CI11" s="47"/>
      <c r="CJ11" s="55"/>
    </row>
    <row r="12" spans="2:88" ht="21" customHeight="1" thickBo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7"/>
      <c r="P12" s="68"/>
      <c r="Q12" s="68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O12" s="73"/>
      <c r="BP12" s="73"/>
      <c r="BQ12" s="73"/>
      <c r="BR12" s="73"/>
      <c r="BY12" s="29"/>
      <c r="BZ12" s="45"/>
      <c r="CA12" s="52" t="s">
        <v>11</v>
      </c>
      <c r="CB12" s="47"/>
      <c r="CC12" s="47"/>
      <c r="CD12" s="49"/>
      <c r="CE12" s="343" t="s">
        <v>125</v>
      </c>
      <c r="CF12" s="47"/>
      <c r="CG12" s="47"/>
      <c r="CH12" s="344" t="s">
        <v>12</v>
      </c>
      <c r="CI12" s="346" t="s">
        <v>126</v>
      </c>
      <c r="CJ12" s="50"/>
    </row>
    <row r="13" spans="30:88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X13" s="325" t="s">
        <v>112</v>
      </c>
      <c r="AZ13" s="29"/>
      <c r="BA13" s="29"/>
      <c r="BB13" s="29"/>
      <c r="BC13" s="29"/>
      <c r="BD13" s="29"/>
      <c r="BE13" s="29"/>
      <c r="BF13" s="29"/>
      <c r="BG13" s="29"/>
      <c r="BO13" s="73"/>
      <c r="BP13" s="73"/>
      <c r="BQ13" s="73"/>
      <c r="BR13" s="73"/>
      <c r="BY13" s="29"/>
      <c r="BZ13" s="45"/>
      <c r="CA13" s="52" t="s">
        <v>73</v>
      </c>
      <c r="CB13" s="47"/>
      <c r="CC13" s="47"/>
      <c r="CD13" s="49"/>
      <c r="CE13" s="343" t="s">
        <v>125</v>
      </c>
      <c r="CF13" s="47"/>
      <c r="CG13" s="11"/>
      <c r="CH13" s="344" t="s">
        <v>14</v>
      </c>
      <c r="CI13" s="346" t="s">
        <v>127</v>
      </c>
      <c r="CJ13" s="50"/>
    </row>
    <row r="14" spans="16:88" ht="18" customHeight="1" thickBot="1">
      <c r="P14" s="68"/>
      <c r="Q14" s="68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W14" s="29"/>
      <c r="AX14" s="29"/>
      <c r="AY14" s="322"/>
      <c r="AZ14" s="29"/>
      <c r="BA14" s="29"/>
      <c r="BB14" s="29"/>
      <c r="BC14" s="29"/>
      <c r="BD14" s="29"/>
      <c r="BE14" s="29"/>
      <c r="BF14" s="29"/>
      <c r="BO14" s="73"/>
      <c r="BP14" s="73"/>
      <c r="BQ14" s="73"/>
      <c r="BR14" s="73"/>
      <c r="BV14" s="68"/>
      <c r="BW14" s="68"/>
      <c r="BX14" s="68"/>
      <c r="BY14" s="69"/>
      <c r="BZ14" s="65"/>
      <c r="CA14" s="66"/>
      <c r="CB14" s="66"/>
      <c r="CC14" s="66"/>
      <c r="CD14" s="66"/>
      <c r="CE14" s="347"/>
      <c r="CF14" s="66"/>
      <c r="CG14" s="66"/>
      <c r="CH14" s="66"/>
      <c r="CI14" s="66"/>
      <c r="CJ14" s="67"/>
    </row>
    <row r="15" spans="7:77" ht="18" customHeight="1" thickTop="1">
      <c r="G15" s="235"/>
      <c r="AD15" s="29"/>
      <c r="AE15" s="29"/>
      <c r="AF15" s="29"/>
      <c r="AH15" s="29"/>
      <c r="AJ15" s="29"/>
      <c r="AK15" s="190" t="s">
        <v>72</v>
      </c>
      <c r="AR15" s="193">
        <v>8</v>
      </c>
      <c r="AS15" s="29"/>
      <c r="AW15" s="324">
        <v>80.084</v>
      </c>
      <c r="AZ15" s="29"/>
      <c r="BB15" s="29"/>
      <c r="BC15" s="29"/>
      <c r="BE15" s="29"/>
      <c r="BF15" s="29"/>
      <c r="BG15" s="325" t="s">
        <v>113</v>
      </c>
      <c r="BH15" s="29"/>
      <c r="BJ15" s="29"/>
      <c r="BN15" s="29"/>
      <c r="BO15" s="73"/>
      <c r="BP15" s="72"/>
      <c r="BQ15" s="73"/>
      <c r="BR15" s="73"/>
      <c r="BV15" s="68"/>
      <c r="BW15" s="68"/>
      <c r="BX15" s="68"/>
      <c r="BY15" s="69"/>
    </row>
    <row r="16" spans="37:70" ht="18" customHeight="1">
      <c r="AK16" s="87" t="s">
        <v>104</v>
      </c>
      <c r="AR16" s="29"/>
      <c r="AV16" s="29"/>
      <c r="BG16" s="29"/>
      <c r="BO16" s="332"/>
      <c r="BP16" s="73"/>
      <c r="BQ16" s="73"/>
      <c r="BR16" s="73"/>
    </row>
    <row r="17" spans="15:70" ht="18" customHeight="1">
      <c r="O17" s="194"/>
      <c r="AI17" s="29"/>
      <c r="AO17" s="193">
        <v>7</v>
      </c>
      <c r="AU17" s="193">
        <v>9</v>
      </c>
      <c r="BA17" s="193">
        <v>10</v>
      </c>
      <c r="BG17" s="325" t="s">
        <v>113</v>
      </c>
      <c r="BI17" s="324"/>
      <c r="BO17" s="73"/>
      <c r="BP17" s="73"/>
      <c r="BQ17" s="73"/>
      <c r="BR17" s="73"/>
    </row>
    <row r="18" spans="25:70" ht="18" customHeight="1">
      <c r="Y18" s="29"/>
      <c r="AK18" s="342" t="s">
        <v>64</v>
      </c>
      <c r="AO18" s="29"/>
      <c r="AT18" s="29"/>
      <c r="AU18" s="29"/>
      <c r="AX18" s="219"/>
      <c r="BA18" s="29"/>
      <c r="BE18" s="29"/>
      <c r="BI18" s="190"/>
      <c r="BL18" s="217"/>
      <c r="BO18" s="333"/>
      <c r="BP18" s="73"/>
      <c r="BQ18" s="73"/>
      <c r="BR18" s="73"/>
    </row>
    <row r="19" spans="12:70" ht="18" customHeight="1">
      <c r="L19" s="177"/>
      <c r="AW19" s="193"/>
      <c r="BC19" s="342" t="s">
        <v>88</v>
      </c>
      <c r="BI19" s="179"/>
      <c r="BO19" s="73"/>
      <c r="BP19" s="73"/>
      <c r="BQ19" s="73"/>
      <c r="BR19" s="73"/>
    </row>
    <row r="20" spans="11:70" ht="18" customHeight="1">
      <c r="K20" s="177"/>
      <c r="L20" s="29"/>
      <c r="N20" s="179"/>
      <c r="Q20" s="29"/>
      <c r="T20" s="193"/>
      <c r="AH20" s="193">
        <v>6</v>
      </c>
      <c r="AW20" s="29"/>
      <c r="AZ20" s="29"/>
      <c r="BB20" s="330" t="s">
        <v>59</v>
      </c>
      <c r="BC20" s="287"/>
      <c r="BF20" s="29"/>
      <c r="BG20" s="350">
        <v>11</v>
      </c>
      <c r="BM20" s="193"/>
      <c r="BO20" s="73"/>
      <c r="BP20" s="73"/>
      <c r="BQ20" s="73"/>
      <c r="BR20" s="73"/>
    </row>
    <row r="21" spans="8:65" ht="18" customHeight="1">
      <c r="H21" s="29"/>
      <c r="K21" s="29"/>
      <c r="N21" s="29"/>
      <c r="P21" s="190"/>
      <c r="S21" s="29"/>
      <c r="T21" s="29"/>
      <c r="AH21" s="29"/>
      <c r="AL21" s="29"/>
      <c r="AU21" s="29"/>
      <c r="AZ21" s="29"/>
      <c r="BD21" s="177"/>
      <c r="BE21" s="177"/>
      <c r="BG21" s="29"/>
      <c r="BM21" s="29"/>
    </row>
    <row r="22" spans="7:73" ht="18" customHeight="1">
      <c r="G22" s="29"/>
      <c r="K22" s="178"/>
      <c r="O22" s="29"/>
      <c r="P22" s="191"/>
      <c r="R22" s="29"/>
      <c r="S22" s="29"/>
      <c r="AA22" s="286" t="s">
        <v>78</v>
      </c>
      <c r="AC22" s="206"/>
      <c r="BB22" s="329" t="s">
        <v>83</v>
      </c>
      <c r="BC22" s="323" t="s">
        <v>89</v>
      </c>
      <c r="BD22" s="29"/>
      <c r="BE22" s="29"/>
      <c r="BF22" s="211"/>
      <c r="BI22" s="199"/>
      <c r="BK22" s="234"/>
      <c r="BO22" s="29"/>
      <c r="BP22" s="29"/>
      <c r="BU22" s="211"/>
    </row>
    <row r="23" spans="13:88" ht="18" customHeight="1">
      <c r="M23" s="87"/>
      <c r="N23" s="87"/>
      <c r="P23" s="29"/>
      <c r="S23" s="29"/>
      <c r="U23" s="29"/>
      <c r="V23" s="29"/>
      <c r="AD23" s="177">
        <v>5</v>
      </c>
      <c r="AG23" s="193"/>
      <c r="AK23" s="321" t="s">
        <v>87</v>
      </c>
      <c r="AQ23" s="193"/>
      <c r="AU23" s="285"/>
      <c r="AZ23" s="29"/>
      <c r="BB23" s="29"/>
      <c r="BC23" s="29"/>
      <c r="BK23" s="233"/>
      <c r="BL23" s="177">
        <v>13</v>
      </c>
      <c r="BX23" s="29"/>
      <c r="BY23" s="29"/>
      <c r="CB23" s="69"/>
      <c r="CE23" s="69"/>
      <c r="CF23" s="69"/>
      <c r="CG23" s="69"/>
      <c r="CJ23" s="69"/>
    </row>
    <row r="24" spans="7:84" ht="18" customHeight="1">
      <c r="G24" s="177"/>
      <c r="O24" s="177"/>
      <c r="S24" s="177"/>
      <c r="U24" s="177"/>
      <c r="AD24" s="29"/>
      <c r="AG24" s="29"/>
      <c r="AL24" s="29"/>
      <c r="AQ24" s="29"/>
      <c r="AS24" s="29"/>
      <c r="AW24" s="29"/>
      <c r="BK24" s="29"/>
      <c r="BL24" s="29"/>
      <c r="BP24" s="199"/>
      <c r="BR24" s="29"/>
      <c r="BT24" s="190" t="s">
        <v>133</v>
      </c>
      <c r="BU24" s="29"/>
      <c r="CA24" s="29"/>
      <c r="CE24" s="69"/>
      <c r="CF24" s="69"/>
    </row>
    <row r="25" spans="7:85" ht="18" customHeight="1">
      <c r="G25" s="29"/>
      <c r="J25" s="29"/>
      <c r="L25" s="29"/>
      <c r="O25" s="29"/>
      <c r="S25" s="29"/>
      <c r="AA25" s="286" t="s">
        <v>61</v>
      </c>
      <c r="AC25" s="208"/>
      <c r="AD25" s="181"/>
      <c r="AF25" s="29"/>
      <c r="AH25" s="29"/>
      <c r="AO25" s="190"/>
      <c r="AU25" s="177"/>
      <c r="BE25" s="29"/>
      <c r="BG25" s="29"/>
      <c r="BT25" s="87" t="s">
        <v>134</v>
      </c>
      <c r="CA25" s="258"/>
      <c r="CD25" s="69"/>
      <c r="CF25" s="69"/>
      <c r="CG25" s="29"/>
    </row>
    <row r="26" spans="7:87" ht="18" customHeight="1">
      <c r="G26" s="177"/>
      <c r="I26" s="29"/>
      <c r="N26" s="29"/>
      <c r="O26" s="177"/>
      <c r="Q26" s="177">
        <v>2</v>
      </c>
      <c r="R26" s="177"/>
      <c r="S26" s="29"/>
      <c r="T26" s="195"/>
      <c r="V26" s="177"/>
      <c r="W26" s="29"/>
      <c r="Z26" s="200"/>
      <c r="AA26" s="206"/>
      <c r="AB26" s="29"/>
      <c r="AO26" s="87"/>
      <c r="AU26" s="29"/>
      <c r="BB26" s="72"/>
      <c r="BG26" s="327" t="s">
        <v>82</v>
      </c>
      <c r="BH26" s="194"/>
      <c r="BI26" s="29"/>
      <c r="BN26" s="29"/>
      <c r="BO26" s="177">
        <v>14</v>
      </c>
      <c r="BR26" s="29"/>
      <c r="BU26" s="190"/>
      <c r="CA26" s="190"/>
      <c r="CD26" s="69"/>
      <c r="CF26" s="69"/>
      <c r="CI26" s="75" t="s">
        <v>1</v>
      </c>
    </row>
    <row r="27" spans="1:89" ht="18" customHeight="1">
      <c r="A27" s="74"/>
      <c r="G27" s="177"/>
      <c r="J27" s="87"/>
      <c r="O27" s="177"/>
      <c r="P27" s="29"/>
      <c r="Q27" s="29"/>
      <c r="R27" s="29"/>
      <c r="V27" s="29"/>
      <c r="W27" s="177"/>
      <c r="AA27" s="29"/>
      <c r="AR27" s="29"/>
      <c r="AY27" s="29"/>
      <c r="BH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91"/>
      <c r="BY27" s="29"/>
      <c r="BZ27" s="29"/>
      <c r="CA27" s="191"/>
      <c r="CC27" s="183"/>
      <c r="CF27" s="29"/>
      <c r="CK27" s="74"/>
    </row>
    <row r="28" spans="1:88" ht="18" customHeight="1">
      <c r="A28" s="74"/>
      <c r="F28" s="320" t="s">
        <v>48</v>
      </c>
      <c r="L28" s="291"/>
      <c r="O28" s="29"/>
      <c r="P28" s="177"/>
      <c r="S28" s="29"/>
      <c r="V28" s="29"/>
      <c r="W28" s="29"/>
      <c r="AA28" s="286" t="s">
        <v>41</v>
      </c>
      <c r="AD28" s="29"/>
      <c r="AF28" s="29"/>
      <c r="AG28" s="29"/>
      <c r="AH28" s="29"/>
      <c r="AS28" s="29"/>
      <c r="AY28" s="29"/>
      <c r="AZ28" s="29"/>
      <c r="BA28" s="29"/>
      <c r="BB28" s="29"/>
      <c r="BC28" s="29"/>
      <c r="BG28" s="29"/>
      <c r="BH28" s="29"/>
      <c r="BJ28" s="29"/>
      <c r="BO28" s="29"/>
      <c r="BT28" s="177"/>
      <c r="BU28" s="29"/>
      <c r="BZ28" s="177"/>
      <c r="CA28" s="258" t="s">
        <v>84</v>
      </c>
      <c r="CJ28" s="74"/>
    </row>
    <row r="29" spans="1:89" ht="18" customHeight="1">
      <c r="A29" s="74"/>
      <c r="I29" s="29"/>
      <c r="L29" s="177">
        <v>1</v>
      </c>
      <c r="AA29" s="29"/>
      <c r="AF29" s="208"/>
      <c r="AG29" s="29"/>
      <c r="AM29" s="29"/>
      <c r="AN29" s="177"/>
      <c r="AS29" s="208"/>
      <c r="AZ29" s="29"/>
      <c r="BA29" s="29"/>
      <c r="BB29" s="29"/>
      <c r="BH29" s="29"/>
      <c r="BI29" s="327" t="s">
        <v>62</v>
      </c>
      <c r="BJ29" s="181"/>
      <c r="BO29" s="29"/>
      <c r="BS29" s="29"/>
      <c r="BT29" s="177">
        <v>17</v>
      </c>
      <c r="BU29" s="352">
        <v>18</v>
      </c>
      <c r="BW29" s="177"/>
      <c r="CA29" s="209"/>
      <c r="CB29" s="177"/>
      <c r="CC29" s="187"/>
      <c r="CK29" s="74"/>
    </row>
    <row r="30" spans="2:85" ht="18" customHeight="1">
      <c r="B30" s="74"/>
      <c r="L30" s="29"/>
      <c r="Q30" s="207"/>
      <c r="R30" s="29"/>
      <c r="V30" s="29"/>
      <c r="X30" s="73"/>
      <c r="AG30" s="29"/>
      <c r="AI30" s="29"/>
      <c r="AN30" s="29"/>
      <c r="AO30" s="29"/>
      <c r="AR30" s="29"/>
      <c r="AT30" s="29"/>
      <c r="AV30" s="29"/>
      <c r="AW30" s="72"/>
      <c r="BK30" s="29"/>
      <c r="BO30" s="29"/>
      <c r="BQ30" s="29"/>
      <c r="BR30" s="177"/>
      <c r="BS30" s="177"/>
      <c r="BT30" s="29"/>
      <c r="BU30" s="29"/>
      <c r="BV30" s="29"/>
      <c r="BW30" s="29"/>
      <c r="BX30" s="177"/>
      <c r="BZ30" s="29"/>
      <c r="CB30" s="29"/>
      <c r="CC30" s="188"/>
      <c r="CD30" s="29"/>
      <c r="CG30" s="29"/>
    </row>
    <row r="31" spans="5:85" ht="18" customHeight="1">
      <c r="E31" s="195"/>
      <c r="R31" s="177">
        <v>3</v>
      </c>
      <c r="V31" s="177"/>
      <c r="W31" s="29"/>
      <c r="X31" s="29"/>
      <c r="Y31" s="29"/>
      <c r="AB31" s="29"/>
      <c r="AG31" s="29"/>
      <c r="AH31" s="72"/>
      <c r="AT31" s="73"/>
      <c r="AZ31" s="29"/>
      <c r="BB31" s="29"/>
      <c r="BC31" s="29"/>
      <c r="BG31" s="29"/>
      <c r="BI31" s="29"/>
      <c r="BK31" s="177"/>
      <c r="BN31" s="29"/>
      <c r="BO31" s="351">
        <v>15</v>
      </c>
      <c r="BP31" s="29"/>
      <c r="BQ31" s="177"/>
      <c r="BR31" s="29"/>
      <c r="BS31" s="29"/>
      <c r="BT31" s="29"/>
      <c r="BV31" s="29"/>
      <c r="BW31" s="29"/>
      <c r="BX31" s="29"/>
      <c r="BY31" s="29"/>
      <c r="CC31" s="205"/>
      <c r="CE31" s="204"/>
      <c r="CG31" s="205"/>
    </row>
    <row r="32" spans="4:79" ht="18" customHeight="1">
      <c r="D32" s="76" t="s">
        <v>0</v>
      </c>
      <c r="L32" s="87" t="s">
        <v>49</v>
      </c>
      <c r="R32" s="291"/>
      <c r="X32" s="177"/>
      <c r="AB32" s="177"/>
      <c r="AG32" s="29"/>
      <c r="AI32" s="29"/>
      <c r="AM32" s="193"/>
      <c r="AU32" s="29"/>
      <c r="AV32" s="29"/>
      <c r="AZ32" s="29"/>
      <c r="BA32" s="29"/>
      <c r="BB32" s="29"/>
      <c r="BC32" s="29"/>
      <c r="BF32" s="29"/>
      <c r="BI32" s="209" t="s">
        <v>42</v>
      </c>
      <c r="BO32" s="29"/>
      <c r="BR32" s="177"/>
      <c r="BS32" s="209"/>
      <c r="BW32" s="177"/>
      <c r="CA32" s="87" t="s">
        <v>85</v>
      </c>
    </row>
    <row r="33" spans="20:86" ht="18" customHeight="1">
      <c r="T33" s="291"/>
      <c r="V33" s="177"/>
      <c r="AC33" s="208" t="s">
        <v>60</v>
      </c>
      <c r="AM33" s="29"/>
      <c r="AR33" s="29"/>
      <c r="AS33" s="29"/>
      <c r="AY33" s="29"/>
      <c r="AZ33" s="181"/>
      <c r="BF33" s="177"/>
      <c r="BH33" s="29"/>
      <c r="BI33" s="177"/>
      <c r="BN33" s="29"/>
      <c r="BO33" s="29"/>
      <c r="BU33" s="29"/>
      <c r="BV33" s="29"/>
      <c r="BW33" s="29"/>
      <c r="BY33" s="29"/>
      <c r="BZ33" s="29"/>
      <c r="CH33" s="328" t="s">
        <v>80</v>
      </c>
    </row>
    <row r="34" spans="20:85" ht="18" customHeight="1">
      <c r="T34" s="291"/>
      <c r="AC34" s="29"/>
      <c r="AD34" s="181"/>
      <c r="BG34" s="29"/>
      <c r="BI34" s="192"/>
      <c r="BK34" s="29"/>
      <c r="BN34" s="29"/>
      <c r="BO34" s="201"/>
      <c r="BP34" s="29"/>
      <c r="BQ34" s="29"/>
      <c r="BS34" s="206"/>
      <c r="BT34" s="29"/>
      <c r="BU34" s="29"/>
      <c r="BZ34" s="177">
        <v>19</v>
      </c>
      <c r="CG34" s="29"/>
    </row>
    <row r="35" spans="25:88" ht="18" customHeight="1">
      <c r="Y35" s="29"/>
      <c r="AE35" s="192"/>
      <c r="AU35" s="29"/>
      <c r="BG35" s="181"/>
      <c r="BK35" s="181"/>
      <c r="CB35" s="179" t="s">
        <v>86</v>
      </c>
      <c r="CJ35" s="74"/>
    </row>
    <row r="36" spans="13:80" ht="18" customHeight="1">
      <c r="M36" s="29"/>
      <c r="Y36" s="177">
        <v>4</v>
      </c>
      <c r="AJ36" s="217"/>
      <c r="AR36" s="29"/>
      <c r="AX36" s="286" t="s">
        <v>119</v>
      </c>
      <c r="BI36" s="326" t="s">
        <v>58</v>
      </c>
      <c r="BK36" s="88"/>
      <c r="BL36" s="217"/>
      <c r="BS36" s="29"/>
      <c r="BT36" s="208" t="s">
        <v>81</v>
      </c>
      <c r="CA36" s="315"/>
      <c r="CB36" s="29"/>
    </row>
    <row r="37" spans="25:80" ht="18" customHeight="1">
      <c r="Y37" s="210"/>
      <c r="AA37" s="210"/>
      <c r="AE37" s="29"/>
      <c r="AU37" s="181"/>
      <c r="BP37" s="29"/>
      <c r="BS37" s="177"/>
      <c r="BU37" s="191"/>
      <c r="CA37" s="315"/>
      <c r="CB37" s="315"/>
    </row>
    <row r="38" spans="35:84" ht="18" customHeight="1">
      <c r="AI38" s="218"/>
      <c r="AW38" s="348" t="s">
        <v>129</v>
      </c>
      <c r="AX38" s="29"/>
      <c r="AY38" s="29"/>
      <c r="BA38" s="72"/>
      <c r="BP38" s="177">
        <v>16</v>
      </c>
      <c r="BT38" s="29"/>
      <c r="BX38" s="29"/>
      <c r="CA38" s="29"/>
      <c r="CB38" s="316"/>
      <c r="CE38" s="315"/>
      <c r="CF38" s="29"/>
    </row>
    <row r="39" spans="38:85" ht="18" customHeight="1">
      <c r="AL39" s="29"/>
      <c r="AY39" s="319">
        <v>80.095</v>
      </c>
      <c r="CA39" s="315"/>
      <c r="CB39" s="316"/>
      <c r="CE39" s="29"/>
      <c r="CF39" s="29"/>
      <c r="CG39" s="29"/>
    </row>
    <row r="40" spans="29:83" ht="18" customHeight="1">
      <c r="AC40" s="288" t="s">
        <v>63</v>
      </c>
      <c r="BO40" s="289"/>
      <c r="CA40" s="29"/>
      <c r="CB40" s="317"/>
      <c r="CE40" s="72"/>
    </row>
    <row r="41" spans="39:88" ht="18" customHeight="1" thickBot="1">
      <c r="AM41" s="29"/>
      <c r="AW41" s="190"/>
      <c r="BE41" s="29"/>
      <c r="BI41" s="29"/>
      <c r="BM41" s="29"/>
      <c r="CF41" s="236" t="s">
        <v>22</v>
      </c>
      <c r="CG41" s="237" t="s">
        <v>28</v>
      </c>
      <c r="CH41" s="237" t="s">
        <v>29</v>
      </c>
      <c r="CI41" s="237" t="s">
        <v>30</v>
      </c>
      <c r="CJ41" s="238" t="s">
        <v>31</v>
      </c>
    </row>
    <row r="42" spans="8:88" ht="18" customHeight="1" thickBot="1" thickTop="1">
      <c r="H42" s="236" t="s">
        <v>22</v>
      </c>
      <c r="I42" s="237" t="s">
        <v>28</v>
      </c>
      <c r="J42" s="237" t="s">
        <v>29</v>
      </c>
      <c r="K42" s="237" t="s">
        <v>30</v>
      </c>
      <c r="L42" s="264" t="s">
        <v>31</v>
      </c>
      <c r="M42" s="265"/>
      <c r="N42" s="266"/>
      <c r="O42" s="266"/>
      <c r="P42" s="266" t="s">
        <v>65</v>
      </c>
      <c r="Q42" s="266"/>
      <c r="R42" s="266"/>
      <c r="S42" s="267"/>
      <c r="AD42" s="190" t="s">
        <v>72</v>
      </c>
      <c r="AQ42" s="180">
        <v>79.995</v>
      </c>
      <c r="AW42" s="87"/>
      <c r="BC42" s="319">
        <v>80.153</v>
      </c>
      <c r="BI42" s="181">
        <v>12</v>
      </c>
      <c r="BO42" s="180">
        <v>80.296</v>
      </c>
      <c r="CF42" s="240"/>
      <c r="CG42" s="4"/>
      <c r="CH42" s="3" t="s">
        <v>69</v>
      </c>
      <c r="CI42" s="4"/>
      <c r="CJ42" s="5"/>
    </row>
    <row r="43" spans="8:88" ht="18" customHeight="1" thickTop="1">
      <c r="H43" s="6"/>
      <c r="I43" s="4"/>
      <c r="J43" s="4"/>
      <c r="K43" s="4"/>
      <c r="L43" s="182" t="s">
        <v>66</v>
      </c>
      <c r="M43" s="182"/>
      <c r="N43" s="182"/>
      <c r="O43" s="182"/>
      <c r="P43" s="4"/>
      <c r="Q43" s="4"/>
      <c r="R43" s="4"/>
      <c r="S43" s="5"/>
      <c r="AD43" s="87" t="s">
        <v>105</v>
      </c>
      <c r="CE43" s="349" t="s">
        <v>135</v>
      </c>
      <c r="CF43" s="257" t="s">
        <v>88</v>
      </c>
      <c r="CG43" s="83">
        <v>80.16</v>
      </c>
      <c r="CH43" s="82"/>
      <c r="CI43" s="252"/>
      <c r="CJ43" s="256" t="s">
        <v>56</v>
      </c>
    </row>
    <row r="44" spans="8:88" ht="18" customHeight="1">
      <c r="H44" s="268"/>
      <c r="I44" s="83"/>
      <c r="J44" s="82"/>
      <c r="K44" s="83"/>
      <c r="L44" s="269"/>
      <c r="M44" s="270"/>
      <c r="N44" s="68"/>
      <c r="O44" s="68"/>
      <c r="P44" s="68"/>
      <c r="Q44" s="271"/>
      <c r="R44" s="68"/>
      <c r="S44" s="184"/>
      <c r="T44" s="183"/>
      <c r="AP44" s="183"/>
      <c r="AQ44" s="337"/>
      <c r="AR44" s="183"/>
      <c r="AS44" s="338"/>
      <c r="AT44" s="183"/>
      <c r="AU44" s="183"/>
      <c r="AV44" s="183"/>
      <c r="CE44" s="349" t="s">
        <v>135</v>
      </c>
      <c r="CF44" s="257" t="s">
        <v>89</v>
      </c>
      <c r="CG44" s="83">
        <v>80.16</v>
      </c>
      <c r="CH44" s="82"/>
      <c r="CI44" s="252"/>
      <c r="CJ44" s="256" t="s">
        <v>56</v>
      </c>
    </row>
    <row r="45" spans="8:88" ht="18" customHeight="1">
      <c r="H45" s="232">
        <v>4</v>
      </c>
      <c r="I45" s="14">
        <v>79.778</v>
      </c>
      <c r="J45" s="82">
        <v>51</v>
      </c>
      <c r="K45" s="83">
        <f>I45+J45*0.001</f>
        <v>79.82900000000001</v>
      </c>
      <c r="L45" s="269" t="s">
        <v>67</v>
      </c>
      <c r="M45" s="270" t="s">
        <v>99</v>
      </c>
      <c r="N45" s="68"/>
      <c r="O45" s="68"/>
      <c r="P45" s="68"/>
      <c r="Q45" s="68"/>
      <c r="R45" s="68"/>
      <c r="S45" s="184"/>
      <c r="T45" s="188"/>
      <c r="AP45" s="183"/>
      <c r="AQ45" s="183"/>
      <c r="AR45" s="183"/>
      <c r="AS45" s="336"/>
      <c r="AT45" s="183"/>
      <c r="AU45" s="183"/>
      <c r="AV45" s="183"/>
      <c r="BI45" s="190" t="s">
        <v>72</v>
      </c>
      <c r="CE45" s="349" t="s">
        <v>135</v>
      </c>
      <c r="CF45" s="257">
        <v>11</v>
      </c>
      <c r="CG45" s="83">
        <v>80.205</v>
      </c>
      <c r="CH45" s="82">
        <v>-42</v>
      </c>
      <c r="CI45" s="252">
        <f aca="true" t="shared" si="0" ref="CI45:CI52">CG45+CH45*0.001</f>
        <v>80.163</v>
      </c>
      <c r="CJ45" s="256" t="s">
        <v>56</v>
      </c>
    </row>
    <row r="46" spans="2:88" ht="18" customHeight="1" thickBot="1">
      <c r="B46" s="236" t="s">
        <v>22</v>
      </c>
      <c r="C46" s="237" t="s">
        <v>28</v>
      </c>
      <c r="D46" s="237" t="s">
        <v>29</v>
      </c>
      <c r="E46" s="237" t="s">
        <v>30</v>
      </c>
      <c r="F46" s="254" t="s">
        <v>31</v>
      </c>
      <c r="H46" s="257" t="s">
        <v>63</v>
      </c>
      <c r="I46" s="83">
        <v>79.831</v>
      </c>
      <c r="J46" s="82"/>
      <c r="K46" s="83"/>
      <c r="L46" s="269" t="s">
        <v>67</v>
      </c>
      <c r="M46" s="270" t="s">
        <v>100</v>
      </c>
      <c r="N46" s="68"/>
      <c r="O46" s="68"/>
      <c r="P46" s="68"/>
      <c r="Q46" s="68"/>
      <c r="R46" s="68"/>
      <c r="S46" s="184"/>
      <c r="T46" s="49"/>
      <c r="AC46" s="68"/>
      <c r="AP46" s="183"/>
      <c r="AQ46" s="183"/>
      <c r="AR46" s="183"/>
      <c r="AS46" s="70" t="s">
        <v>19</v>
      </c>
      <c r="AT46" s="183"/>
      <c r="AU46" s="183"/>
      <c r="AV46" s="183"/>
      <c r="BI46" s="87" t="s">
        <v>108</v>
      </c>
      <c r="BR46" s="236" t="s">
        <v>22</v>
      </c>
      <c r="BS46" s="237" t="s">
        <v>28</v>
      </c>
      <c r="BT46" s="237" t="s">
        <v>29</v>
      </c>
      <c r="BU46" s="237" t="s">
        <v>30</v>
      </c>
      <c r="BV46" s="264" t="s">
        <v>31</v>
      </c>
      <c r="BW46" s="265"/>
      <c r="BX46" s="266"/>
      <c r="BY46" s="266"/>
      <c r="BZ46" s="266" t="s">
        <v>65</v>
      </c>
      <c r="CA46" s="266"/>
      <c r="CB46" s="266"/>
      <c r="CC46" s="267"/>
      <c r="CD46" s="68"/>
      <c r="CE46" s="349" t="s">
        <v>135</v>
      </c>
      <c r="CF46" s="232">
        <v>13</v>
      </c>
      <c r="CG46" s="14">
        <v>80.259</v>
      </c>
      <c r="CH46" s="82">
        <v>-37</v>
      </c>
      <c r="CI46" s="252">
        <f t="shared" si="0"/>
        <v>80.222</v>
      </c>
      <c r="CJ46" s="256" t="s">
        <v>56</v>
      </c>
    </row>
    <row r="47" spans="2:88" ht="21" customHeight="1" thickTop="1">
      <c r="B47" s="79"/>
      <c r="C47" s="4"/>
      <c r="D47" s="3" t="s">
        <v>69</v>
      </c>
      <c r="E47" s="4"/>
      <c r="F47" s="255"/>
      <c r="G47" s="9"/>
      <c r="H47" s="232">
        <v>5</v>
      </c>
      <c r="I47" s="14">
        <v>79.842</v>
      </c>
      <c r="J47" s="82">
        <v>37</v>
      </c>
      <c r="K47" s="83">
        <f>I47+J47*0.001</f>
        <v>79.879</v>
      </c>
      <c r="L47" s="269" t="s">
        <v>67</v>
      </c>
      <c r="M47" s="270" t="s">
        <v>101</v>
      </c>
      <c r="N47" s="68"/>
      <c r="O47" s="68"/>
      <c r="P47" s="68"/>
      <c r="Q47" s="68"/>
      <c r="R47" s="68"/>
      <c r="S47" s="184"/>
      <c r="T47" s="183"/>
      <c r="AS47" s="71" t="s">
        <v>20</v>
      </c>
      <c r="BR47" s="6"/>
      <c r="BS47" s="4"/>
      <c r="BT47" s="4"/>
      <c r="BU47" s="4"/>
      <c r="BV47" s="182" t="s">
        <v>66</v>
      </c>
      <c r="BW47" s="182"/>
      <c r="BX47" s="182"/>
      <c r="BY47" s="182"/>
      <c r="BZ47" s="4"/>
      <c r="CA47" s="4"/>
      <c r="CB47" s="4"/>
      <c r="CC47" s="5"/>
      <c r="CD47" s="52"/>
      <c r="CE47" s="349" t="s">
        <v>135</v>
      </c>
      <c r="CF47" s="232">
        <v>14</v>
      </c>
      <c r="CG47" s="14">
        <v>80.287</v>
      </c>
      <c r="CH47" s="82">
        <v>-42</v>
      </c>
      <c r="CI47" s="252">
        <f t="shared" si="0"/>
        <v>80.245</v>
      </c>
      <c r="CJ47" s="256" t="s">
        <v>56</v>
      </c>
    </row>
    <row r="48" spans="2:88" ht="21" customHeight="1">
      <c r="B48" s="203"/>
      <c r="C48" s="81"/>
      <c r="D48" s="81"/>
      <c r="E48" s="81"/>
      <c r="F48" s="256"/>
      <c r="G48" s="52"/>
      <c r="H48" s="257">
        <v>6</v>
      </c>
      <c r="I48" s="83">
        <v>79.896</v>
      </c>
      <c r="J48" s="82">
        <v>37</v>
      </c>
      <c r="K48" s="83">
        <f>I48+J48*0.001</f>
        <v>79.933</v>
      </c>
      <c r="L48" s="269" t="s">
        <v>67</v>
      </c>
      <c r="M48" s="270" t="s">
        <v>68</v>
      </c>
      <c r="N48" s="68"/>
      <c r="O48" s="68"/>
      <c r="P48" s="68"/>
      <c r="Q48" s="68"/>
      <c r="R48" s="68"/>
      <c r="S48" s="184"/>
      <c r="T48" s="183"/>
      <c r="AS48" s="71" t="s">
        <v>97</v>
      </c>
      <c r="BR48" s="268"/>
      <c r="BS48" s="83"/>
      <c r="BT48" s="82"/>
      <c r="BU48" s="83"/>
      <c r="BV48" s="269"/>
      <c r="BW48" s="270"/>
      <c r="BX48" s="68"/>
      <c r="BY48" s="68"/>
      <c r="BZ48" s="68"/>
      <c r="CA48" s="271"/>
      <c r="CB48" s="68"/>
      <c r="CC48" s="184"/>
      <c r="CD48" s="49"/>
      <c r="CE48" s="349"/>
      <c r="CF48" s="232">
        <v>15</v>
      </c>
      <c r="CG48" s="14">
        <v>80.294</v>
      </c>
      <c r="CH48" s="82">
        <v>-51</v>
      </c>
      <c r="CI48" s="252">
        <f t="shared" si="0"/>
        <v>80.243</v>
      </c>
      <c r="CJ48" s="256" t="s">
        <v>56</v>
      </c>
    </row>
    <row r="49" spans="2:88" ht="21" customHeight="1">
      <c r="B49" s="250">
        <v>1</v>
      </c>
      <c r="C49" s="251">
        <v>79.627</v>
      </c>
      <c r="D49" s="82">
        <v>65</v>
      </c>
      <c r="E49" s="252">
        <f>C49+D49*0.001</f>
        <v>79.692</v>
      </c>
      <c r="F49" s="256" t="s">
        <v>56</v>
      </c>
      <c r="G49" s="9"/>
      <c r="H49" s="257" t="s">
        <v>64</v>
      </c>
      <c r="I49" s="83">
        <v>79.937</v>
      </c>
      <c r="J49" s="82"/>
      <c r="K49" s="83"/>
      <c r="L49" s="269" t="s">
        <v>67</v>
      </c>
      <c r="M49" s="270" t="s">
        <v>102</v>
      </c>
      <c r="N49" s="68"/>
      <c r="O49" s="68"/>
      <c r="P49" s="68"/>
      <c r="Q49" s="68"/>
      <c r="R49" s="68"/>
      <c r="S49" s="184"/>
      <c r="T49" s="183"/>
      <c r="BR49" s="257">
        <v>9</v>
      </c>
      <c r="BS49" s="83">
        <v>80.054</v>
      </c>
      <c r="BT49" s="82">
        <v>40</v>
      </c>
      <c r="BU49" s="83">
        <f>BS49+BT49*0.001</f>
        <v>80.09400000000001</v>
      </c>
      <c r="BV49" s="269" t="s">
        <v>67</v>
      </c>
      <c r="BW49" s="270" t="s">
        <v>136</v>
      </c>
      <c r="BX49" s="68"/>
      <c r="BY49" s="68"/>
      <c r="BZ49" s="68"/>
      <c r="CA49" s="68"/>
      <c r="CB49" s="68"/>
      <c r="CC49" s="184"/>
      <c r="CD49" s="9"/>
      <c r="CE49" s="349" t="s">
        <v>135</v>
      </c>
      <c r="CF49" s="232">
        <v>17</v>
      </c>
      <c r="CG49" s="14">
        <v>80.349</v>
      </c>
      <c r="CH49" s="82">
        <v>-51</v>
      </c>
      <c r="CI49" s="252">
        <f t="shared" si="0"/>
        <v>80.298</v>
      </c>
      <c r="CJ49" s="256" t="s">
        <v>56</v>
      </c>
    </row>
    <row r="50" spans="2:88" ht="21" customHeight="1">
      <c r="B50" s="232"/>
      <c r="C50" s="14"/>
      <c r="D50" s="82"/>
      <c r="E50" s="252">
        <f>C50+D50*0.001</f>
        <v>0</v>
      </c>
      <c r="F50" s="256"/>
      <c r="G50" s="49"/>
      <c r="H50" s="257" t="s">
        <v>87</v>
      </c>
      <c r="I50" s="83">
        <v>79.937</v>
      </c>
      <c r="J50" s="82"/>
      <c r="K50" s="83"/>
      <c r="L50" s="269" t="s">
        <v>67</v>
      </c>
      <c r="M50" s="270" t="s">
        <v>103</v>
      </c>
      <c r="N50" s="68"/>
      <c r="O50" s="68"/>
      <c r="P50" s="68"/>
      <c r="Q50" s="68"/>
      <c r="R50" s="68"/>
      <c r="S50" s="184"/>
      <c r="T50" s="183"/>
      <c r="AS50" s="77" t="s">
        <v>21</v>
      </c>
      <c r="BR50" s="257">
        <v>10</v>
      </c>
      <c r="BS50" s="83">
        <v>80.127</v>
      </c>
      <c r="BT50" s="82">
        <v>40</v>
      </c>
      <c r="BU50" s="83">
        <f>BS50+BT50*0.001</f>
        <v>80.167</v>
      </c>
      <c r="BV50" s="269" t="s">
        <v>67</v>
      </c>
      <c r="BW50" s="270" t="s">
        <v>68</v>
      </c>
      <c r="BX50" s="68"/>
      <c r="BY50" s="68"/>
      <c r="BZ50" s="68"/>
      <c r="CA50" s="68"/>
      <c r="CB50" s="68"/>
      <c r="CC50" s="184"/>
      <c r="CD50" s="9"/>
      <c r="CE50" s="349" t="s">
        <v>135</v>
      </c>
      <c r="CF50" s="250">
        <v>18</v>
      </c>
      <c r="CG50" s="251">
        <v>80.357</v>
      </c>
      <c r="CH50" s="82">
        <v>55</v>
      </c>
      <c r="CI50" s="252">
        <f t="shared" si="0"/>
        <v>80.412</v>
      </c>
      <c r="CJ50" s="253" t="s">
        <v>56</v>
      </c>
    </row>
    <row r="51" spans="2:88" ht="21" customHeight="1">
      <c r="B51" s="232">
        <v>2</v>
      </c>
      <c r="C51" s="14">
        <v>79.684</v>
      </c>
      <c r="D51" s="82">
        <v>51</v>
      </c>
      <c r="E51" s="252">
        <f>C51+D51*0.001</f>
        <v>79.735</v>
      </c>
      <c r="F51" s="256" t="s">
        <v>56</v>
      </c>
      <c r="G51" s="49"/>
      <c r="H51" s="257">
        <v>7</v>
      </c>
      <c r="I51" s="83">
        <v>79.975</v>
      </c>
      <c r="J51" s="82">
        <v>37</v>
      </c>
      <c r="K51" s="83">
        <f>I51+J51*0.001</f>
        <v>80.012</v>
      </c>
      <c r="L51" s="269" t="s">
        <v>67</v>
      </c>
      <c r="M51" s="270" t="s">
        <v>136</v>
      </c>
      <c r="N51" s="68"/>
      <c r="O51" s="68"/>
      <c r="P51" s="68"/>
      <c r="Q51" s="68"/>
      <c r="R51" s="68"/>
      <c r="S51" s="184"/>
      <c r="T51" s="183"/>
      <c r="AS51" s="71" t="s">
        <v>54</v>
      </c>
      <c r="BR51" s="257">
        <v>12</v>
      </c>
      <c r="BS51" s="83">
        <v>80.218</v>
      </c>
      <c r="BT51" s="82">
        <v>40</v>
      </c>
      <c r="BU51" s="83">
        <f>BS51+BT51*0.001</f>
        <v>80.25800000000001</v>
      </c>
      <c r="BV51" s="269" t="s">
        <v>67</v>
      </c>
      <c r="BW51" s="270" t="s">
        <v>107</v>
      </c>
      <c r="BX51" s="68"/>
      <c r="BY51" s="68"/>
      <c r="BZ51" s="68"/>
      <c r="CA51" s="68"/>
      <c r="CB51" s="68"/>
      <c r="CC51" s="184"/>
      <c r="CD51" s="9"/>
      <c r="CE51" s="349" t="s">
        <v>135</v>
      </c>
      <c r="CF51" s="250">
        <v>19</v>
      </c>
      <c r="CG51" s="251">
        <v>80.435</v>
      </c>
      <c r="CH51" s="82">
        <v>-55</v>
      </c>
      <c r="CI51" s="252">
        <f t="shared" si="0"/>
        <v>80.38</v>
      </c>
      <c r="CJ51" s="253" t="s">
        <v>56</v>
      </c>
    </row>
    <row r="52" spans="2:88" ht="21" customHeight="1">
      <c r="B52" s="232">
        <v>3</v>
      </c>
      <c r="C52" s="14">
        <v>79.695</v>
      </c>
      <c r="D52" s="82">
        <v>51</v>
      </c>
      <c r="E52" s="252">
        <f>C52+D52*0.001</f>
        <v>79.746</v>
      </c>
      <c r="F52" s="256" t="s">
        <v>56</v>
      </c>
      <c r="G52" s="49"/>
      <c r="H52" s="257">
        <v>8</v>
      </c>
      <c r="I52" s="83">
        <v>80</v>
      </c>
      <c r="J52" s="82">
        <v>37</v>
      </c>
      <c r="K52" s="83">
        <f>I52+J52*0.001</f>
        <v>80.037</v>
      </c>
      <c r="L52" s="269" t="s">
        <v>67</v>
      </c>
      <c r="M52" s="270" t="s">
        <v>68</v>
      </c>
      <c r="N52" s="68"/>
      <c r="O52" s="68"/>
      <c r="P52" s="68"/>
      <c r="Q52" s="68"/>
      <c r="R52" s="68"/>
      <c r="S52" s="184"/>
      <c r="T52" s="183"/>
      <c r="AS52" s="71" t="s">
        <v>55</v>
      </c>
      <c r="BR52" s="232">
        <v>16</v>
      </c>
      <c r="BS52" s="14">
        <v>80.307</v>
      </c>
      <c r="BT52" s="82">
        <v>-51</v>
      </c>
      <c r="BU52" s="83">
        <f>BS52+BT52*0.001</f>
        <v>80.256</v>
      </c>
      <c r="BV52" s="269" t="s">
        <v>67</v>
      </c>
      <c r="BW52" s="270" t="s">
        <v>106</v>
      </c>
      <c r="BX52" s="68"/>
      <c r="BY52" s="68"/>
      <c r="BZ52" s="68"/>
      <c r="CA52" s="68"/>
      <c r="CB52" s="68"/>
      <c r="CC52" s="184"/>
      <c r="CD52" s="9"/>
      <c r="CE52" s="49"/>
      <c r="CF52" s="250" t="s">
        <v>70</v>
      </c>
      <c r="CG52" s="251">
        <v>0.07800000000000296</v>
      </c>
      <c r="CH52" s="82">
        <v>-55</v>
      </c>
      <c r="CI52" s="252">
        <f t="shared" si="0"/>
        <v>0.023000000000002956</v>
      </c>
      <c r="CJ52" s="253"/>
    </row>
    <row r="53" spans="2:88" ht="21" customHeight="1" thickBot="1">
      <c r="B53" s="84"/>
      <c r="C53" s="85"/>
      <c r="D53" s="86"/>
      <c r="E53" s="86"/>
      <c r="F53" s="17"/>
      <c r="G53" s="49"/>
      <c r="H53" s="318"/>
      <c r="I53" s="185"/>
      <c r="J53" s="186"/>
      <c r="K53" s="185"/>
      <c r="L53" s="273"/>
      <c r="M53" s="274"/>
      <c r="N53" s="275"/>
      <c r="O53" s="275"/>
      <c r="P53" s="275"/>
      <c r="Q53" s="275"/>
      <c r="R53" s="275"/>
      <c r="S53" s="276"/>
      <c r="T53" s="183"/>
      <c r="AD53" s="30"/>
      <c r="AE53" s="31"/>
      <c r="BG53" s="30"/>
      <c r="BH53" s="31"/>
      <c r="BR53" s="272"/>
      <c r="BS53" s="239"/>
      <c r="BT53" s="186"/>
      <c r="BU53" s="185"/>
      <c r="BV53" s="273"/>
      <c r="BW53" s="274"/>
      <c r="BX53" s="275"/>
      <c r="BY53" s="275"/>
      <c r="BZ53" s="275"/>
      <c r="CA53" s="275"/>
      <c r="CB53" s="275"/>
      <c r="CC53" s="276"/>
      <c r="CD53" s="9"/>
      <c r="CE53" s="49"/>
      <c r="CF53" s="241"/>
      <c r="CG53" s="239"/>
      <c r="CH53" s="186"/>
      <c r="CI53" s="185"/>
      <c r="CJ53" s="229"/>
    </row>
    <row r="54" ht="12.75" customHeight="1">
      <c r="AA54" s="68"/>
    </row>
    <row r="55" ht="12.75" customHeight="1"/>
    <row r="56" ht="12.75">
      <c r="AA56" s="68"/>
    </row>
    <row r="57" spans="27:70" ht="12.75">
      <c r="AA57" s="68"/>
      <c r="BO57" s="68"/>
      <c r="BP57" s="68"/>
      <c r="BQ57" s="68"/>
      <c r="BR57" s="68"/>
    </row>
  </sheetData>
  <sheetProtection password="E5AD" sheet="1"/>
  <mergeCells count="3">
    <mergeCell ref="R3:S3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11"/>
  <drawing r:id="rId10"/>
  <legacyDrawing r:id="rId9"/>
  <oleObjects>
    <oleObject progId="Paint.Picture" shapeId="1265289" r:id="rId1"/>
    <oleObject progId="Paint.Picture" shapeId="1313095" r:id="rId2"/>
    <oleObject progId="Paint.Picture" shapeId="17629011" r:id="rId3"/>
    <oleObject progId="Paint.Picture" shapeId="17640834" r:id="rId4"/>
    <oleObject progId="Paint.Picture" shapeId="17840360" r:id="rId5"/>
    <oleObject progId="Paint.Picture" shapeId="17858841" r:id="rId6"/>
    <oleObject progId="Paint.Picture" shapeId="17927142" r:id="rId7"/>
    <oleObject progId="Paint.Picture" shapeId="1089845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2016-04-21T09:20:52Z</cp:lastPrinted>
  <dcterms:created xsi:type="dcterms:W3CDTF">2003-01-10T15:39:03Z</dcterms:created>
  <dcterms:modified xsi:type="dcterms:W3CDTF">2016-07-12T11:34:12Z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