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395" windowWidth="19005" windowHeight="6585" tabRatio="599" activeTab="1"/>
  </bookViews>
  <sheets>
    <sheet name="titul" sheetId="1" r:id="rId1"/>
    <sheet name="Krásná Lípa" sheetId="2" r:id="rId2"/>
  </sheets>
  <definedNames/>
  <calcPr fullCalcOnLoad="1"/>
</workbook>
</file>

<file path=xl/sharedStrings.xml><?xml version="1.0" encoding="utf-8"?>
<sst xmlns="http://schemas.openxmlformats.org/spreadsheetml/2006/main" count="156" uniqueCount="103">
  <si>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</si>
  <si>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</si>
  <si>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</si>
  <si>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</si>
  <si>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</si>
  <si>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</si>
  <si>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</si>
  <si>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</si>
  <si>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</si>
  <si>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</si>
  <si>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</si>
  <si>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</si>
  <si>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</si>
  <si>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</si>
  <si>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</si>
  <si>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</si>
  <si>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</si>
  <si>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</si>
  <si>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</si>
  <si>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</si>
  <si>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</si>
  <si>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</si>
  <si>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</si>
  <si>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</si>
  <si>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</si>
  <si>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</si>
  <si>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</si>
  <si>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</si>
  <si>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</si>
  <si>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</si>
  <si>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</si>
  <si>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</si>
  <si>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</si>
  <si>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</si>
  <si>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</si>
  <si>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</si>
  <si>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</si>
  <si>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</si>
  <si>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</si>
  <si>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</si>
  <si>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</si>
  <si>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</si>
  <si>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</si>
  <si>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</si>
  <si>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</si>
  <si>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</si>
  <si>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</si>
  <si>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</si>
  <si>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</si>
  <si>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</si>
  <si>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</si>
  <si>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</si>
  <si>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</si>
  <si>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</si>
  <si>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</si>
  <si>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</si>
  <si>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</si>
  <si>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</si>
  <si>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L 2</t>
  </si>
  <si>
    <t>Se 3</t>
  </si>
  <si>
    <t>S 2</t>
  </si>
  <si>
    <t>Vk 1</t>
  </si>
  <si>
    <t>Obvod  výpravčího</t>
  </si>
  <si>
    <t>=</t>
  </si>
  <si>
    <t xml:space="preserve"> všechny směry :</t>
  </si>
  <si>
    <t>vlaku  ze  směru :</t>
  </si>
  <si>
    <t>Výpravčí  -  1</t>
  </si>
  <si>
    <t>L 4</t>
  </si>
  <si>
    <t>č. II,  úrovňové, jednostranné</t>
  </si>
  <si>
    <t>přřístup od výpravní budovy</t>
  </si>
  <si>
    <t>Poznámka: zobrazeno v měřítku od v.č.1 po v.č.6</t>
  </si>
  <si>
    <t>směr Rybniště a Panský</t>
  </si>
  <si>
    <t>směr Rumburk, mimo směr Panský</t>
  </si>
  <si>
    <t>Př MS</t>
  </si>
  <si>
    <t>MS</t>
  </si>
  <si>
    <t>S 4</t>
  </si>
  <si>
    <t>při jízdě do odbočky - rychlost 50 km/h</t>
  </si>
  <si>
    <t>č. I,  úrovňové, vnější</t>
  </si>
  <si>
    <t>přřístup po přechodu v km 84,888</t>
  </si>
  <si>
    <t>Směr  :  Rybniště</t>
  </si>
  <si>
    <t>Z Rybniště</t>
  </si>
  <si>
    <t>Z Panského</t>
  </si>
  <si>
    <t>Z Rumburku</t>
  </si>
  <si>
    <t>Směr  :  Panský  //  Rumburk</t>
  </si>
  <si>
    <t>Směr : Panský</t>
  </si>
  <si>
    <t>Směr : Rumburk</t>
  </si>
  <si>
    <t>Panský // Rumburk :</t>
  </si>
  <si>
    <t>výpravčí // samočinně činností ZZ</t>
  </si>
  <si>
    <t>00 // 90</t>
  </si>
  <si>
    <t>00 // 30</t>
  </si>
  <si>
    <t>Telefonické  dorozumívání</t>
  </si>
  <si>
    <t>provoz podle SŽDC D3</t>
  </si>
  <si>
    <t>Kód : 15</t>
  </si>
  <si>
    <t>přechod v km 84,888</t>
  </si>
  <si>
    <t>3     4</t>
  </si>
  <si>
    <t>Km  84,890  =  5,407</t>
  </si>
  <si>
    <t>mimo směr Panský</t>
  </si>
  <si>
    <t>R Z Z  -  AŽD 71</t>
  </si>
  <si>
    <t>cestový systém</t>
  </si>
  <si>
    <t>Kód :  13</t>
  </si>
  <si>
    <t>VI.  /  2016</t>
  </si>
  <si>
    <t>546 E / 546 D</t>
  </si>
  <si>
    <t>Km  84,883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</si>
</sst>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4" xfId="50" applyFont="1" applyFill="1" applyBorder="1" applyAlignment="1" quotePrefix="1">
      <alignment vertical="center"/>
      <protection/>
    </xf>
    <xf numFmtId="164" fontId="0" fillId="37" borderId="44" xfId="50" applyNumberFormat="1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2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20" xfId="50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2" xfId="50" applyFont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2" fillId="0" borderId="0" xfId="50" applyFont="1" applyFill="1" applyBorder="1" applyAlignment="1">
      <alignment horizontal="center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49" xfId="50" applyFont="1" applyFill="1" applyBorder="1">
      <alignment/>
      <protection/>
    </xf>
    <xf numFmtId="0" fontId="4" fillId="0" borderId="49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3" fillId="0" borderId="0" xfId="50" applyNumberFormat="1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13" xfId="50" applyFont="1" applyFill="1" applyBorder="1" applyAlignment="1">
      <alignment horizontal="centerContinuous" vertical="center"/>
      <protection/>
    </xf>
    <xf numFmtId="0" fontId="2" fillId="34" borderId="72" xfId="0" applyFont="1" applyFill="1" applyBorder="1" applyAlignment="1">
      <alignment horizontal="centerContinuous" vertical="center"/>
    </xf>
    <xf numFmtId="0" fontId="2" fillId="34" borderId="73" xfId="0" applyFont="1" applyFill="1" applyBorder="1" applyAlignment="1">
      <alignment horizontal="centerContinuous" vertical="center"/>
    </xf>
    <xf numFmtId="0" fontId="5" fillId="0" borderId="66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3" fillId="0" borderId="74" xfId="0" applyNumberFormat="1" applyFont="1" applyBorder="1" applyAlignment="1">
      <alignment horizontal="centerContinuous" vertical="center"/>
    </xf>
    <xf numFmtId="164" fontId="3" fillId="0" borderId="75" xfId="0" applyNumberFormat="1" applyFont="1" applyBorder="1" applyAlignment="1">
      <alignment horizontal="centerContinuous" vertical="center"/>
    </xf>
    <xf numFmtId="0" fontId="40" fillId="0" borderId="76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1" fillId="0" borderId="0" xfId="50" applyFont="1" applyFill="1" applyBorder="1" applyAlignment="1">
      <alignment horizontal="center" vertical="top"/>
      <protection/>
    </xf>
    <xf numFmtId="0" fontId="0" fillId="0" borderId="0" xfId="47">
      <alignment/>
      <protection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37" xfId="50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0" fillId="0" borderId="77" xfId="0" applyFont="1" applyBorder="1" applyAlignment="1">
      <alignment horizontal="centerContinuous" vertical="center"/>
    </xf>
    <xf numFmtId="0" fontId="13" fillId="0" borderId="0" xfId="50" applyFont="1" applyBorder="1" applyAlignment="1">
      <alignment horizontal="left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0" fillId="0" borderId="34" xfId="50" applyBorder="1">
      <alignment/>
      <protection/>
    </xf>
    <xf numFmtId="49" fontId="20" fillId="0" borderId="34" xfId="50" applyNumberFormat="1" applyFont="1" applyBorder="1" applyAlignment="1">
      <alignment horizontal="center" vertical="center"/>
      <protection/>
    </xf>
    <xf numFmtId="0" fontId="12" fillId="34" borderId="78" xfId="0" applyFont="1" applyFill="1" applyBorder="1" applyAlignment="1">
      <alignment horizontal="centerContinuous" vertical="center"/>
    </xf>
    <xf numFmtId="0" fontId="37" fillId="0" borderId="0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164" fontId="0" fillId="0" borderId="0" xfId="0" applyNumberFormat="1" applyAlignment="1">
      <alignment horizontal="left" vertical="top"/>
    </xf>
    <xf numFmtId="164" fontId="3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0" fillId="0" borderId="0" xfId="50" applyFont="1" applyFill="1" applyBorder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0" borderId="51" xfId="50" applyFont="1" applyFill="1" applyBorder="1" applyAlignment="1">
      <alignment horizontal="centerContinuous" vertical="center"/>
      <protection/>
    </xf>
    <xf numFmtId="0" fontId="4" fillId="0" borderId="34" xfId="50" applyFont="1" applyFill="1" applyBorder="1" applyAlignment="1">
      <alignment horizontal="centerContinuous" vertical="center"/>
      <protection/>
    </xf>
    <xf numFmtId="0" fontId="4" fillId="0" borderId="52" xfId="50" applyFont="1" applyFill="1" applyBorder="1" applyAlignment="1">
      <alignment horizontal="centerContinuous" vertical="center"/>
      <protection/>
    </xf>
    <xf numFmtId="164" fontId="0" fillId="0" borderId="15" xfId="50" applyNumberFormat="1" applyFont="1" applyFill="1" applyBorder="1" applyAlignment="1">
      <alignment vertical="center"/>
      <protection/>
    </xf>
    <xf numFmtId="164" fontId="0" fillId="0" borderId="15" xfId="50" applyNumberFormat="1" applyFont="1" applyFill="1" applyBorder="1" applyAlignment="1">
      <alignment vertical="center"/>
      <protection/>
    </xf>
    <xf numFmtId="0" fontId="43" fillId="34" borderId="63" xfId="0" applyFont="1" applyFill="1" applyBorder="1" applyAlignment="1">
      <alignment vertical="center"/>
    </xf>
    <xf numFmtId="0" fontId="43" fillId="34" borderId="64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Continuous" vertical="center"/>
    </xf>
    <xf numFmtId="0" fontId="12" fillId="34" borderId="64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35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 quotePrefix="1">
      <alignment horizontal="center" vertical="center"/>
      <protection/>
    </xf>
    <xf numFmtId="0" fontId="4" fillId="36" borderId="79" xfId="50" applyFont="1" applyFill="1" applyBorder="1" applyAlignment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2" name="Line 24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647700</xdr:colOff>
      <xdr:row>19</xdr:row>
      <xdr:rowOff>200025</xdr:rowOff>
    </xdr:from>
    <xdr:to>
      <xdr:col>38</xdr:col>
      <xdr:colOff>400050</xdr:colOff>
      <xdr:row>21</xdr:row>
      <xdr:rowOff>209550</xdr:rowOff>
    </xdr:to>
    <xdr:pic>
      <xdr:nvPicPr>
        <xdr:cNvPr id="1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36700" y="51435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27</xdr:row>
      <xdr:rowOff>114300</xdr:rowOff>
    </xdr:from>
    <xdr:to>
      <xdr:col>17</xdr:col>
      <xdr:colOff>276225</xdr:colOff>
      <xdr:row>29</xdr:row>
      <xdr:rowOff>114300</xdr:rowOff>
    </xdr:to>
    <xdr:sp>
      <xdr:nvSpPr>
        <xdr:cNvPr id="38" name="Line 1270"/>
        <xdr:cNvSpPr>
          <a:spLocks/>
        </xdr:cNvSpPr>
      </xdr:nvSpPr>
      <xdr:spPr>
        <a:xfrm flipH="1" flipV="1">
          <a:off x="10448925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39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1741050" y="9972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42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43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4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5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46" name="Line 2152"/>
        <xdr:cNvSpPr>
          <a:spLocks/>
        </xdr:cNvSpPr>
      </xdr:nvSpPr>
      <xdr:spPr>
        <a:xfrm flipH="1" flipV="1">
          <a:off x="88201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22</xdr:row>
      <xdr:rowOff>219075</xdr:rowOff>
    </xdr:from>
    <xdr:ext cx="971550" cy="466725"/>
    <xdr:sp>
      <xdr:nvSpPr>
        <xdr:cNvPr id="47" name="text 774"/>
        <xdr:cNvSpPr txBox="1">
          <a:spLocks noChangeArrowheads="1"/>
        </xdr:cNvSpPr>
      </xdr:nvSpPr>
      <xdr:spPr>
        <a:xfrm>
          <a:off x="9429750" y="58483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84,604</a:t>
          </a:r>
        </a:p>
      </xdr:txBody>
    </xdr:sp>
    <xdr:clientData/>
  </xdr:oneCellAnchor>
  <xdr:twoCellAnchor>
    <xdr:from>
      <xdr:col>13</xdr:col>
      <xdr:colOff>485775</xdr:colOff>
      <xdr:row>25</xdr:row>
      <xdr:rowOff>0</xdr:rowOff>
    </xdr:from>
    <xdr:to>
      <xdr:col>13</xdr:col>
      <xdr:colOff>485775</xdr:colOff>
      <xdr:row>29</xdr:row>
      <xdr:rowOff>219075</xdr:rowOff>
    </xdr:to>
    <xdr:sp>
      <xdr:nvSpPr>
        <xdr:cNvPr id="48" name="Line 2154"/>
        <xdr:cNvSpPr>
          <a:spLocks/>
        </xdr:cNvSpPr>
      </xdr:nvSpPr>
      <xdr:spPr>
        <a:xfrm>
          <a:off x="9915525" y="63150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57150</xdr:colOff>
      <xdr:row>24</xdr:row>
      <xdr:rowOff>9525</xdr:rowOff>
    </xdr:from>
    <xdr:to>
      <xdr:col>37</xdr:col>
      <xdr:colOff>247650</xdr:colOff>
      <xdr:row>29</xdr:row>
      <xdr:rowOff>152400</xdr:rowOff>
    </xdr:to>
    <xdr:sp>
      <xdr:nvSpPr>
        <xdr:cNvPr id="49" name="Rectangle 2177" descr="Vodorovné cihly"/>
        <xdr:cNvSpPr>
          <a:spLocks/>
        </xdr:cNvSpPr>
      </xdr:nvSpPr>
      <xdr:spPr>
        <a:xfrm>
          <a:off x="27317700" y="6096000"/>
          <a:ext cx="200025" cy="1285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0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1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24</xdr:row>
      <xdr:rowOff>114300</xdr:rowOff>
    </xdr:from>
    <xdr:to>
      <xdr:col>61</xdr:col>
      <xdr:colOff>19050</xdr:colOff>
      <xdr:row>24</xdr:row>
      <xdr:rowOff>114300</xdr:rowOff>
    </xdr:to>
    <xdr:sp>
      <xdr:nvSpPr>
        <xdr:cNvPr id="52" name="Line 192"/>
        <xdr:cNvSpPr>
          <a:spLocks/>
        </xdr:cNvSpPr>
      </xdr:nvSpPr>
      <xdr:spPr>
        <a:xfrm flipV="1">
          <a:off x="34280475" y="6200775"/>
          <a:ext cx="11134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24</xdr:row>
      <xdr:rowOff>0</xdr:rowOff>
    </xdr:from>
    <xdr:ext cx="542925" cy="228600"/>
    <xdr:sp>
      <xdr:nvSpPr>
        <xdr:cNvPr id="53" name="text 7125"/>
        <xdr:cNvSpPr txBox="1">
          <a:spLocks noChangeArrowheads="1"/>
        </xdr:cNvSpPr>
      </xdr:nvSpPr>
      <xdr:spPr>
        <a:xfrm>
          <a:off x="35728275" y="6086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54" name="text 37"/>
        <xdr:cNvSpPr txBox="1">
          <a:spLocks noChangeArrowheads="1"/>
        </xdr:cNvSpPr>
      </xdr:nvSpPr>
      <xdr:spPr>
        <a:xfrm>
          <a:off x="51435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88</xdr:col>
      <xdr:colOff>0</xdr:colOff>
      <xdr:row>25</xdr:row>
      <xdr:rowOff>228600</xdr:rowOff>
    </xdr:to>
    <xdr:sp>
      <xdr:nvSpPr>
        <xdr:cNvPr id="55" name="text 37"/>
        <xdr:cNvSpPr txBox="1">
          <a:spLocks noChangeArrowheads="1"/>
        </xdr:cNvSpPr>
      </xdr:nvSpPr>
      <xdr:spPr>
        <a:xfrm>
          <a:off x="6374130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Panský</a:t>
          </a:r>
        </a:p>
      </xdr:txBody>
    </xdr:sp>
    <xdr:clientData/>
  </xdr:twoCellAnchor>
  <xdr:twoCellAnchor>
    <xdr:from>
      <xdr:col>86</xdr:col>
      <xdr:colOff>0</xdr:colOff>
      <xdr:row>36</xdr:row>
      <xdr:rowOff>0</xdr:rowOff>
    </xdr:from>
    <xdr:to>
      <xdr:col>88</xdr:col>
      <xdr:colOff>0</xdr:colOff>
      <xdr:row>38</xdr:row>
      <xdr:rowOff>0</xdr:rowOff>
    </xdr:to>
    <xdr:sp>
      <xdr:nvSpPr>
        <xdr:cNvPr id="56" name="text 37"/>
        <xdr:cNvSpPr txBox="1">
          <a:spLocks noChangeArrowheads="1"/>
        </xdr:cNvSpPr>
      </xdr:nvSpPr>
      <xdr:spPr>
        <a:xfrm>
          <a:off x="63741300" y="8829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Rumburk</a:t>
          </a:r>
        </a:p>
      </xdr:txBody>
    </xdr:sp>
    <xdr:clientData/>
  </xdr:twoCellAnchor>
  <xdr:twoCellAnchor editAs="absolute">
    <xdr:from>
      <xdr:col>78</xdr:col>
      <xdr:colOff>609600</xdr:colOff>
      <xdr:row>26</xdr:row>
      <xdr:rowOff>57150</xdr:rowOff>
    </xdr:from>
    <xdr:to>
      <xdr:col>79</xdr:col>
      <xdr:colOff>466725</xdr:colOff>
      <xdr:row>26</xdr:row>
      <xdr:rowOff>171450</xdr:rowOff>
    </xdr:to>
    <xdr:grpSp>
      <xdr:nvGrpSpPr>
        <xdr:cNvPr id="57" name="Group 403"/>
        <xdr:cNvGrpSpPr>
          <a:grpSpLocks noChangeAspect="1"/>
        </xdr:cNvGrpSpPr>
      </xdr:nvGrpSpPr>
      <xdr:grpSpPr>
        <a:xfrm>
          <a:off x="584073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65" name="Group 90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68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27</xdr:row>
      <xdr:rowOff>114300</xdr:rowOff>
    </xdr:from>
    <xdr:to>
      <xdr:col>74</xdr:col>
      <xdr:colOff>504825</xdr:colOff>
      <xdr:row>30</xdr:row>
      <xdr:rowOff>114300</xdr:rowOff>
    </xdr:to>
    <xdr:sp>
      <xdr:nvSpPr>
        <xdr:cNvPr id="69" name="Line 1452"/>
        <xdr:cNvSpPr>
          <a:spLocks/>
        </xdr:cNvSpPr>
      </xdr:nvSpPr>
      <xdr:spPr>
        <a:xfrm>
          <a:off x="50349150" y="6886575"/>
          <a:ext cx="498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30</xdr:row>
      <xdr:rowOff>114300</xdr:rowOff>
    </xdr:from>
    <xdr:to>
      <xdr:col>78</xdr:col>
      <xdr:colOff>619125</xdr:colOff>
      <xdr:row>32</xdr:row>
      <xdr:rowOff>161925</xdr:rowOff>
    </xdr:to>
    <xdr:sp>
      <xdr:nvSpPr>
        <xdr:cNvPr id="70" name="Line 1452"/>
        <xdr:cNvSpPr>
          <a:spLocks/>
        </xdr:cNvSpPr>
      </xdr:nvSpPr>
      <xdr:spPr>
        <a:xfrm>
          <a:off x="55321200" y="7572375"/>
          <a:ext cx="3095625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</xdr:colOff>
      <xdr:row>34</xdr:row>
      <xdr:rowOff>9525</xdr:rowOff>
    </xdr:from>
    <xdr:to>
      <xdr:col>85</xdr:col>
      <xdr:colOff>104775</xdr:colOff>
      <xdr:row>34</xdr:row>
      <xdr:rowOff>114300</xdr:rowOff>
    </xdr:to>
    <xdr:sp>
      <xdr:nvSpPr>
        <xdr:cNvPr id="71" name="Line 8"/>
        <xdr:cNvSpPr>
          <a:spLocks/>
        </xdr:cNvSpPr>
      </xdr:nvSpPr>
      <xdr:spPr>
        <a:xfrm>
          <a:off x="60779025" y="8382000"/>
          <a:ext cx="2552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590550</xdr:colOff>
      <xdr:row>32</xdr:row>
      <xdr:rowOff>161925</xdr:rowOff>
    </xdr:from>
    <xdr:to>
      <xdr:col>82</xdr:col>
      <xdr:colOff>28575</xdr:colOff>
      <xdr:row>34</xdr:row>
      <xdr:rowOff>9525</xdr:rowOff>
    </xdr:to>
    <xdr:sp>
      <xdr:nvSpPr>
        <xdr:cNvPr id="72" name="Line 356"/>
        <xdr:cNvSpPr>
          <a:spLocks/>
        </xdr:cNvSpPr>
      </xdr:nvSpPr>
      <xdr:spPr>
        <a:xfrm flipH="1" flipV="1">
          <a:off x="58388250" y="8077200"/>
          <a:ext cx="2409825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73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74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75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76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7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9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0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1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2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</xdr:row>
      <xdr:rowOff>19050</xdr:rowOff>
    </xdr:from>
    <xdr:to>
      <xdr:col>81</xdr:col>
      <xdr:colOff>504825</xdr:colOff>
      <xdr:row>5</xdr:row>
      <xdr:rowOff>19050</xdr:rowOff>
    </xdr:to>
    <xdr:sp>
      <xdr:nvSpPr>
        <xdr:cNvPr id="83" name="Line 54"/>
        <xdr:cNvSpPr>
          <a:spLocks/>
        </xdr:cNvSpPr>
      </xdr:nvSpPr>
      <xdr:spPr>
        <a:xfrm flipH="1">
          <a:off x="602456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</xdr:row>
      <xdr:rowOff>9525</xdr:rowOff>
    </xdr:from>
    <xdr:to>
      <xdr:col>82</xdr:col>
      <xdr:colOff>9525</xdr:colOff>
      <xdr:row>5</xdr:row>
      <xdr:rowOff>9525</xdr:rowOff>
    </xdr:to>
    <xdr:sp>
      <xdr:nvSpPr>
        <xdr:cNvPr id="84" name="Line 55"/>
        <xdr:cNvSpPr>
          <a:spLocks/>
        </xdr:cNvSpPr>
      </xdr:nvSpPr>
      <xdr:spPr>
        <a:xfrm flipH="1">
          <a:off x="602456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</xdr:row>
      <xdr:rowOff>19050</xdr:rowOff>
    </xdr:from>
    <xdr:to>
      <xdr:col>81</xdr:col>
      <xdr:colOff>504825</xdr:colOff>
      <xdr:row>5</xdr:row>
      <xdr:rowOff>19050</xdr:rowOff>
    </xdr:to>
    <xdr:sp>
      <xdr:nvSpPr>
        <xdr:cNvPr id="85" name="Line 56"/>
        <xdr:cNvSpPr>
          <a:spLocks/>
        </xdr:cNvSpPr>
      </xdr:nvSpPr>
      <xdr:spPr>
        <a:xfrm flipH="1">
          <a:off x="602456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</xdr:row>
      <xdr:rowOff>9525</xdr:rowOff>
    </xdr:from>
    <xdr:to>
      <xdr:col>82</xdr:col>
      <xdr:colOff>9525</xdr:colOff>
      <xdr:row>5</xdr:row>
      <xdr:rowOff>9525</xdr:rowOff>
    </xdr:to>
    <xdr:sp>
      <xdr:nvSpPr>
        <xdr:cNvPr id="86" name="Line 57"/>
        <xdr:cNvSpPr>
          <a:spLocks/>
        </xdr:cNvSpPr>
      </xdr:nvSpPr>
      <xdr:spPr>
        <a:xfrm flipH="1">
          <a:off x="602456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438150</xdr:colOff>
      <xdr:row>33</xdr:row>
      <xdr:rowOff>57150</xdr:rowOff>
    </xdr:from>
    <xdr:to>
      <xdr:col>86</xdr:col>
      <xdr:colOff>914400</xdr:colOff>
      <xdr:row>33</xdr:row>
      <xdr:rowOff>171450</xdr:rowOff>
    </xdr:to>
    <xdr:grpSp>
      <xdr:nvGrpSpPr>
        <xdr:cNvPr id="87" name="Group 423"/>
        <xdr:cNvGrpSpPr>
          <a:grpSpLocks noChangeAspect="1"/>
        </xdr:cNvGrpSpPr>
      </xdr:nvGrpSpPr>
      <xdr:grpSpPr>
        <a:xfrm>
          <a:off x="63665100" y="8201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200025</xdr:colOff>
      <xdr:row>24</xdr:row>
      <xdr:rowOff>9525</xdr:rowOff>
    </xdr:from>
    <xdr:to>
      <xdr:col>80</xdr:col>
      <xdr:colOff>200025</xdr:colOff>
      <xdr:row>30</xdr:row>
      <xdr:rowOff>0</xdr:rowOff>
    </xdr:to>
    <xdr:sp>
      <xdr:nvSpPr>
        <xdr:cNvPr id="96" name="Line 529"/>
        <xdr:cNvSpPr>
          <a:spLocks/>
        </xdr:cNvSpPr>
      </xdr:nvSpPr>
      <xdr:spPr>
        <a:xfrm flipH="1">
          <a:off x="59483625" y="60960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200025</xdr:colOff>
      <xdr:row>21</xdr:row>
      <xdr:rowOff>219075</xdr:rowOff>
    </xdr:from>
    <xdr:ext cx="1009650" cy="466725"/>
    <xdr:sp>
      <xdr:nvSpPr>
        <xdr:cNvPr id="97" name="text 774"/>
        <xdr:cNvSpPr txBox="1">
          <a:spLocks noChangeArrowheads="1"/>
        </xdr:cNvSpPr>
      </xdr:nvSpPr>
      <xdr:spPr>
        <a:xfrm>
          <a:off x="58969275" y="5619750"/>
          <a:ext cx="100965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3498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4,842</a:t>
          </a:r>
        </a:p>
      </xdr:txBody>
    </xdr:sp>
    <xdr:clientData/>
  </xdr:oneCellAnchor>
  <xdr:twoCellAnchor>
    <xdr:from>
      <xdr:col>20</xdr:col>
      <xdr:colOff>495300</xdr:colOff>
      <xdr:row>30</xdr:row>
      <xdr:rowOff>114300</xdr:rowOff>
    </xdr:from>
    <xdr:to>
      <xdr:col>25</xdr:col>
      <xdr:colOff>514350</xdr:colOff>
      <xdr:row>30</xdr:row>
      <xdr:rowOff>114300</xdr:rowOff>
    </xdr:to>
    <xdr:sp>
      <xdr:nvSpPr>
        <xdr:cNvPr id="98" name="Line 3"/>
        <xdr:cNvSpPr>
          <a:spLocks/>
        </xdr:cNvSpPr>
      </xdr:nvSpPr>
      <xdr:spPr>
        <a:xfrm flipV="1">
          <a:off x="14897100" y="75723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99" name="Line 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100" name="Group 414"/>
        <xdr:cNvGrpSpPr>
          <a:grpSpLocks noChangeAspect="1"/>
        </xdr:cNvGrpSpPr>
      </xdr:nvGrpSpPr>
      <xdr:grpSpPr>
        <a:xfrm>
          <a:off x="2057400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23</xdr:row>
      <xdr:rowOff>0</xdr:rowOff>
    </xdr:from>
    <xdr:ext cx="971550" cy="466725"/>
    <xdr:sp>
      <xdr:nvSpPr>
        <xdr:cNvPr id="109" name="text 774"/>
        <xdr:cNvSpPr txBox="1">
          <a:spLocks noChangeArrowheads="1"/>
        </xdr:cNvSpPr>
      </xdr:nvSpPr>
      <xdr:spPr>
        <a:xfrm>
          <a:off x="2514600" y="58578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84,235</a:t>
          </a:r>
        </a:p>
      </xdr:txBody>
    </xdr:sp>
    <xdr:clientData/>
  </xdr:oneCellAnchor>
  <xdr:twoCellAnchor>
    <xdr:from>
      <xdr:col>4</xdr:col>
      <xdr:colOff>495300</xdr:colOff>
      <xdr:row>25</xdr:row>
      <xdr:rowOff>9525</xdr:rowOff>
    </xdr:from>
    <xdr:to>
      <xdr:col>4</xdr:col>
      <xdr:colOff>495300</xdr:colOff>
      <xdr:row>30</xdr:row>
      <xdr:rowOff>19050</xdr:rowOff>
    </xdr:to>
    <xdr:sp>
      <xdr:nvSpPr>
        <xdr:cNvPr id="110" name="Line 2154"/>
        <xdr:cNvSpPr>
          <a:spLocks/>
        </xdr:cNvSpPr>
      </xdr:nvSpPr>
      <xdr:spPr>
        <a:xfrm>
          <a:off x="3009900" y="632460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33</xdr:row>
      <xdr:rowOff>66675</xdr:rowOff>
    </xdr:from>
    <xdr:to>
      <xdr:col>23</xdr:col>
      <xdr:colOff>361950</xdr:colOff>
      <xdr:row>33</xdr:row>
      <xdr:rowOff>104775</xdr:rowOff>
    </xdr:to>
    <xdr:sp>
      <xdr:nvSpPr>
        <xdr:cNvPr id="111" name="Line 4268"/>
        <xdr:cNvSpPr>
          <a:spLocks/>
        </xdr:cNvSpPr>
      </xdr:nvSpPr>
      <xdr:spPr>
        <a:xfrm>
          <a:off x="16487775" y="82105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32</xdr:row>
      <xdr:rowOff>219075</xdr:rowOff>
    </xdr:from>
    <xdr:to>
      <xdr:col>22</xdr:col>
      <xdr:colOff>600075</xdr:colOff>
      <xdr:row>33</xdr:row>
      <xdr:rowOff>66675</xdr:rowOff>
    </xdr:to>
    <xdr:sp>
      <xdr:nvSpPr>
        <xdr:cNvPr id="112" name="Line 4269"/>
        <xdr:cNvSpPr>
          <a:spLocks/>
        </xdr:cNvSpPr>
      </xdr:nvSpPr>
      <xdr:spPr>
        <a:xfrm>
          <a:off x="15735300" y="81343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600075</xdr:colOff>
      <xdr:row>32</xdr:row>
      <xdr:rowOff>104775</xdr:rowOff>
    </xdr:from>
    <xdr:to>
      <xdr:col>21</xdr:col>
      <xdr:colOff>361950</xdr:colOff>
      <xdr:row>32</xdr:row>
      <xdr:rowOff>219075</xdr:rowOff>
    </xdr:to>
    <xdr:sp>
      <xdr:nvSpPr>
        <xdr:cNvPr id="113" name="Line 4270"/>
        <xdr:cNvSpPr>
          <a:spLocks/>
        </xdr:cNvSpPr>
      </xdr:nvSpPr>
      <xdr:spPr>
        <a:xfrm>
          <a:off x="15001875" y="80200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29</xdr:row>
      <xdr:rowOff>114300</xdr:rowOff>
    </xdr:from>
    <xdr:to>
      <xdr:col>20</xdr:col>
      <xdr:colOff>600075</xdr:colOff>
      <xdr:row>32</xdr:row>
      <xdr:rowOff>104775</xdr:rowOff>
    </xdr:to>
    <xdr:sp>
      <xdr:nvSpPr>
        <xdr:cNvPr id="114" name="Line 4271"/>
        <xdr:cNvSpPr>
          <a:spLocks/>
        </xdr:cNvSpPr>
      </xdr:nvSpPr>
      <xdr:spPr>
        <a:xfrm>
          <a:off x="12677775" y="7343775"/>
          <a:ext cx="23241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581025</xdr:colOff>
      <xdr:row>29</xdr:row>
      <xdr:rowOff>66675</xdr:rowOff>
    </xdr:from>
    <xdr:to>
      <xdr:col>25</xdr:col>
      <xdr:colOff>466725</xdr:colOff>
      <xdr:row>29</xdr:row>
      <xdr:rowOff>180975</xdr:rowOff>
    </xdr:to>
    <xdr:grpSp>
      <xdr:nvGrpSpPr>
        <xdr:cNvPr id="115" name="Group 183"/>
        <xdr:cNvGrpSpPr>
          <a:grpSpLocks noChangeAspect="1"/>
        </xdr:cNvGrpSpPr>
      </xdr:nvGrpSpPr>
      <xdr:grpSpPr>
        <a:xfrm>
          <a:off x="17954625" y="7296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847725</xdr:colOff>
      <xdr:row>25</xdr:row>
      <xdr:rowOff>152400</xdr:rowOff>
    </xdr:from>
    <xdr:to>
      <xdr:col>62</xdr:col>
      <xdr:colOff>895350</xdr:colOff>
      <xdr:row>26</xdr:row>
      <xdr:rowOff>152400</xdr:rowOff>
    </xdr:to>
    <xdr:grpSp>
      <xdr:nvGrpSpPr>
        <xdr:cNvPr id="123" name="Group 401"/>
        <xdr:cNvGrpSpPr>
          <a:grpSpLocks/>
        </xdr:cNvGrpSpPr>
      </xdr:nvGrpSpPr>
      <xdr:grpSpPr>
        <a:xfrm>
          <a:off x="46758225" y="6467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762000</xdr:colOff>
      <xdr:row>30</xdr:row>
      <xdr:rowOff>123825</xdr:rowOff>
    </xdr:from>
    <xdr:to>
      <xdr:col>71</xdr:col>
      <xdr:colOff>276225</xdr:colOff>
      <xdr:row>32</xdr:row>
      <xdr:rowOff>9525</xdr:rowOff>
    </xdr:to>
    <xdr:sp>
      <xdr:nvSpPr>
        <xdr:cNvPr id="127" name="Line 1452"/>
        <xdr:cNvSpPr>
          <a:spLocks/>
        </xdr:cNvSpPr>
      </xdr:nvSpPr>
      <xdr:spPr>
        <a:xfrm flipV="1">
          <a:off x="51130200" y="7581900"/>
          <a:ext cx="1971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32</xdr:row>
      <xdr:rowOff>152400</xdr:rowOff>
    </xdr:from>
    <xdr:to>
      <xdr:col>68</xdr:col>
      <xdr:colOff>9525</xdr:colOff>
      <xdr:row>33</xdr:row>
      <xdr:rowOff>28575</xdr:rowOff>
    </xdr:to>
    <xdr:sp>
      <xdr:nvSpPr>
        <xdr:cNvPr id="128" name="Line 1453"/>
        <xdr:cNvSpPr>
          <a:spLocks/>
        </xdr:cNvSpPr>
      </xdr:nvSpPr>
      <xdr:spPr>
        <a:xfrm flipV="1">
          <a:off x="49634775" y="80676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33</xdr:row>
      <xdr:rowOff>28575</xdr:rowOff>
    </xdr:from>
    <xdr:to>
      <xdr:col>66</xdr:col>
      <xdr:colOff>752475</xdr:colOff>
      <xdr:row>33</xdr:row>
      <xdr:rowOff>114300</xdr:rowOff>
    </xdr:to>
    <xdr:sp>
      <xdr:nvSpPr>
        <xdr:cNvPr id="129" name="Line 1454"/>
        <xdr:cNvSpPr>
          <a:spLocks/>
        </xdr:cNvSpPr>
      </xdr:nvSpPr>
      <xdr:spPr>
        <a:xfrm flipV="1">
          <a:off x="48387000" y="8172450"/>
          <a:ext cx="1247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32</xdr:row>
      <xdr:rowOff>19050</xdr:rowOff>
    </xdr:from>
    <xdr:to>
      <xdr:col>68</xdr:col>
      <xdr:colOff>752475</xdr:colOff>
      <xdr:row>32</xdr:row>
      <xdr:rowOff>152400</xdr:rowOff>
    </xdr:to>
    <xdr:sp>
      <xdr:nvSpPr>
        <xdr:cNvPr id="130" name="Line 1455"/>
        <xdr:cNvSpPr>
          <a:spLocks/>
        </xdr:cNvSpPr>
      </xdr:nvSpPr>
      <xdr:spPr>
        <a:xfrm flipV="1">
          <a:off x="50377725" y="79343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31" name="Group 91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134" name="Group 90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3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8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266700</xdr:colOff>
      <xdr:row>28</xdr:row>
      <xdr:rowOff>47625</xdr:rowOff>
    </xdr:from>
    <xdr:to>
      <xdr:col>62</xdr:col>
      <xdr:colOff>609600</xdr:colOff>
      <xdr:row>28</xdr:row>
      <xdr:rowOff>161925</xdr:rowOff>
    </xdr:to>
    <xdr:grpSp>
      <xdr:nvGrpSpPr>
        <xdr:cNvPr id="139" name="Group 241"/>
        <xdr:cNvGrpSpPr>
          <a:grpSpLocks noChangeAspect="1"/>
        </xdr:cNvGrpSpPr>
      </xdr:nvGrpSpPr>
      <xdr:grpSpPr>
        <a:xfrm>
          <a:off x="45662850" y="7048500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14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34</xdr:row>
      <xdr:rowOff>114300</xdr:rowOff>
    </xdr:from>
    <xdr:to>
      <xdr:col>86</xdr:col>
      <xdr:colOff>971550</xdr:colOff>
      <xdr:row>34</xdr:row>
      <xdr:rowOff>114300</xdr:rowOff>
    </xdr:to>
    <xdr:sp>
      <xdr:nvSpPr>
        <xdr:cNvPr id="147" name="Line 4"/>
        <xdr:cNvSpPr>
          <a:spLocks/>
        </xdr:cNvSpPr>
      </xdr:nvSpPr>
      <xdr:spPr>
        <a:xfrm flipV="1">
          <a:off x="63312675" y="8486775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66675</xdr:colOff>
      <xdr:row>23</xdr:row>
      <xdr:rowOff>171450</xdr:rowOff>
    </xdr:from>
    <xdr:to>
      <xdr:col>61</xdr:col>
      <xdr:colOff>428625</xdr:colOff>
      <xdr:row>24</xdr:row>
      <xdr:rowOff>66675</xdr:rowOff>
    </xdr:to>
    <xdr:sp>
      <xdr:nvSpPr>
        <xdr:cNvPr id="148" name="kreslení 12"/>
        <xdr:cNvSpPr>
          <a:spLocks/>
        </xdr:cNvSpPr>
      </xdr:nvSpPr>
      <xdr:spPr>
        <a:xfrm>
          <a:off x="45462825" y="60293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9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0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1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3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4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5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6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7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8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9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0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61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62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63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64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19050</xdr:rowOff>
    </xdr:from>
    <xdr:to>
      <xdr:col>81</xdr:col>
      <xdr:colOff>504825</xdr:colOff>
      <xdr:row>7</xdr:row>
      <xdr:rowOff>19050</xdr:rowOff>
    </xdr:to>
    <xdr:sp>
      <xdr:nvSpPr>
        <xdr:cNvPr id="169" name="Line 54"/>
        <xdr:cNvSpPr>
          <a:spLocks/>
        </xdr:cNvSpPr>
      </xdr:nvSpPr>
      <xdr:spPr>
        <a:xfrm flipH="1">
          <a:off x="60245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9525</xdr:rowOff>
    </xdr:from>
    <xdr:to>
      <xdr:col>82</xdr:col>
      <xdr:colOff>9525</xdr:colOff>
      <xdr:row>7</xdr:row>
      <xdr:rowOff>9525</xdr:rowOff>
    </xdr:to>
    <xdr:sp>
      <xdr:nvSpPr>
        <xdr:cNvPr id="170" name="Line 55"/>
        <xdr:cNvSpPr>
          <a:spLocks/>
        </xdr:cNvSpPr>
      </xdr:nvSpPr>
      <xdr:spPr>
        <a:xfrm flipH="1">
          <a:off x="60245625" y="201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19050</xdr:rowOff>
    </xdr:from>
    <xdr:to>
      <xdr:col>81</xdr:col>
      <xdr:colOff>504825</xdr:colOff>
      <xdr:row>7</xdr:row>
      <xdr:rowOff>19050</xdr:rowOff>
    </xdr:to>
    <xdr:sp>
      <xdr:nvSpPr>
        <xdr:cNvPr id="171" name="Line 56"/>
        <xdr:cNvSpPr>
          <a:spLocks/>
        </xdr:cNvSpPr>
      </xdr:nvSpPr>
      <xdr:spPr>
        <a:xfrm flipH="1">
          <a:off x="60245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9525</xdr:rowOff>
    </xdr:from>
    <xdr:to>
      <xdr:col>82</xdr:col>
      <xdr:colOff>9525</xdr:colOff>
      <xdr:row>7</xdr:row>
      <xdr:rowOff>9525</xdr:rowOff>
    </xdr:to>
    <xdr:sp>
      <xdr:nvSpPr>
        <xdr:cNvPr id="172" name="Line 57"/>
        <xdr:cNvSpPr>
          <a:spLocks/>
        </xdr:cNvSpPr>
      </xdr:nvSpPr>
      <xdr:spPr>
        <a:xfrm flipH="1">
          <a:off x="60245625" y="201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173" name="Line 54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9525</xdr:rowOff>
    </xdr:from>
    <xdr:to>
      <xdr:col>82</xdr:col>
      <xdr:colOff>9525</xdr:colOff>
      <xdr:row>8</xdr:row>
      <xdr:rowOff>9525</xdr:rowOff>
    </xdr:to>
    <xdr:sp>
      <xdr:nvSpPr>
        <xdr:cNvPr id="174" name="Line 55"/>
        <xdr:cNvSpPr>
          <a:spLocks/>
        </xdr:cNvSpPr>
      </xdr:nvSpPr>
      <xdr:spPr>
        <a:xfrm flipH="1">
          <a:off x="60245625" y="228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175" name="Line 56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9525</xdr:rowOff>
    </xdr:from>
    <xdr:to>
      <xdr:col>82</xdr:col>
      <xdr:colOff>9525</xdr:colOff>
      <xdr:row>8</xdr:row>
      <xdr:rowOff>9525</xdr:rowOff>
    </xdr:to>
    <xdr:sp>
      <xdr:nvSpPr>
        <xdr:cNvPr id="176" name="Line 57"/>
        <xdr:cNvSpPr>
          <a:spLocks/>
        </xdr:cNvSpPr>
      </xdr:nvSpPr>
      <xdr:spPr>
        <a:xfrm flipH="1">
          <a:off x="60245625" y="228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19050</xdr:rowOff>
    </xdr:from>
    <xdr:to>
      <xdr:col>81</xdr:col>
      <xdr:colOff>504825</xdr:colOff>
      <xdr:row>7</xdr:row>
      <xdr:rowOff>19050</xdr:rowOff>
    </xdr:to>
    <xdr:sp>
      <xdr:nvSpPr>
        <xdr:cNvPr id="177" name="Line 54"/>
        <xdr:cNvSpPr>
          <a:spLocks/>
        </xdr:cNvSpPr>
      </xdr:nvSpPr>
      <xdr:spPr>
        <a:xfrm flipH="1">
          <a:off x="60245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9525</xdr:rowOff>
    </xdr:from>
    <xdr:to>
      <xdr:col>82</xdr:col>
      <xdr:colOff>9525</xdr:colOff>
      <xdr:row>7</xdr:row>
      <xdr:rowOff>9525</xdr:rowOff>
    </xdr:to>
    <xdr:sp>
      <xdr:nvSpPr>
        <xdr:cNvPr id="178" name="Line 55"/>
        <xdr:cNvSpPr>
          <a:spLocks/>
        </xdr:cNvSpPr>
      </xdr:nvSpPr>
      <xdr:spPr>
        <a:xfrm flipH="1">
          <a:off x="60245625" y="201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19050</xdr:rowOff>
    </xdr:from>
    <xdr:to>
      <xdr:col>81</xdr:col>
      <xdr:colOff>504825</xdr:colOff>
      <xdr:row>7</xdr:row>
      <xdr:rowOff>19050</xdr:rowOff>
    </xdr:to>
    <xdr:sp>
      <xdr:nvSpPr>
        <xdr:cNvPr id="179" name="Line 56"/>
        <xdr:cNvSpPr>
          <a:spLocks/>
        </xdr:cNvSpPr>
      </xdr:nvSpPr>
      <xdr:spPr>
        <a:xfrm flipH="1">
          <a:off x="60245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9525</xdr:rowOff>
    </xdr:from>
    <xdr:to>
      <xdr:col>82</xdr:col>
      <xdr:colOff>9525</xdr:colOff>
      <xdr:row>7</xdr:row>
      <xdr:rowOff>9525</xdr:rowOff>
    </xdr:to>
    <xdr:sp>
      <xdr:nvSpPr>
        <xdr:cNvPr id="180" name="Line 57"/>
        <xdr:cNvSpPr>
          <a:spLocks/>
        </xdr:cNvSpPr>
      </xdr:nvSpPr>
      <xdr:spPr>
        <a:xfrm flipH="1">
          <a:off x="60245625" y="201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209550</xdr:colOff>
      <xdr:row>25</xdr:row>
      <xdr:rowOff>57150</xdr:rowOff>
    </xdr:from>
    <xdr:to>
      <xdr:col>61</xdr:col>
      <xdr:colOff>504825</xdr:colOff>
      <xdr:row>25</xdr:row>
      <xdr:rowOff>171450</xdr:rowOff>
    </xdr:to>
    <xdr:grpSp>
      <xdr:nvGrpSpPr>
        <xdr:cNvPr id="181" name="Group 2054"/>
        <xdr:cNvGrpSpPr>
          <a:grpSpLocks noChangeAspect="1"/>
        </xdr:cNvGrpSpPr>
      </xdr:nvGrpSpPr>
      <xdr:grpSpPr>
        <a:xfrm>
          <a:off x="4560570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2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542925</xdr:colOff>
      <xdr:row>29</xdr:row>
      <xdr:rowOff>219075</xdr:rowOff>
    </xdr:from>
    <xdr:to>
      <xdr:col>75</xdr:col>
      <xdr:colOff>9525</xdr:colOff>
      <xdr:row>30</xdr:row>
      <xdr:rowOff>104775</xdr:rowOff>
    </xdr:to>
    <xdr:grpSp>
      <xdr:nvGrpSpPr>
        <xdr:cNvPr id="185" name="Group 59"/>
        <xdr:cNvGrpSpPr>
          <a:grpSpLocks noChangeAspect="1"/>
        </xdr:cNvGrpSpPr>
      </xdr:nvGrpSpPr>
      <xdr:grpSpPr>
        <a:xfrm rot="809544">
          <a:off x="55368825" y="7448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28</xdr:row>
      <xdr:rowOff>57150</xdr:rowOff>
    </xdr:from>
    <xdr:to>
      <xdr:col>12</xdr:col>
      <xdr:colOff>790575</xdr:colOff>
      <xdr:row>28</xdr:row>
      <xdr:rowOff>171450</xdr:rowOff>
    </xdr:to>
    <xdr:grpSp>
      <xdr:nvGrpSpPr>
        <xdr:cNvPr id="190" name="Group 98"/>
        <xdr:cNvGrpSpPr>
          <a:grpSpLocks noChangeAspect="1"/>
        </xdr:cNvGrpSpPr>
      </xdr:nvGrpSpPr>
      <xdr:grpSpPr>
        <a:xfrm>
          <a:off x="88106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195" name="Group 435"/>
        <xdr:cNvGrpSpPr>
          <a:grpSpLocks noChangeAspect="1"/>
        </xdr:cNvGrpSpPr>
      </xdr:nvGrpSpPr>
      <xdr:grpSpPr>
        <a:xfrm>
          <a:off x="16230600" y="660082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19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361950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01" name="Line 3"/>
        <xdr:cNvSpPr>
          <a:spLocks/>
        </xdr:cNvSpPr>
      </xdr:nvSpPr>
      <xdr:spPr>
        <a:xfrm flipV="1">
          <a:off x="17221200" y="8258175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114300</xdr:rowOff>
    </xdr:from>
    <xdr:to>
      <xdr:col>65</xdr:col>
      <xdr:colOff>76200</xdr:colOff>
      <xdr:row>33</xdr:row>
      <xdr:rowOff>114300</xdr:rowOff>
    </xdr:to>
    <xdr:sp>
      <xdr:nvSpPr>
        <xdr:cNvPr id="202" name="Line 7"/>
        <xdr:cNvSpPr>
          <a:spLocks/>
        </xdr:cNvSpPr>
      </xdr:nvSpPr>
      <xdr:spPr>
        <a:xfrm flipV="1">
          <a:off x="27260550" y="8258175"/>
          <a:ext cx="2118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33</xdr:row>
      <xdr:rowOff>0</xdr:rowOff>
    </xdr:from>
    <xdr:ext cx="971550" cy="228600"/>
    <xdr:sp>
      <xdr:nvSpPr>
        <xdr:cNvPr id="203" name="text 7166"/>
        <xdr:cNvSpPr txBox="1">
          <a:spLocks noChangeArrowheads="1"/>
        </xdr:cNvSpPr>
      </xdr:nvSpPr>
      <xdr:spPr>
        <a:xfrm>
          <a:off x="26289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204" name="Group 190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247650</xdr:colOff>
      <xdr:row>30</xdr:row>
      <xdr:rowOff>76200</xdr:rowOff>
    </xdr:from>
    <xdr:to>
      <xdr:col>20</xdr:col>
      <xdr:colOff>476250</xdr:colOff>
      <xdr:row>30</xdr:row>
      <xdr:rowOff>114300</xdr:rowOff>
    </xdr:to>
    <xdr:sp>
      <xdr:nvSpPr>
        <xdr:cNvPr id="207" name="Line 4268"/>
        <xdr:cNvSpPr>
          <a:spLocks/>
        </xdr:cNvSpPr>
      </xdr:nvSpPr>
      <xdr:spPr>
        <a:xfrm>
          <a:off x="141351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30</xdr:row>
      <xdr:rowOff>0</xdr:rowOff>
    </xdr:from>
    <xdr:to>
      <xdr:col>19</xdr:col>
      <xdr:colOff>247650</xdr:colOff>
      <xdr:row>30</xdr:row>
      <xdr:rowOff>76200</xdr:rowOff>
    </xdr:to>
    <xdr:sp>
      <xdr:nvSpPr>
        <xdr:cNvPr id="208" name="Line 4269"/>
        <xdr:cNvSpPr>
          <a:spLocks/>
        </xdr:cNvSpPr>
      </xdr:nvSpPr>
      <xdr:spPr>
        <a:xfrm>
          <a:off x="133921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29</xdr:row>
      <xdr:rowOff>114300</xdr:rowOff>
    </xdr:from>
    <xdr:to>
      <xdr:col>18</xdr:col>
      <xdr:colOff>476250</xdr:colOff>
      <xdr:row>30</xdr:row>
      <xdr:rowOff>0</xdr:rowOff>
    </xdr:to>
    <xdr:sp>
      <xdr:nvSpPr>
        <xdr:cNvPr id="209" name="Line 4270"/>
        <xdr:cNvSpPr>
          <a:spLocks/>
        </xdr:cNvSpPr>
      </xdr:nvSpPr>
      <xdr:spPr>
        <a:xfrm>
          <a:off x="1264920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581025</xdr:colOff>
      <xdr:row>32</xdr:row>
      <xdr:rowOff>57150</xdr:rowOff>
    </xdr:from>
    <xdr:to>
      <xdr:col>25</xdr:col>
      <xdr:colOff>466725</xdr:colOff>
      <xdr:row>32</xdr:row>
      <xdr:rowOff>171450</xdr:rowOff>
    </xdr:to>
    <xdr:grpSp>
      <xdr:nvGrpSpPr>
        <xdr:cNvPr id="210" name="Group 183"/>
        <xdr:cNvGrpSpPr>
          <a:grpSpLocks noChangeAspect="1"/>
        </xdr:cNvGrpSpPr>
      </xdr:nvGrpSpPr>
      <xdr:grpSpPr>
        <a:xfrm>
          <a:off x="17954625" y="79724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1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25</xdr:row>
      <xdr:rowOff>76200</xdr:rowOff>
    </xdr:from>
    <xdr:to>
      <xdr:col>46</xdr:col>
      <xdr:colOff>0</xdr:colOff>
      <xdr:row>26</xdr:row>
      <xdr:rowOff>161925</xdr:rowOff>
    </xdr:to>
    <xdr:grpSp>
      <xdr:nvGrpSpPr>
        <xdr:cNvPr id="218" name="Group 268"/>
        <xdr:cNvGrpSpPr>
          <a:grpSpLocks/>
        </xdr:cNvGrpSpPr>
      </xdr:nvGrpSpPr>
      <xdr:grpSpPr>
        <a:xfrm>
          <a:off x="27508200" y="6391275"/>
          <a:ext cx="6515100" cy="314325"/>
          <a:chOff x="89" y="287"/>
          <a:chExt cx="863" cy="32"/>
        </a:xfrm>
        <a:solidFill>
          <a:srgbClr val="FFFFFF"/>
        </a:solidFill>
      </xdr:grpSpPr>
      <xdr:sp>
        <xdr:nvSpPr>
          <xdr:cNvPr id="219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962025</xdr:colOff>
      <xdr:row>25</xdr:row>
      <xdr:rowOff>114300</xdr:rowOff>
    </xdr:from>
    <xdr:to>
      <xdr:col>39</xdr:col>
      <xdr:colOff>504825</xdr:colOff>
      <xdr:row>26</xdr:row>
      <xdr:rowOff>123825</xdr:rowOff>
    </xdr:to>
    <xdr:sp>
      <xdr:nvSpPr>
        <xdr:cNvPr id="228" name="text 7125"/>
        <xdr:cNvSpPr txBox="1">
          <a:spLocks noChangeArrowheads="1"/>
        </xdr:cNvSpPr>
      </xdr:nvSpPr>
      <xdr:spPr>
        <a:xfrm>
          <a:off x="28736925" y="64293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28</xdr:col>
      <xdr:colOff>428625</xdr:colOff>
      <xdr:row>28</xdr:row>
      <xdr:rowOff>66675</xdr:rowOff>
    </xdr:from>
    <xdr:to>
      <xdr:col>37</xdr:col>
      <xdr:colOff>57150</xdr:colOff>
      <xdr:row>29</xdr:row>
      <xdr:rowOff>152400</xdr:rowOff>
    </xdr:to>
    <xdr:grpSp>
      <xdr:nvGrpSpPr>
        <xdr:cNvPr id="229" name="Group 268"/>
        <xdr:cNvGrpSpPr>
          <a:grpSpLocks/>
        </xdr:cNvGrpSpPr>
      </xdr:nvGrpSpPr>
      <xdr:grpSpPr>
        <a:xfrm>
          <a:off x="20774025" y="7067550"/>
          <a:ext cx="6543675" cy="314325"/>
          <a:chOff x="89" y="287"/>
          <a:chExt cx="863" cy="32"/>
        </a:xfrm>
        <a:solidFill>
          <a:srgbClr val="FFFFFF"/>
        </a:solidFill>
      </xdr:grpSpPr>
      <xdr:sp>
        <xdr:nvSpPr>
          <xdr:cNvPr id="230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971550</xdr:colOff>
      <xdr:row>28</xdr:row>
      <xdr:rowOff>104775</xdr:rowOff>
    </xdr:from>
    <xdr:to>
      <xdr:col>36</xdr:col>
      <xdr:colOff>0</xdr:colOff>
      <xdr:row>29</xdr:row>
      <xdr:rowOff>114300</xdr:rowOff>
    </xdr:to>
    <xdr:sp>
      <xdr:nvSpPr>
        <xdr:cNvPr id="239" name="text 7125"/>
        <xdr:cNvSpPr txBox="1">
          <a:spLocks noChangeArrowheads="1"/>
        </xdr:cNvSpPr>
      </xdr:nvSpPr>
      <xdr:spPr>
        <a:xfrm>
          <a:off x="25774650" y="71056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>
      <xdr:nvSpPr>
        <xdr:cNvPr id="240" name="text 7166"/>
        <xdr:cNvSpPr txBox="1">
          <a:spLocks noChangeArrowheads="1"/>
        </xdr:cNvSpPr>
      </xdr:nvSpPr>
      <xdr:spPr>
        <a:xfrm>
          <a:off x="292608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41</xdr:col>
      <xdr:colOff>0</xdr:colOff>
      <xdr:row>30</xdr:row>
      <xdr:rowOff>114300</xdr:rowOff>
    </xdr:from>
    <xdr:to>
      <xdr:col>74</xdr:col>
      <xdr:colOff>504825</xdr:colOff>
      <xdr:row>30</xdr:row>
      <xdr:rowOff>114300</xdr:rowOff>
    </xdr:to>
    <xdr:sp>
      <xdr:nvSpPr>
        <xdr:cNvPr id="241" name="Line 4"/>
        <xdr:cNvSpPr>
          <a:spLocks/>
        </xdr:cNvSpPr>
      </xdr:nvSpPr>
      <xdr:spPr>
        <a:xfrm flipV="1">
          <a:off x="30232350" y="7572375"/>
          <a:ext cx="2509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114300</xdr:rowOff>
    </xdr:from>
    <xdr:to>
      <xdr:col>39</xdr:col>
      <xdr:colOff>504825</xdr:colOff>
      <xdr:row>30</xdr:row>
      <xdr:rowOff>114300</xdr:rowOff>
    </xdr:to>
    <xdr:sp>
      <xdr:nvSpPr>
        <xdr:cNvPr id="242" name="Line 4"/>
        <xdr:cNvSpPr>
          <a:spLocks/>
        </xdr:cNvSpPr>
      </xdr:nvSpPr>
      <xdr:spPr>
        <a:xfrm flipV="1">
          <a:off x="18859500" y="7572375"/>
          <a:ext cx="1039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314325</xdr:colOff>
      <xdr:row>25</xdr:row>
      <xdr:rowOff>219075</xdr:rowOff>
    </xdr:from>
    <xdr:to>
      <xdr:col>68</xdr:col>
      <xdr:colOff>104775</xdr:colOff>
      <xdr:row>27</xdr:row>
      <xdr:rowOff>114300</xdr:rowOff>
    </xdr:to>
    <xdr:grpSp>
      <xdr:nvGrpSpPr>
        <xdr:cNvPr id="243" name="Group 189"/>
        <xdr:cNvGrpSpPr>
          <a:grpSpLocks noChangeAspect="1"/>
        </xdr:cNvGrpSpPr>
      </xdr:nvGrpSpPr>
      <xdr:grpSpPr>
        <a:xfrm>
          <a:off x="501681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885825</xdr:colOff>
      <xdr:row>25</xdr:row>
      <xdr:rowOff>219075</xdr:rowOff>
    </xdr:from>
    <xdr:to>
      <xdr:col>67</xdr:col>
      <xdr:colOff>219075</xdr:colOff>
      <xdr:row>27</xdr:row>
      <xdr:rowOff>114300</xdr:rowOff>
    </xdr:to>
    <xdr:grpSp>
      <xdr:nvGrpSpPr>
        <xdr:cNvPr id="246" name="Group 189"/>
        <xdr:cNvGrpSpPr>
          <a:grpSpLocks noChangeAspect="1"/>
        </xdr:cNvGrpSpPr>
      </xdr:nvGrpSpPr>
      <xdr:grpSpPr>
        <a:xfrm>
          <a:off x="4976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25</xdr:row>
      <xdr:rowOff>123825</xdr:rowOff>
    </xdr:from>
    <xdr:to>
      <xdr:col>67</xdr:col>
      <xdr:colOff>66675</xdr:colOff>
      <xdr:row>27</xdr:row>
      <xdr:rowOff>114300</xdr:rowOff>
    </xdr:to>
    <xdr:sp>
      <xdr:nvSpPr>
        <xdr:cNvPr id="249" name="Line 353"/>
        <xdr:cNvSpPr>
          <a:spLocks/>
        </xdr:cNvSpPr>
      </xdr:nvSpPr>
      <xdr:spPr>
        <a:xfrm flipH="1" flipV="1">
          <a:off x="47720250" y="6438900"/>
          <a:ext cx="22002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24</xdr:row>
      <xdr:rowOff>152400</xdr:rowOff>
    </xdr:from>
    <xdr:to>
      <xdr:col>63</xdr:col>
      <xdr:colOff>95250</xdr:colOff>
      <xdr:row>25</xdr:row>
      <xdr:rowOff>9525</xdr:rowOff>
    </xdr:to>
    <xdr:sp>
      <xdr:nvSpPr>
        <xdr:cNvPr id="250" name="Line 354"/>
        <xdr:cNvSpPr>
          <a:spLocks/>
        </xdr:cNvSpPr>
      </xdr:nvSpPr>
      <xdr:spPr>
        <a:xfrm flipH="1" flipV="1">
          <a:off x="46234350" y="62388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</xdr:colOff>
      <xdr:row>24</xdr:row>
      <xdr:rowOff>114300</xdr:rowOff>
    </xdr:from>
    <xdr:to>
      <xdr:col>62</xdr:col>
      <xdr:colOff>323850</xdr:colOff>
      <xdr:row>24</xdr:row>
      <xdr:rowOff>152400</xdr:rowOff>
    </xdr:to>
    <xdr:sp>
      <xdr:nvSpPr>
        <xdr:cNvPr id="251" name="Line 355"/>
        <xdr:cNvSpPr>
          <a:spLocks/>
        </xdr:cNvSpPr>
      </xdr:nvSpPr>
      <xdr:spPr>
        <a:xfrm flipH="1" flipV="1">
          <a:off x="45443775" y="6200775"/>
          <a:ext cx="7905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</xdr:colOff>
      <xdr:row>25</xdr:row>
      <xdr:rowOff>9525</xdr:rowOff>
    </xdr:from>
    <xdr:to>
      <xdr:col>64</xdr:col>
      <xdr:colOff>304800</xdr:colOff>
      <xdr:row>25</xdr:row>
      <xdr:rowOff>123825</xdr:rowOff>
    </xdr:to>
    <xdr:sp>
      <xdr:nvSpPr>
        <xdr:cNvPr id="252" name="Line 356"/>
        <xdr:cNvSpPr>
          <a:spLocks/>
        </xdr:cNvSpPr>
      </xdr:nvSpPr>
      <xdr:spPr>
        <a:xfrm flipH="1" flipV="1">
          <a:off x="46958250" y="6324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266700</xdr:colOff>
      <xdr:row>31</xdr:row>
      <xdr:rowOff>57150</xdr:rowOff>
    </xdr:from>
    <xdr:to>
      <xdr:col>62</xdr:col>
      <xdr:colOff>609600</xdr:colOff>
      <xdr:row>31</xdr:row>
      <xdr:rowOff>171450</xdr:rowOff>
    </xdr:to>
    <xdr:grpSp>
      <xdr:nvGrpSpPr>
        <xdr:cNvPr id="253" name="Group 241"/>
        <xdr:cNvGrpSpPr>
          <a:grpSpLocks noChangeAspect="1"/>
        </xdr:cNvGrpSpPr>
      </xdr:nvGrpSpPr>
      <xdr:grpSpPr>
        <a:xfrm>
          <a:off x="45662850" y="774382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254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5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266700</xdr:colOff>
      <xdr:row>34</xdr:row>
      <xdr:rowOff>57150</xdr:rowOff>
    </xdr:from>
    <xdr:to>
      <xdr:col>62</xdr:col>
      <xdr:colOff>609600</xdr:colOff>
      <xdr:row>34</xdr:row>
      <xdr:rowOff>171450</xdr:rowOff>
    </xdr:to>
    <xdr:grpSp>
      <xdr:nvGrpSpPr>
        <xdr:cNvPr id="261" name="Group 241"/>
        <xdr:cNvGrpSpPr>
          <a:grpSpLocks noChangeAspect="1"/>
        </xdr:cNvGrpSpPr>
      </xdr:nvGrpSpPr>
      <xdr:grpSpPr>
        <a:xfrm>
          <a:off x="45662850" y="842962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2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08" customFormat="1" ht="22.5" customHeight="1">
      <c r="A4" s="103"/>
      <c r="B4" s="38" t="s">
        <v>32</v>
      </c>
      <c r="C4" s="287" t="s">
        <v>101</v>
      </c>
      <c r="D4" s="104"/>
      <c r="E4" s="103"/>
      <c r="F4" s="103"/>
      <c r="G4" s="103"/>
      <c r="H4" s="103"/>
      <c r="I4" s="104"/>
      <c r="J4" s="288" t="s">
        <v>95</v>
      </c>
      <c r="K4" s="104"/>
      <c r="L4" s="105"/>
      <c r="M4" s="104"/>
      <c r="N4" s="104"/>
      <c r="O4" s="104"/>
      <c r="P4" s="104"/>
      <c r="Q4" s="106" t="s">
        <v>33</v>
      </c>
      <c r="R4" s="250">
        <v>566596</v>
      </c>
      <c r="S4" s="104"/>
      <c r="T4" s="104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2"/>
      <c r="U6" s="102"/>
      <c r="V6" s="102"/>
    </row>
    <row r="7" spans="1:21" ht="21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/>
      <c r="T7" s="101"/>
      <c r="U7" s="99"/>
    </row>
    <row r="8" spans="1:21" ht="24.75" customHeight="1">
      <c r="A8" s="118"/>
      <c r="B8" s="123"/>
      <c r="C8" s="124" t="s">
        <v>9</v>
      </c>
      <c r="D8" s="125"/>
      <c r="E8" s="125"/>
      <c r="F8" s="125"/>
      <c r="G8" s="125"/>
      <c r="H8" s="346"/>
      <c r="I8" s="346"/>
      <c r="J8" s="56" t="s">
        <v>97</v>
      </c>
      <c r="K8" s="346"/>
      <c r="L8" s="346"/>
      <c r="M8" s="347"/>
      <c r="N8" s="347"/>
      <c r="O8" s="347"/>
      <c r="P8" s="347"/>
      <c r="Q8" s="347"/>
      <c r="R8" s="126"/>
      <c r="S8" s="122"/>
      <c r="T8" s="101"/>
      <c r="U8" s="99"/>
    </row>
    <row r="9" spans="1:21" ht="24.75" customHeight="1">
      <c r="A9" s="118"/>
      <c r="B9" s="123"/>
      <c r="C9" s="55" t="s">
        <v>8</v>
      </c>
      <c r="D9" s="125"/>
      <c r="E9" s="125"/>
      <c r="F9" s="125"/>
      <c r="G9" s="125"/>
      <c r="H9" s="347"/>
      <c r="I9" s="347"/>
      <c r="J9" s="127" t="s">
        <v>98</v>
      </c>
      <c r="K9" s="347"/>
      <c r="L9" s="347"/>
      <c r="M9" s="347"/>
      <c r="N9" s="347"/>
      <c r="O9" s="347"/>
      <c r="P9" s="354" t="s">
        <v>99</v>
      </c>
      <c r="Q9" s="354"/>
      <c r="R9" s="128"/>
      <c r="S9" s="122"/>
      <c r="T9" s="101"/>
      <c r="U9" s="99"/>
    </row>
    <row r="10" spans="1:21" ht="24.75" customHeight="1">
      <c r="A10" s="118"/>
      <c r="B10" s="123"/>
      <c r="C10" s="55" t="s">
        <v>10</v>
      </c>
      <c r="D10" s="125"/>
      <c r="E10" s="125"/>
      <c r="F10" s="125"/>
      <c r="G10" s="125"/>
      <c r="H10" s="347"/>
      <c r="I10" s="347"/>
      <c r="J10" s="127" t="s">
        <v>50</v>
      </c>
      <c r="K10" s="347"/>
      <c r="L10" s="347"/>
      <c r="M10" s="347"/>
      <c r="N10" s="347"/>
      <c r="O10" s="347"/>
      <c r="P10" s="354"/>
      <c r="Q10" s="354"/>
      <c r="R10" s="126"/>
      <c r="S10" s="122"/>
      <c r="T10" s="101"/>
      <c r="U10" s="99"/>
    </row>
    <row r="11" spans="1:21" ht="21" customHeight="1">
      <c r="A11" s="118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22"/>
      <c r="T11" s="101"/>
      <c r="U11" s="99"/>
    </row>
    <row r="12" spans="1:21" ht="21" customHeight="1">
      <c r="A12" s="118"/>
      <c r="B12" s="123"/>
      <c r="C12" s="125"/>
      <c r="D12" s="125"/>
      <c r="E12" s="125"/>
      <c r="F12" s="125"/>
      <c r="G12" s="125"/>
      <c r="H12" s="125"/>
      <c r="I12" s="125"/>
      <c r="J12" s="132"/>
      <c r="K12" s="132"/>
      <c r="L12" s="125"/>
      <c r="M12" s="125"/>
      <c r="N12" s="125"/>
      <c r="O12" s="125"/>
      <c r="P12" s="125"/>
      <c r="Q12" s="125"/>
      <c r="R12" s="126"/>
      <c r="S12" s="122"/>
      <c r="T12" s="101"/>
      <c r="U12" s="99"/>
    </row>
    <row r="13" spans="1:21" ht="21" customHeight="1">
      <c r="A13" s="118"/>
      <c r="B13" s="123"/>
      <c r="C13" s="66" t="s">
        <v>15</v>
      </c>
      <c r="D13" s="125"/>
      <c r="E13" s="125"/>
      <c r="F13" s="125"/>
      <c r="G13" s="132"/>
      <c r="H13" s="125"/>
      <c r="I13" s="125"/>
      <c r="J13" s="132" t="s">
        <v>16</v>
      </c>
      <c r="K13" s="203"/>
      <c r="M13" s="132"/>
      <c r="N13" s="125"/>
      <c r="O13" s="132"/>
      <c r="P13" s="133"/>
      <c r="Q13" s="125"/>
      <c r="R13" s="126"/>
      <c r="S13" s="122"/>
      <c r="T13" s="101"/>
      <c r="U13" s="99"/>
    </row>
    <row r="14" spans="1:21" ht="21" customHeight="1">
      <c r="A14" s="118"/>
      <c r="B14" s="123"/>
      <c r="C14" s="65" t="s">
        <v>17</v>
      </c>
      <c r="D14" s="125"/>
      <c r="E14" s="125"/>
      <c r="F14" s="125"/>
      <c r="G14" s="214"/>
      <c r="H14" s="125"/>
      <c r="I14" s="125"/>
      <c r="J14" s="260">
        <v>84.883</v>
      </c>
      <c r="K14" s="82"/>
      <c r="M14" s="214"/>
      <c r="N14" s="125"/>
      <c r="O14" s="214"/>
      <c r="P14" s="133"/>
      <c r="Q14" s="125"/>
      <c r="R14" s="126"/>
      <c r="S14" s="122"/>
      <c r="T14" s="101"/>
      <c r="U14" s="99"/>
    </row>
    <row r="15" spans="1:21" ht="21" customHeight="1">
      <c r="A15" s="118"/>
      <c r="B15" s="123"/>
      <c r="C15" s="65" t="s">
        <v>18</v>
      </c>
      <c r="D15" s="125"/>
      <c r="E15" s="125"/>
      <c r="F15" s="125"/>
      <c r="G15" s="215"/>
      <c r="H15" s="125"/>
      <c r="I15" s="125"/>
      <c r="J15" s="261" t="s">
        <v>66</v>
      </c>
      <c r="K15" s="215"/>
      <c r="N15" s="125"/>
      <c r="O15" s="215"/>
      <c r="P15" s="125"/>
      <c r="Q15" s="125"/>
      <c r="R15" s="126"/>
      <c r="S15" s="122"/>
      <c r="T15" s="101"/>
      <c r="U15" s="99"/>
    </row>
    <row r="16" spans="1:21" ht="21" customHeight="1">
      <c r="A16" s="118"/>
      <c r="B16" s="129"/>
      <c r="C16" s="130"/>
      <c r="D16" s="130"/>
      <c r="E16" s="130"/>
      <c r="F16" s="130"/>
      <c r="G16" s="130"/>
      <c r="H16" s="245"/>
      <c r="I16" s="245"/>
      <c r="J16" s="246"/>
      <c r="K16" s="246"/>
      <c r="L16" s="245"/>
      <c r="M16" s="245"/>
      <c r="N16" s="130"/>
      <c r="O16" s="130"/>
      <c r="P16" s="130"/>
      <c r="Q16" s="130"/>
      <c r="R16" s="131"/>
      <c r="S16" s="122"/>
      <c r="T16" s="101"/>
      <c r="U16" s="99"/>
    </row>
    <row r="17" spans="1:21" ht="21" customHeight="1">
      <c r="A17" s="118"/>
      <c r="B17" s="123"/>
      <c r="C17" s="125"/>
      <c r="D17" s="125"/>
      <c r="E17" s="125"/>
      <c r="F17" s="125"/>
      <c r="G17" s="125"/>
      <c r="H17" s="313"/>
      <c r="I17" s="313"/>
      <c r="J17" s="65"/>
      <c r="K17" s="65"/>
      <c r="L17" s="313"/>
      <c r="M17" s="313"/>
      <c r="N17" s="125"/>
      <c r="O17" s="125"/>
      <c r="P17" s="125"/>
      <c r="Q17" s="125"/>
      <c r="R17" s="126"/>
      <c r="S17" s="122"/>
      <c r="T17" s="101"/>
      <c r="U17" s="99"/>
    </row>
    <row r="18" spans="1:21" ht="21" customHeight="1">
      <c r="A18" s="118"/>
      <c r="B18" s="123"/>
      <c r="C18" s="125"/>
      <c r="D18" s="125"/>
      <c r="E18" s="125"/>
      <c r="F18" s="125"/>
      <c r="G18" s="125"/>
      <c r="H18" s="125"/>
      <c r="I18" s="125"/>
      <c r="J18" s="278" t="s">
        <v>64</v>
      </c>
      <c r="K18" s="125"/>
      <c r="L18" s="125"/>
      <c r="M18" s="125"/>
      <c r="N18" s="125"/>
      <c r="O18" s="125"/>
      <c r="P18" s="125"/>
      <c r="Q18" s="125"/>
      <c r="R18" s="126"/>
      <c r="S18" s="122"/>
      <c r="T18" s="101"/>
      <c r="U18" s="99"/>
    </row>
    <row r="19" spans="1:21" ht="21" customHeight="1">
      <c r="A19" s="118"/>
      <c r="B19" s="123"/>
      <c r="C19" s="65" t="s">
        <v>34</v>
      </c>
      <c r="D19" s="125"/>
      <c r="E19" s="125"/>
      <c r="F19" s="125"/>
      <c r="G19" s="125"/>
      <c r="H19" s="125"/>
      <c r="J19" s="134" t="s">
        <v>46</v>
      </c>
      <c r="L19" s="125"/>
      <c r="M19" s="133"/>
      <c r="N19" s="133"/>
      <c r="O19" s="125"/>
      <c r="P19" s="354" t="s">
        <v>51</v>
      </c>
      <c r="Q19" s="354"/>
      <c r="R19" s="126"/>
      <c r="S19" s="122"/>
      <c r="T19" s="101"/>
      <c r="U19" s="99"/>
    </row>
    <row r="20" spans="1:21" ht="21" customHeight="1">
      <c r="A20" s="118"/>
      <c r="B20" s="123"/>
      <c r="C20" s="65" t="s">
        <v>35</v>
      </c>
      <c r="D20" s="125"/>
      <c r="E20" s="125"/>
      <c r="F20" s="125"/>
      <c r="G20" s="125"/>
      <c r="H20" s="125"/>
      <c r="I20" s="99"/>
      <c r="J20" s="314" t="s">
        <v>47</v>
      </c>
      <c r="K20" s="99"/>
      <c r="L20" s="125"/>
      <c r="M20" s="125"/>
      <c r="N20" s="125"/>
      <c r="O20" s="125"/>
      <c r="P20" s="354" t="s">
        <v>52</v>
      </c>
      <c r="Q20" s="354"/>
      <c r="R20" s="126"/>
      <c r="S20" s="122"/>
      <c r="T20" s="101"/>
      <c r="U20" s="99"/>
    </row>
    <row r="21" spans="1:21" ht="21" customHeight="1">
      <c r="A21" s="118"/>
      <c r="B21" s="135"/>
      <c r="C21" s="289"/>
      <c r="D21" s="136"/>
      <c r="E21" s="136"/>
      <c r="F21" s="136"/>
      <c r="G21" s="136"/>
      <c r="H21" s="136"/>
      <c r="I21" s="290"/>
      <c r="J21" s="291"/>
      <c r="K21" s="290"/>
      <c r="L21" s="136"/>
      <c r="M21" s="136"/>
      <c r="N21" s="136"/>
      <c r="O21" s="136"/>
      <c r="P21" s="289"/>
      <c r="Q21" s="289"/>
      <c r="R21" s="137"/>
      <c r="S21" s="122"/>
      <c r="T21" s="101"/>
      <c r="U21" s="99"/>
    </row>
    <row r="22" spans="1:21" ht="21" customHeight="1">
      <c r="A22" s="118"/>
      <c r="B22" s="138"/>
      <c r="C22" s="139"/>
      <c r="D22" s="139"/>
      <c r="E22" s="140"/>
      <c r="F22" s="140"/>
      <c r="G22" s="140"/>
      <c r="H22" s="140"/>
      <c r="I22" s="139"/>
      <c r="J22" s="141"/>
      <c r="K22" s="139"/>
      <c r="L22" s="139"/>
      <c r="M22" s="139"/>
      <c r="N22" s="139"/>
      <c r="O22" s="139"/>
      <c r="P22" s="139"/>
      <c r="Q22" s="139"/>
      <c r="R22" s="139"/>
      <c r="S22" s="122"/>
      <c r="T22" s="101"/>
      <c r="U22" s="99"/>
    </row>
    <row r="23" spans="1:19" ht="30" customHeight="1">
      <c r="A23" s="142"/>
      <c r="B23" s="143"/>
      <c r="C23" s="144"/>
      <c r="D23" s="355" t="s">
        <v>36</v>
      </c>
      <c r="E23" s="356"/>
      <c r="F23" s="356"/>
      <c r="G23" s="356"/>
      <c r="H23" s="144"/>
      <c r="I23" s="145"/>
      <c r="J23" s="146"/>
      <c r="K23" s="143"/>
      <c r="L23" s="144"/>
      <c r="M23" s="355" t="s">
        <v>37</v>
      </c>
      <c r="N23" s="355"/>
      <c r="O23" s="355"/>
      <c r="P23" s="355"/>
      <c r="Q23" s="144"/>
      <c r="R23" s="145"/>
      <c r="S23" s="122"/>
    </row>
    <row r="24" spans="1:20" s="151" customFormat="1" ht="21" customHeight="1" thickBot="1">
      <c r="A24" s="147"/>
      <c r="B24" s="148" t="s">
        <v>22</v>
      </c>
      <c r="C24" s="91" t="s">
        <v>23</v>
      </c>
      <c r="D24" s="91" t="s">
        <v>24</v>
      </c>
      <c r="E24" s="149" t="s">
        <v>25</v>
      </c>
      <c r="F24" s="357" t="s">
        <v>26</v>
      </c>
      <c r="G24" s="358"/>
      <c r="H24" s="358"/>
      <c r="I24" s="359"/>
      <c r="J24" s="146"/>
      <c r="K24" s="148" t="s">
        <v>22</v>
      </c>
      <c r="L24" s="91" t="s">
        <v>23</v>
      </c>
      <c r="M24" s="91" t="s">
        <v>24</v>
      </c>
      <c r="N24" s="149" t="s">
        <v>25</v>
      </c>
      <c r="O24" s="357" t="s">
        <v>26</v>
      </c>
      <c r="P24" s="358"/>
      <c r="Q24" s="358"/>
      <c r="R24" s="359"/>
      <c r="S24" s="150"/>
      <c r="T24" s="97"/>
    </row>
    <row r="25" spans="1:20" s="108" customFormat="1" ht="21" customHeight="1" thickTop="1">
      <c r="A25" s="142"/>
      <c r="B25" s="152"/>
      <c r="C25" s="153"/>
      <c r="D25" s="154"/>
      <c r="E25" s="155"/>
      <c r="F25" s="156"/>
      <c r="G25" s="157"/>
      <c r="H25" s="157"/>
      <c r="I25" s="158"/>
      <c r="J25" s="146"/>
      <c r="K25" s="152"/>
      <c r="L25" s="153"/>
      <c r="M25" s="154"/>
      <c r="N25" s="155"/>
      <c r="O25" s="156"/>
      <c r="P25" s="157"/>
      <c r="Q25" s="157"/>
      <c r="R25" s="158"/>
      <c r="S25" s="122"/>
      <c r="T25" s="97"/>
    </row>
    <row r="26" spans="1:20" s="108" customFormat="1" ht="21" customHeight="1">
      <c r="A26" s="142"/>
      <c r="B26" s="159">
        <v>1</v>
      </c>
      <c r="C26" s="161">
        <v>84.718</v>
      </c>
      <c r="D26" s="161">
        <v>85.168</v>
      </c>
      <c r="E26" s="160">
        <f>(D26-C26)*1000</f>
        <v>450.00000000000284</v>
      </c>
      <c r="F26" s="351" t="s">
        <v>38</v>
      </c>
      <c r="G26" s="352"/>
      <c r="H26" s="352"/>
      <c r="I26" s="353"/>
      <c r="J26" s="146"/>
      <c r="K26" s="159">
        <v>1</v>
      </c>
      <c r="L26" s="161">
        <v>84.894</v>
      </c>
      <c r="M26" s="161">
        <v>84.994</v>
      </c>
      <c r="N26" s="160">
        <f>(M26-L26)*1000</f>
        <v>99.99999999999432</v>
      </c>
      <c r="O26" s="348" t="s">
        <v>77</v>
      </c>
      <c r="P26" s="349"/>
      <c r="Q26" s="349"/>
      <c r="R26" s="350"/>
      <c r="S26" s="122"/>
      <c r="T26" s="97"/>
    </row>
    <row r="27" spans="1:20" s="108" customFormat="1" ht="21" customHeight="1">
      <c r="A27" s="142"/>
      <c r="B27" s="152"/>
      <c r="C27" s="321"/>
      <c r="D27" s="322"/>
      <c r="E27" s="155"/>
      <c r="F27" s="315" t="s">
        <v>71</v>
      </c>
      <c r="G27" s="316"/>
      <c r="H27" s="316"/>
      <c r="I27" s="317"/>
      <c r="J27" s="146"/>
      <c r="K27" s="159"/>
      <c r="L27" s="161"/>
      <c r="M27" s="161"/>
      <c r="N27" s="160">
        <f>(M27-L27)*1000</f>
        <v>0</v>
      </c>
      <c r="O27" s="262" t="s">
        <v>69</v>
      </c>
      <c r="P27" s="263"/>
      <c r="Q27" s="263"/>
      <c r="R27" s="264"/>
      <c r="S27" s="122"/>
      <c r="T27" s="97"/>
    </row>
    <row r="28" spans="1:20" s="108" customFormat="1" ht="21" customHeight="1">
      <c r="A28" s="142"/>
      <c r="B28" s="159">
        <v>2</v>
      </c>
      <c r="C28" s="161">
        <v>84.755</v>
      </c>
      <c r="D28" s="161">
        <v>85.168</v>
      </c>
      <c r="E28" s="160">
        <f>(D28-C28)*1000</f>
        <v>413.0000000000109</v>
      </c>
      <c r="F28" s="351" t="s">
        <v>38</v>
      </c>
      <c r="G28" s="352"/>
      <c r="H28" s="352"/>
      <c r="I28" s="353"/>
      <c r="J28" s="146"/>
      <c r="K28" s="159"/>
      <c r="L28" s="161"/>
      <c r="M28" s="161"/>
      <c r="N28" s="160">
        <f>(M28-L28)*1000</f>
        <v>0</v>
      </c>
      <c r="O28" s="262"/>
      <c r="P28" s="263"/>
      <c r="Q28" s="263"/>
      <c r="R28" s="264"/>
      <c r="S28" s="122"/>
      <c r="T28" s="97"/>
    </row>
    <row r="29" spans="1:20" s="108" customFormat="1" ht="21" customHeight="1">
      <c r="A29" s="142"/>
      <c r="B29" s="159"/>
      <c r="C29" s="161"/>
      <c r="D29" s="161"/>
      <c r="E29" s="160">
        <f>(D29-C29)*1000</f>
        <v>0</v>
      </c>
      <c r="F29" s="315" t="s">
        <v>72</v>
      </c>
      <c r="G29" s="316"/>
      <c r="H29" s="316"/>
      <c r="I29" s="317"/>
      <c r="J29" s="146"/>
      <c r="K29" s="159">
        <v>2</v>
      </c>
      <c r="L29" s="161">
        <v>84.783</v>
      </c>
      <c r="M29" s="161">
        <v>84.883</v>
      </c>
      <c r="N29" s="160">
        <f>(M29-L29)*1000</f>
        <v>99.99999999999432</v>
      </c>
      <c r="O29" s="348" t="s">
        <v>68</v>
      </c>
      <c r="P29" s="349"/>
      <c r="Q29" s="349"/>
      <c r="R29" s="350"/>
      <c r="S29" s="122"/>
      <c r="T29" s="97"/>
    </row>
    <row r="30" spans="1:20" s="108" customFormat="1" ht="21" customHeight="1">
      <c r="A30" s="142"/>
      <c r="B30" s="159">
        <v>4</v>
      </c>
      <c r="C30" s="161">
        <v>84.755</v>
      </c>
      <c r="D30" s="161">
        <v>85.168</v>
      </c>
      <c r="E30" s="160">
        <f>(D30-C30)*1000</f>
        <v>413.0000000000109</v>
      </c>
      <c r="F30" s="348" t="s">
        <v>39</v>
      </c>
      <c r="G30" s="349"/>
      <c r="H30" s="349"/>
      <c r="I30" s="350"/>
      <c r="J30" s="146"/>
      <c r="K30" s="159"/>
      <c r="L30" s="161"/>
      <c r="M30" s="161"/>
      <c r="N30" s="160"/>
      <c r="O30" s="262" t="s">
        <v>78</v>
      </c>
      <c r="P30" s="263"/>
      <c r="Q30" s="263"/>
      <c r="R30" s="264"/>
      <c r="S30" s="122"/>
      <c r="T30" s="97"/>
    </row>
    <row r="31" spans="1:20" s="108" customFormat="1" ht="21" customHeight="1">
      <c r="A31" s="142"/>
      <c r="B31" s="159"/>
      <c r="C31" s="161"/>
      <c r="D31" s="161"/>
      <c r="E31" s="160"/>
      <c r="F31" s="348" t="s">
        <v>96</v>
      </c>
      <c r="G31" s="349"/>
      <c r="H31" s="349"/>
      <c r="I31" s="350"/>
      <c r="J31" s="146"/>
      <c r="K31" s="159"/>
      <c r="L31" s="161"/>
      <c r="M31" s="161"/>
      <c r="N31" s="160"/>
      <c r="O31" s="262"/>
      <c r="P31" s="263"/>
      <c r="Q31" s="263"/>
      <c r="R31" s="264"/>
      <c r="S31" s="122"/>
      <c r="T31" s="97"/>
    </row>
    <row r="32" spans="1:20" s="103" customFormat="1" ht="21" customHeight="1">
      <c r="A32" s="142"/>
      <c r="B32" s="162"/>
      <c r="C32" s="163"/>
      <c r="D32" s="164"/>
      <c r="E32" s="165"/>
      <c r="F32" s="166"/>
      <c r="G32" s="167"/>
      <c r="H32" s="167"/>
      <c r="I32" s="168"/>
      <c r="J32" s="146"/>
      <c r="K32" s="162"/>
      <c r="L32" s="163"/>
      <c r="M32" s="164"/>
      <c r="N32" s="165"/>
      <c r="O32" s="318"/>
      <c r="P32" s="319"/>
      <c r="Q32" s="319"/>
      <c r="R32" s="320"/>
      <c r="S32" s="122"/>
      <c r="T32" s="97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5AD" sheet="1"/>
  <mergeCells count="14">
    <mergeCell ref="P9:Q9"/>
    <mergeCell ref="D23:G23"/>
    <mergeCell ref="M23:P23"/>
    <mergeCell ref="F24:I24"/>
    <mergeCell ref="O24:R24"/>
    <mergeCell ref="P19:Q19"/>
    <mergeCell ref="P20:Q20"/>
    <mergeCell ref="O29:R29"/>
    <mergeCell ref="F31:I31"/>
    <mergeCell ref="F26:I26"/>
    <mergeCell ref="F30:I30"/>
    <mergeCell ref="F28:I28"/>
    <mergeCell ref="P10:Q10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5"/>
      <c r="C2" s="176"/>
      <c r="D2" s="176"/>
      <c r="E2" s="176"/>
      <c r="F2" s="176"/>
      <c r="G2" s="92" t="s">
        <v>79</v>
      </c>
      <c r="H2" s="176"/>
      <c r="I2" s="176"/>
      <c r="J2" s="176"/>
      <c r="K2" s="176"/>
      <c r="L2" s="177"/>
      <c r="R2" s="33"/>
      <c r="S2" s="34"/>
      <c r="T2" s="34"/>
      <c r="U2" s="34"/>
      <c r="V2" s="364" t="s">
        <v>4</v>
      </c>
      <c r="W2" s="364"/>
      <c r="X2" s="364"/>
      <c r="Y2" s="364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25" t="s">
        <v>4</v>
      </c>
      <c r="BO2" s="325"/>
      <c r="BP2" s="325"/>
      <c r="BQ2" s="325"/>
      <c r="BR2" s="34"/>
      <c r="BS2" s="34"/>
      <c r="BT2" s="34"/>
      <c r="BU2" s="35"/>
      <c r="BY2" s="30"/>
      <c r="BZ2" s="297"/>
      <c r="CA2" s="298"/>
      <c r="CB2" s="298"/>
      <c r="CC2" s="298"/>
      <c r="CD2" s="298"/>
      <c r="CE2" s="92" t="s">
        <v>83</v>
      </c>
      <c r="CF2" s="298"/>
      <c r="CG2" s="298"/>
      <c r="CH2" s="298"/>
      <c r="CI2" s="298"/>
      <c r="CJ2" s="299"/>
    </row>
    <row r="3" spans="18:77" ht="21" customHeight="1" thickBot="1" thickTop="1">
      <c r="R3" s="360" t="s">
        <v>5</v>
      </c>
      <c r="S3" s="361"/>
      <c r="T3" s="36"/>
      <c r="U3" s="37"/>
      <c r="V3" s="221" t="s">
        <v>43</v>
      </c>
      <c r="W3" s="221"/>
      <c r="X3" s="221"/>
      <c r="Y3" s="222"/>
      <c r="Z3" s="36"/>
      <c r="AA3" s="37"/>
      <c r="AB3" s="362" t="s">
        <v>6</v>
      </c>
      <c r="AC3" s="363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292" t="s">
        <v>6</v>
      </c>
      <c r="BK3" s="326"/>
      <c r="BL3" s="323"/>
      <c r="BM3" s="324"/>
      <c r="BN3" s="221" t="s">
        <v>43</v>
      </c>
      <c r="BO3" s="221"/>
      <c r="BP3" s="221"/>
      <c r="BQ3" s="222"/>
      <c r="BR3" s="265" t="s">
        <v>5</v>
      </c>
      <c r="BS3" s="221"/>
      <c r="BT3" s="221"/>
      <c r="BU3" s="266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3" t="s">
        <v>62</v>
      </c>
      <c r="W4" s="183"/>
      <c r="X4" s="183"/>
      <c r="Y4" s="183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49" t="s">
        <v>102</v>
      </c>
      <c r="AT4" s="75"/>
      <c r="AU4" s="74"/>
      <c r="AV4" s="74"/>
      <c r="AW4" s="74"/>
      <c r="AX4" s="74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3"/>
      <c r="BO4" s="183"/>
      <c r="BP4" s="183"/>
      <c r="BQ4" s="183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280" t="s">
        <v>84</v>
      </c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286" t="s">
        <v>80</v>
      </c>
      <c r="S5" s="269"/>
      <c r="T5" s="8"/>
      <c r="U5" s="10"/>
      <c r="V5" s="9"/>
      <c r="W5" s="223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327"/>
      <c r="BL5" s="8"/>
      <c r="BM5" s="52"/>
      <c r="BN5" s="9"/>
      <c r="BO5" s="223"/>
      <c r="BP5" s="8"/>
      <c r="BQ5" s="10"/>
      <c r="BR5" s="271" t="s">
        <v>81</v>
      </c>
      <c r="BS5" s="269"/>
      <c r="BT5" s="271" t="s">
        <v>82</v>
      </c>
      <c r="BU5" s="270"/>
      <c r="BY5" s="30"/>
      <c r="BZ5" s="46"/>
      <c r="CA5" s="47"/>
      <c r="CC5" s="49"/>
      <c r="CD5" s="49"/>
      <c r="CE5" s="53" t="s">
        <v>90</v>
      </c>
      <c r="CF5" s="49"/>
      <c r="CG5" s="49"/>
      <c r="CI5" s="54" t="s">
        <v>92</v>
      </c>
      <c r="CJ5" s="51"/>
    </row>
    <row r="6" spans="2:88" ht="22.5" customHeight="1">
      <c r="B6" s="46"/>
      <c r="C6" s="47" t="s">
        <v>8</v>
      </c>
      <c r="D6" s="48"/>
      <c r="E6" s="49"/>
      <c r="F6" s="49"/>
      <c r="G6" s="53" t="s">
        <v>44</v>
      </c>
      <c r="H6" s="49"/>
      <c r="I6" s="49"/>
      <c r="J6" s="50"/>
      <c r="K6" s="54" t="s">
        <v>45</v>
      </c>
      <c r="L6" s="51"/>
      <c r="Q6" s="185"/>
      <c r="R6" s="199" t="s">
        <v>3</v>
      </c>
      <c r="S6" s="29">
        <v>83.327</v>
      </c>
      <c r="T6" s="8"/>
      <c r="U6" s="10"/>
      <c r="V6" s="213"/>
      <c r="W6" s="225"/>
      <c r="X6" s="216" t="s">
        <v>60</v>
      </c>
      <c r="Y6" s="224">
        <v>84.755</v>
      </c>
      <c r="Z6" s="8"/>
      <c r="AA6" s="10"/>
      <c r="AB6" s="293"/>
      <c r="AC6" s="294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3" t="s">
        <v>57</v>
      </c>
      <c r="AS6" s="80" t="s">
        <v>27</v>
      </c>
      <c r="AT6" s="174" t="s">
        <v>40</v>
      </c>
      <c r="AU6" s="30"/>
      <c r="AV6" s="30"/>
      <c r="AW6" s="288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44" t="s">
        <v>49</v>
      </c>
      <c r="BK6" s="198">
        <v>85.168</v>
      </c>
      <c r="BL6" s="243"/>
      <c r="BM6" s="198"/>
      <c r="BN6" s="213"/>
      <c r="BO6" s="225"/>
      <c r="BP6" s="216" t="s">
        <v>58</v>
      </c>
      <c r="BQ6" s="224">
        <v>85.168</v>
      </c>
      <c r="BR6" s="20" t="s">
        <v>73</v>
      </c>
      <c r="BS6" s="29">
        <v>4.39</v>
      </c>
      <c r="BT6" s="20" t="s">
        <v>2</v>
      </c>
      <c r="BU6" s="28">
        <v>86.596</v>
      </c>
      <c r="BY6" s="30"/>
      <c r="BZ6" s="46"/>
      <c r="CA6" s="47" t="s">
        <v>7</v>
      </c>
      <c r="CB6" s="48"/>
      <c r="CC6" s="49"/>
      <c r="CD6" s="49"/>
      <c r="CE6" s="58" t="s">
        <v>91</v>
      </c>
      <c r="CF6" s="49"/>
      <c r="CG6" s="49"/>
      <c r="CJ6" s="51"/>
    </row>
    <row r="7" spans="2:88" ht="21" customHeight="1">
      <c r="B7" s="46"/>
      <c r="C7" s="47" t="s">
        <v>10</v>
      </c>
      <c r="D7" s="48"/>
      <c r="E7" s="49"/>
      <c r="F7" s="49"/>
      <c r="G7" s="58" t="s">
        <v>53</v>
      </c>
      <c r="H7" s="49"/>
      <c r="I7" s="49"/>
      <c r="J7" s="48"/>
      <c r="K7" s="48"/>
      <c r="L7" s="57"/>
      <c r="Q7" s="185"/>
      <c r="R7" s="20"/>
      <c r="S7" s="198"/>
      <c r="T7" s="8"/>
      <c r="U7" s="10"/>
      <c r="V7" s="213" t="s">
        <v>41</v>
      </c>
      <c r="W7" s="225">
        <v>84.718</v>
      </c>
      <c r="X7" s="216"/>
      <c r="Y7" s="224"/>
      <c r="Z7" s="8"/>
      <c r="AA7" s="10"/>
      <c r="AB7" s="295" t="s">
        <v>48</v>
      </c>
      <c r="AC7" s="197">
        <v>84.585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44"/>
      <c r="BK7" s="198"/>
      <c r="BL7" s="295"/>
      <c r="BM7" s="296"/>
      <c r="BN7" s="213" t="s">
        <v>42</v>
      </c>
      <c r="BO7" s="225">
        <v>85.168</v>
      </c>
      <c r="BP7" s="216"/>
      <c r="BQ7" s="224"/>
      <c r="BR7" s="20" t="s">
        <v>63</v>
      </c>
      <c r="BS7" s="29">
        <v>85.907</v>
      </c>
      <c r="BT7" s="20"/>
      <c r="BU7" s="197"/>
      <c r="BY7" s="30"/>
      <c r="BZ7" s="46"/>
      <c r="CA7" s="47" t="s">
        <v>8</v>
      </c>
      <c r="CB7" s="48"/>
      <c r="CC7" s="12"/>
      <c r="CD7" s="12"/>
      <c r="CE7" s="281" t="s">
        <v>85</v>
      </c>
      <c r="CF7" s="12"/>
      <c r="CG7" s="12"/>
      <c r="CH7" s="50"/>
      <c r="CJ7" s="51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5"/>
      <c r="R8" s="15" t="s">
        <v>0</v>
      </c>
      <c r="S8" s="18">
        <v>84.199</v>
      </c>
      <c r="T8" s="8"/>
      <c r="U8" s="10"/>
      <c r="V8" s="216"/>
      <c r="W8" s="225"/>
      <c r="X8" s="216" t="s">
        <v>75</v>
      </c>
      <c r="Y8" s="224">
        <v>84.755</v>
      </c>
      <c r="Z8" s="8"/>
      <c r="AA8" s="10"/>
      <c r="AB8" s="295"/>
      <c r="AC8" s="197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48" t="s">
        <v>100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44" t="s">
        <v>59</v>
      </c>
      <c r="BK8" s="198">
        <v>85.326</v>
      </c>
      <c r="BL8" s="295"/>
      <c r="BM8" s="296"/>
      <c r="BN8" s="216"/>
      <c r="BO8" s="225"/>
      <c r="BP8" s="216" t="s">
        <v>67</v>
      </c>
      <c r="BQ8" s="224">
        <v>85.168</v>
      </c>
      <c r="BR8" s="15" t="s">
        <v>74</v>
      </c>
      <c r="BS8" s="18">
        <v>4.852</v>
      </c>
      <c r="BT8" s="15" t="s">
        <v>1</v>
      </c>
      <c r="BU8" s="16">
        <v>85.622</v>
      </c>
      <c r="BY8" s="30"/>
      <c r="BZ8" s="46"/>
      <c r="CA8" s="47" t="s">
        <v>10</v>
      </c>
      <c r="CB8" s="48"/>
      <c r="CC8" s="49"/>
      <c r="CD8" s="49"/>
      <c r="CE8" s="53" t="s">
        <v>44</v>
      </c>
      <c r="CF8" s="49"/>
      <c r="CG8" s="49"/>
      <c r="CI8" s="54" t="s">
        <v>45</v>
      </c>
      <c r="CJ8" s="51"/>
    </row>
    <row r="9" spans="2:88" ht="21" customHeight="1" thickBot="1">
      <c r="B9" s="62"/>
      <c r="C9" s="48"/>
      <c r="D9" s="48"/>
      <c r="E9" s="48"/>
      <c r="F9" s="48"/>
      <c r="G9" s="48"/>
      <c r="H9" s="48"/>
      <c r="I9" s="48"/>
      <c r="J9" s="48"/>
      <c r="K9" s="48"/>
      <c r="L9" s="57"/>
      <c r="R9" s="21"/>
      <c r="S9" s="22"/>
      <c r="T9" s="23"/>
      <c r="U9" s="22"/>
      <c r="V9" s="227"/>
      <c r="W9" s="217"/>
      <c r="X9" s="228"/>
      <c r="Y9" s="229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328"/>
      <c r="BL9" s="19"/>
      <c r="BM9" s="231"/>
      <c r="BN9" s="23"/>
      <c r="BO9" s="217"/>
      <c r="BP9" s="228"/>
      <c r="BQ9" s="229"/>
      <c r="BR9" s="267" t="s">
        <v>63</v>
      </c>
      <c r="BS9" s="268">
        <v>85.445</v>
      </c>
      <c r="BT9" s="26"/>
      <c r="BU9" s="27"/>
      <c r="BY9" s="30"/>
      <c r="BZ9" s="46"/>
      <c r="CA9" s="47"/>
      <c r="CB9" s="48"/>
      <c r="CC9" s="49"/>
      <c r="CD9" s="49"/>
      <c r="CE9" s="58" t="s">
        <v>53</v>
      </c>
      <c r="CF9" s="49"/>
      <c r="CG9" s="49"/>
      <c r="CJ9" s="57"/>
    </row>
    <row r="10" spans="2:88" ht="21" customHeight="1">
      <c r="B10" s="46"/>
      <c r="C10" s="63" t="s">
        <v>11</v>
      </c>
      <c r="D10" s="48"/>
      <c r="E10" s="48"/>
      <c r="F10" s="50"/>
      <c r="G10" s="64" t="s">
        <v>46</v>
      </c>
      <c r="H10" s="48"/>
      <c r="I10" s="48"/>
      <c r="J10" s="65" t="s">
        <v>12</v>
      </c>
      <c r="K10" s="232">
        <v>90</v>
      </c>
      <c r="L10" s="51"/>
      <c r="R10" s="285"/>
      <c r="V10" s="9"/>
      <c r="W10" s="226"/>
      <c r="X10" s="216"/>
      <c r="Y10" s="19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47" t="s">
        <v>70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U10" s="284"/>
      <c r="BY10" s="30"/>
      <c r="BZ10" s="59"/>
      <c r="CA10" s="60"/>
      <c r="CB10" s="60"/>
      <c r="CC10" s="60"/>
      <c r="CD10" s="60"/>
      <c r="CE10" s="60"/>
      <c r="CF10" s="60"/>
      <c r="CG10" s="60"/>
      <c r="CH10" s="60"/>
      <c r="CI10" s="60"/>
      <c r="CJ10" s="61"/>
    </row>
    <row r="11" spans="2:88" ht="21" customHeight="1">
      <c r="B11" s="46"/>
      <c r="C11" s="63" t="s">
        <v>13</v>
      </c>
      <c r="D11" s="48"/>
      <c r="E11" s="48"/>
      <c r="F11" s="50"/>
      <c r="G11" s="64" t="s">
        <v>47</v>
      </c>
      <c r="H11" s="48"/>
      <c r="I11" s="11"/>
      <c r="J11" s="65" t="s">
        <v>14</v>
      </c>
      <c r="K11" s="232">
        <v>30</v>
      </c>
      <c r="L11" s="51"/>
      <c r="V11" s="9"/>
      <c r="W11" s="226"/>
      <c r="X11" s="9"/>
      <c r="Y11" s="22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R11" s="272"/>
      <c r="BS11" s="272"/>
      <c r="BY11" s="30"/>
      <c r="BZ11" s="62"/>
      <c r="CA11" s="48"/>
      <c r="CB11" s="48"/>
      <c r="CC11" s="48"/>
      <c r="CD11" s="48"/>
      <c r="CE11" s="282" t="s">
        <v>86</v>
      </c>
      <c r="CF11" s="48"/>
      <c r="CG11" s="48"/>
      <c r="CH11" s="48"/>
      <c r="CI11" s="48"/>
      <c r="CJ11" s="57"/>
    </row>
    <row r="12" spans="2:88" ht="21" customHeight="1" thickBo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9"/>
      <c r="P12" s="70"/>
      <c r="Q12" s="7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4"/>
      <c r="AQ12" s="344"/>
      <c r="AR12" s="184"/>
      <c r="AS12" s="345"/>
      <c r="AT12" s="184"/>
      <c r="AU12" s="184"/>
      <c r="AV12" s="184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46"/>
      <c r="CA12" s="54" t="s">
        <v>11</v>
      </c>
      <c r="CB12" s="48"/>
      <c r="CC12" s="48"/>
      <c r="CD12" s="50"/>
      <c r="CE12" s="64" t="s">
        <v>87</v>
      </c>
      <c r="CF12" s="48"/>
      <c r="CG12" s="48"/>
      <c r="CH12" s="65" t="s">
        <v>12</v>
      </c>
      <c r="CI12" s="329" t="s">
        <v>88</v>
      </c>
      <c r="CJ12" s="51"/>
    </row>
    <row r="13" spans="30:88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4"/>
      <c r="AQ13" s="184"/>
      <c r="AR13" s="184"/>
      <c r="AS13" s="343"/>
      <c r="AT13" s="184"/>
      <c r="AU13" s="184"/>
      <c r="AV13" s="184"/>
      <c r="AX13" s="309"/>
      <c r="AZ13" s="30"/>
      <c r="BA13" s="30"/>
      <c r="BB13" s="30"/>
      <c r="BC13" s="30"/>
      <c r="BD13" s="30"/>
      <c r="BE13" s="30"/>
      <c r="BF13" s="30"/>
      <c r="BG13" s="30"/>
      <c r="BY13" s="30"/>
      <c r="BZ13" s="46"/>
      <c r="CA13" s="54" t="s">
        <v>65</v>
      </c>
      <c r="CB13" s="48"/>
      <c r="CC13" s="48"/>
      <c r="CD13" s="50"/>
      <c r="CE13" s="64" t="s">
        <v>87</v>
      </c>
      <c r="CF13" s="48"/>
      <c r="CG13" s="11"/>
      <c r="CH13" s="65" t="s">
        <v>14</v>
      </c>
      <c r="CI13" s="329" t="s">
        <v>89</v>
      </c>
      <c r="CJ13" s="51"/>
    </row>
    <row r="14" spans="16:88" ht="18" customHeight="1" thickBot="1">
      <c r="P14" s="70"/>
      <c r="Q14" s="70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84"/>
      <c r="AQ14" s="184"/>
      <c r="AR14" s="184"/>
      <c r="AS14" s="343"/>
      <c r="AT14" s="184"/>
      <c r="AU14" s="184"/>
      <c r="AV14" s="184"/>
      <c r="AW14" s="30"/>
      <c r="AX14" s="30"/>
      <c r="AY14" s="191"/>
      <c r="AZ14" s="30"/>
      <c r="BA14" s="30"/>
      <c r="BB14" s="30"/>
      <c r="BC14" s="30"/>
      <c r="BD14" s="30"/>
      <c r="BE14" s="30"/>
      <c r="BF14" s="30"/>
      <c r="BV14" s="70"/>
      <c r="BW14" s="70"/>
      <c r="BX14" s="70"/>
      <c r="BY14" s="71"/>
      <c r="BZ14" s="67"/>
      <c r="CA14" s="68"/>
      <c r="CB14" s="68"/>
      <c r="CC14" s="68"/>
      <c r="CD14" s="68"/>
      <c r="CE14" s="283"/>
      <c r="CF14" s="68"/>
      <c r="CG14" s="68"/>
      <c r="CH14" s="68"/>
      <c r="CI14" s="68"/>
      <c r="CJ14" s="69"/>
    </row>
    <row r="15" spans="7:77" ht="18" customHeight="1" thickTop="1">
      <c r="G15" s="236"/>
      <c r="AD15" s="30"/>
      <c r="AE15" s="30"/>
      <c r="AF15" s="30"/>
      <c r="AH15" s="30"/>
      <c r="AJ15" s="30"/>
      <c r="AR15" s="194"/>
      <c r="AS15" s="30"/>
      <c r="AW15" s="308"/>
      <c r="AY15" s="89"/>
      <c r="AZ15" s="30"/>
      <c r="BB15" s="30"/>
      <c r="BC15" s="30"/>
      <c r="BE15" s="30"/>
      <c r="BF15" s="30"/>
      <c r="BH15" s="30"/>
      <c r="BJ15" s="30"/>
      <c r="BN15" s="30"/>
      <c r="BP15" s="30"/>
      <c r="BV15" s="70"/>
      <c r="BW15" s="70"/>
      <c r="BX15" s="70"/>
      <c r="BY15" s="71"/>
    </row>
    <row r="16" spans="44:67" ht="18" customHeight="1">
      <c r="AR16" s="30"/>
      <c r="AV16" s="30"/>
      <c r="AY16" s="30"/>
      <c r="BG16" s="30"/>
      <c r="BO16" s="191"/>
    </row>
    <row r="17" spans="15:61" ht="18" customHeight="1">
      <c r="O17" s="195"/>
      <c r="AO17" s="194"/>
      <c r="AU17" s="194"/>
      <c r="BA17" s="194"/>
      <c r="BH17" s="309"/>
      <c r="BI17" s="308"/>
    </row>
    <row r="18" spans="25:67" ht="18" customHeight="1">
      <c r="Y18" s="30"/>
      <c r="AO18" s="30"/>
      <c r="AT18" s="30"/>
      <c r="AU18" s="30"/>
      <c r="AX18" s="220"/>
      <c r="BA18" s="30"/>
      <c r="BG18" s="30"/>
      <c r="BI18" s="191"/>
      <c r="BL18" s="218"/>
      <c r="BO18" s="89"/>
    </row>
    <row r="19" spans="12:61" ht="18" customHeight="1">
      <c r="L19" s="178"/>
      <c r="AW19" s="194"/>
      <c r="BC19" s="276"/>
      <c r="BI19" s="180"/>
    </row>
    <row r="20" spans="11:65" ht="18" customHeight="1">
      <c r="K20" s="178"/>
      <c r="L20" s="30"/>
      <c r="N20" s="180"/>
      <c r="Q20" s="30"/>
      <c r="T20" s="194"/>
      <c r="AH20" s="194"/>
      <c r="AZ20" s="30"/>
      <c r="BB20" s="312"/>
      <c r="BC20" s="275"/>
      <c r="BF20" s="30"/>
      <c r="BG20" s="194"/>
      <c r="BM20" s="194"/>
    </row>
    <row r="21" spans="8:65" ht="18" customHeight="1">
      <c r="H21" s="30"/>
      <c r="K21" s="30"/>
      <c r="N21" s="30"/>
      <c r="P21" s="191"/>
      <c r="S21" s="30"/>
      <c r="T21" s="30"/>
      <c r="AH21" s="30"/>
      <c r="AL21" s="30"/>
      <c r="AZ21" s="30"/>
      <c r="BD21" s="178"/>
      <c r="BE21" s="178"/>
      <c r="BG21" s="30"/>
      <c r="BM21" s="30"/>
    </row>
    <row r="22" spans="7:73" ht="18" customHeight="1">
      <c r="G22" s="30"/>
      <c r="K22" s="179"/>
      <c r="O22" s="30"/>
      <c r="P22" s="192"/>
      <c r="R22" s="30"/>
      <c r="S22" s="30"/>
      <c r="AA22" s="274"/>
      <c r="AC22" s="207"/>
      <c r="BB22" s="311"/>
      <c r="BC22" s="307"/>
      <c r="BD22" s="30"/>
      <c r="BE22" s="30"/>
      <c r="BF22" s="212"/>
      <c r="BI22" s="200"/>
      <c r="BK22" s="235"/>
      <c r="BO22" s="30"/>
      <c r="BP22" s="30"/>
      <c r="BU22" s="212"/>
    </row>
    <row r="23" spans="13:88" ht="18" customHeight="1">
      <c r="M23" s="89"/>
      <c r="N23" s="89"/>
      <c r="P23" s="30"/>
      <c r="S23" s="30"/>
      <c r="U23" s="30"/>
      <c r="V23" s="30"/>
      <c r="AD23" s="178"/>
      <c r="AG23" s="194"/>
      <c r="AI23" s="307"/>
      <c r="AQ23" s="194"/>
      <c r="AU23" s="273"/>
      <c r="AZ23" s="30"/>
      <c r="BB23" s="30"/>
      <c r="BC23" s="30"/>
      <c r="BK23" s="234"/>
      <c r="BL23" s="178"/>
      <c r="BN23" s="178"/>
      <c r="BX23" s="30"/>
      <c r="BY23" s="30"/>
      <c r="CB23" s="71"/>
      <c r="CE23" s="71"/>
      <c r="CF23" s="71"/>
      <c r="CG23" s="71"/>
      <c r="CJ23" s="71"/>
    </row>
    <row r="24" spans="7:84" ht="18" customHeight="1">
      <c r="G24" s="178"/>
      <c r="O24" s="178"/>
      <c r="S24" s="178"/>
      <c r="U24" s="178"/>
      <c r="AD24" s="30"/>
      <c r="AG24" s="30"/>
      <c r="AL24" s="304" t="s">
        <v>93</v>
      </c>
      <c r="AQ24" s="30"/>
      <c r="AU24" s="337">
        <v>84.995</v>
      </c>
      <c r="AW24" s="30"/>
      <c r="BJ24" s="307" t="s">
        <v>61</v>
      </c>
      <c r="BL24" s="30"/>
      <c r="BN24" s="30"/>
      <c r="BR24" s="30"/>
      <c r="BU24" s="30"/>
      <c r="CA24" s="30"/>
      <c r="CE24" s="71"/>
      <c r="CF24" s="71"/>
    </row>
    <row r="25" spans="7:85" ht="18" customHeight="1">
      <c r="G25" s="30"/>
      <c r="J25" s="30"/>
      <c r="L25" s="30"/>
      <c r="O25" s="30"/>
      <c r="S25" s="30"/>
      <c r="AC25" s="209"/>
      <c r="AD25" s="182"/>
      <c r="AF25" s="30"/>
      <c r="AH25" s="30"/>
      <c r="AO25" s="191"/>
      <c r="AU25" s="178"/>
      <c r="AW25" s="30"/>
      <c r="BE25" s="30"/>
      <c r="BG25" s="30"/>
      <c r="CA25" s="259"/>
      <c r="CD25" s="71"/>
      <c r="CF25" s="71"/>
      <c r="CG25" s="30"/>
    </row>
    <row r="26" spans="7:84" ht="18" customHeight="1">
      <c r="G26" s="178"/>
      <c r="I26" s="30"/>
      <c r="N26" s="30"/>
      <c r="O26" s="178"/>
      <c r="R26" s="178"/>
      <c r="S26" s="30"/>
      <c r="T26" s="196"/>
      <c r="V26" s="178"/>
      <c r="W26" s="209" t="s">
        <v>41</v>
      </c>
      <c r="Z26" s="201"/>
      <c r="AB26" s="30"/>
      <c r="AO26" s="89"/>
      <c r="AS26" s="30"/>
      <c r="AU26" s="30"/>
      <c r="BB26" s="74"/>
      <c r="BG26" s="310"/>
      <c r="BH26" s="195"/>
      <c r="BI26" s="30"/>
      <c r="BN26" s="30"/>
      <c r="BO26" s="178"/>
      <c r="BR26" s="30"/>
      <c r="BU26" s="191"/>
      <c r="CA26" s="191"/>
      <c r="CB26" s="342" t="s">
        <v>74</v>
      </c>
      <c r="CD26" s="71"/>
      <c r="CF26" s="71"/>
    </row>
    <row r="27" spans="1:89" ht="18" customHeight="1">
      <c r="A27" s="76"/>
      <c r="G27" s="178"/>
      <c r="J27" s="89"/>
      <c r="O27" s="178">
        <v>1</v>
      </c>
      <c r="P27" s="30"/>
      <c r="R27" s="30"/>
      <c r="V27" s="30"/>
      <c r="W27" s="178"/>
      <c r="AA27" s="30"/>
      <c r="AS27" s="209"/>
      <c r="AY27" s="30"/>
      <c r="BH27" s="30"/>
      <c r="BJ27" s="180" t="s">
        <v>49</v>
      </c>
      <c r="BK27" s="338"/>
      <c r="BL27" s="30"/>
      <c r="BM27" s="30"/>
      <c r="BN27" s="30"/>
      <c r="BO27" s="30"/>
      <c r="BP27" s="178" t="s">
        <v>94</v>
      </c>
      <c r="BQ27" s="30"/>
      <c r="BR27" s="30"/>
      <c r="BS27" s="30"/>
      <c r="BT27" s="30"/>
      <c r="BU27" s="192"/>
      <c r="BY27" s="30"/>
      <c r="BZ27" s="30"/>
      <c r="CA27" s="192"/>
      <c r="CC27" s="184"/>
      <c r="CF27" s="30"/>
      <c r="CK27" s="76"/>
    </row>
    <row r="28" spans="1:88" ht="18" customHeight="1">
      <c r="A28" s="76"/>
      <c r="B28" s="76"/>
      <c r="F28" s="305"/>
      <c r="L28" s="279"/>
      <c r="O28" s="30"/>
      <c r="P28" s="178"/>
      <c r="S28" s="30"/>
      <c r="V28" s="30"/>
      <c r="W28" s="30"/>
      <c r="AD28" s="30"/>
      <c r="AF28" s="30"/>
      <c r="AG28" s="30"/>
      <c r="AH28" s="30"/>
      <c r="AR28" s="30"/>
      <c r="AS28" s="74"/>
      <c r="AY28" s="30"/>
      <c r="AZ28" s="30"/>
      <c r="BA28" s="30"/>
      <c r="BB28" s="30"/>
      <c r="BC28" s="30"/>
      <c r="BG28" s="30"/>
      <c r="BH28" s="30"/>
      <c r="BJ28" s="30"/>
      <c r="BO28" s="30"/>
      <c r="BP28" s="30"/>
      <c r="BT28" s="178"/>
      <c r="BU28" s="30"/>
      <c r="BZ28" s="178"/>
      <c r="CJ28" s="76"/>
    </row>
    <row r="29" spans="1:89" ht="18" customHeight="1">
      <c r="A29" s="76"/>
      <c r="I29" s="30"/>
      <c r="L29" s="178"/>
      <c r="Z29" s="209" t="s">
        <v>60</v>
      </c>
      <c r="AF29" s="209"/>
      <c r="AG29" s="30"/>
      <c r="AM29" s="30"/>
      <c r="AN29" s="178"/>
      <c r="AT29" s="75"/>
      <c r="AZ29" s="30"/>
      <c r="BA29" s="30"/>
      <c r="BB29" s="30"/>
      <c r="BH29" s="30"/>
      <c r="BJ29" s="182"/>
      <c r="BO29" s="30"/>
      <c r="BS29" s="30"/>
      <c r="BU29" s="178"/>
      <c r="BW29" s="178"/>
      <c r="CA29" s="210"/>
      <c r="CB29" s="178"/>
      <c r="CC29" s="188"/>
      <c r="CK29" s="76"/>
    </row>
    <row r="30" spans="4:85" ht="18" customHeight="1">
      <c r="D30" s="78" t="s">
        <v>0</v>
      </c>
      <c r="L30" s="30"/>
      <c r="M30" s="89" t="s">
        <v>48</v>
      </c>
      <c r="Q30" s="208"/>
      <c r="R30" s="30"/>
      <c r="V30" s="30"/>
      <c r="X30" s="75"/>
      <c r="AG30" s="30"/>
      <c r="AI30" s="30"/>
      <c r="AN30" s="30"/>
      <c r="AO30" s="30"/>
      <c r="AS30" s="30"/>
      <c r="AT30" s="30"/>
      <c r="BJ30" s="339" t="s">
        <v>42</v>
      </c>
      <c r="BO30" s="30"/>
      <c r="BQ30" s="30"/>
      <c r="BR30" s="178"/>
      <c r="BS30" s="178"/>
      <c r="BU30" s="30"/>
      <c r="BV30" s="30"/>
      <c r="BW30" s="341" t="s">
        <v>59</v>
      </c>
      <c r="BX30" s="178"/>
      <c r="BZ30" s="30"/>
      <c r="CB30" s="30"/>
      <c r="CC30" s="189"/>
      <c r="CD30" s="30"/>
      <c r="CG30" s="30"/>
    </row>
    <row r="31" spans="5:83" ht="18" customHeight="1">
      <c r="E31" s="196"/>
      <c r="R31" s="178">
        <v>2</v>
      </c>
      <c r="V31" s="178"/>
      <c r="W31" s="30"/>
      <c r="X31" s="30"/>
      <c r="Y31" s="30"/>
      <c r="AB31" s="30"/>
      <c r="AG31" s="30"/>
      <c r="AH31" s="74"/>
      <c r="AO31" s="74"/>
      <c r="AZ31" s="30"/>
      <c r="BB31" s="30"/>
      <c r="BC31" s="30"/>
      <c r="BG31" s="30"/>
      <c r="BI31" s="30"/>
      <c r="BK31" s="178"/>
      <c r="BN31" s="30"/>
      <c r="BO31" s="178"/>
      <c r="BP31" s="30"/>
      <c r="BQ31" s="178"/>
      <c r="BR31" s="30"/>
      <c r="BS31" s="30"/>
      <c r="BT31" s="30"/>
      <c r="BV31" s="30"/>
      <c r="BW31" s="30"/>
      <c r="BX31" s="30"/>
      <c r="BY31" s="30"/>
      <c r="CC31" s="206"/>
      <c r="CE31" s="205"/>
    </row>
    <row r="32" spans="24:79" ht="18" customHeight="1">
      <c r="X32" s="178"/>
      <c r="Z32" s="209" t="s">
        <v>75</v>
      </c>
      <c r="AB32" s="178"/>
      <c r="AG32" s="30"/>
      <c r="AI32" s="30"/>
      <c r="AM32" s="194"/>
      <c r="AZ32" s="30"/>
      <c r="BA32" s="30"/>
      <c r="BB32" s="30"/>
      <c r="BC32" s="30"/>
      <c r="BF32" s="30"/>
      <c r="BO32" s="30"/>
      <c r="BR32" s="178"/>
      <c r="BS32" s="210"/>
      <c r="BT32" s="178">
        <v>5</v>
      </c>
      <c r="BW32" s="178">
        <v>6</v>
      </c>
      <c r="CA32" s="89"/>
    </row>
    <row r="33" spans="20:87" ht="18" customHeight="1">
      <c r="T33" s="279"/>
      <c r="V33" s="178"/>
      <c r="AM33" s="30"/>
      <c r="AY33" s="30"/>
      <c r="AZ33" s="182"/>
      <c r="BF33" s="178"/>
      <c r="BH33" s="30"/>
      <c r="BI33" s="178"/>
      <c r="BJ33" s="339" t="s">
        <v>58</v>
      </c>
      <c r="BN33" s="30"/>
      <c r="BO33" s="30"/>
      <c r="BU33" s="30"/>
      <c r="BV33" s="30"/>
      <c r="BW33" s="30"/>
      <c r="BY33" s="30"/>
      <c r="CI33" s="77" t="s">
        <v>1</v>
      </c>
    </row>
    <row r="34" spans="20:85" ht="18" customHeight="1">
      <c r="T34" s="279"/>
      <c r="AC34" s="30"/>
      <c r="AD34" s="182"/>
      <c r="AK34" s="30"/>
      <c r="BG34" s="30"/>
      <c r="BI34" s="193"/>
      <c r="BK34" s="30"/>
      <c r="BN34" s="30"/>
      <c r="BO34" s="202"/>
      <c r="BP34" s="30"/>
      <c r="BQ34" s="30"/>
      <c r="BS34" s="207"/>
      <c r="BT34" s="30"/>
      <c r="BU34" s="30"/>
      <c r="CG34" s="30"/>
    </row>
    <row r="35" spans="25:88" ht="18" customHeight="1">
      <c r="Y35" s="30"/>
      <c r="AE35" s="193"/>
      <c r="BG35" s="182"/>
      <c r="BK35" s="182"/>
      <c r="BU35" s="210"/>
      <c r="CB35" s="180"/>
      <c r="CJ35" s="76"/>
    </row>
    <row r="36" spans="13:80" ht="18" customHeight="1">
      <c r="M36" s="30"/>
      <c r="Y36" s="178"/>
      <c r="AJ36" s="218"/>
      <c r="AY36" s="274"/>
      <c r="BJ36" s="340" t="s">
        <v>67</v>
      </c>
      <c r="BK36" s="90"/>
      <c r="BL36" s="218"/>
      <c r="BS36" s="30"/>
      <c r="CA36" s="300"/>
      <c r="CB36" s="30"/>
    </row>
    <row r="37" spans="25:80" ht="18" customHeight="1">
      <c r="Y37" s="211"/>
      <c r="AA37" s="211"/>
      <c r="AE37" s="30"/>
      <c r="AU37" s="182"/>
      <c r="BS37" s="178"/>
      <c r="BU37" s="192"/>
      <c r="CA37" s="300"/>
      <c r="CB37" s="300"/>
    </row>
    <row r="38" spans="35:84" ht="18" customHeight="1">
      <c r="AI38" s="219"/>
      <c r="AX38" s="30"/>
      <c r="AY38" s="30"/>
      <c r="BA38" s="74"/>
      <c r="BT38" s="30"/>
      <c r="BX38" s="30"/>
      <c r="CA38" s="30"/>
      <c r="CB38" s="301"/>
      <c r="CE38" s="300"/>
      <c r="CF38" s="30"/>
    </row>
    <row r="39" spans="38:85" ht="18" customHeight="1">
      <c r="AL39" s="30"/>
      <c r="AY39" s="303"/>
      <c r="CA39" s="300"/>
      <c r="CB39" s="301"/>
      <c r="CE39" s="30"/>
      <c r="CF39" s="30"/>
      <c r="CG39" s="30"/>
    </row>
    <row r="40" spans="8:83" ht="18" customHeight="1"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BO40" s="277"/>
      <c r="CA40" s="30"/>
      <c r="CB40" s="302"/>
      <c r="CE40" s="74"/>
    </row>
    <row r="41" spans="8:65" ht="18" customHeight="1"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AM41" s="30"/>
      <c r="AW41" s="191"/>
      <c r="BA41" s="30"/>
      <c r="BI41" s="30"/>
      <c r="BM41" s="30"/>
    </row>
    <row r="42" spans="8:67" ht="18" customHeight="1">
      <c r="H42" s="54"/>
      <c r="I42" s="54"/>
      <c r="J42" s="54"/>
      <c r="K42" s="54"/>
      <c r="L42" s="54"/>
      <c r="M42" s="9"/>
      <c r="N42" s="54"/>
      <c r="O42" s="54"/>
      <c r="P42" s="54"/>
      <c r="Q42" s="54"/>
      <c r="R42" s="54"/>
      <c r="S42" s="331"/>
      <c r="AE42" s="306"/>
      <c r="AQ42" s="181"/>
      <c r="AW42" s="89"/>
      <c r="BI42" s="182"/>
      <c r="BO42" s="181"/>
    </row>
    <row r="43" spans="8:19" ht="18" customHeight="1">
      <c r="H43" s="50"/>
      <c r="I43" s="50"/>
      <c r="J43" s="50"/>
      <c r="K43" s="50"/>
      <c r="L43" s="54"/>
      <c r="M43" s="54"/>
      <c r="N43" s="54"/>
      <c r="O43" s="54"/>
      <c r="P43" s="50"/>
      <c r="Q43" s="50"/>
      <c r="R43" s="50"/>
      <c r="S43" s="50"/>
    </row>
    <row r="44" spans="8:88" ht="18" customHeight="1" thickBot="1">
      <c r="H44" s="332"/>
      <c r="I44" s="333"/>
      <c r="J44" s="334"/>
      <c r="K44" s="333"/>
      <c r="L44" s="9"/>
      <c r="M44" s="330"/>
      <c r="N44" s="184"/>
      <c r="O44" s="184"/>
      <c r="P44" s="184"/>
      <c r="Q44" s="184"/>
      <c r="R44" s="184"/>
      <c r="S44" s="184"/>
      <c r="T44" s="184"/>
      <c r="AE44" s="191"/>
      <c r="CF44" s="237" t="s">
        <v>22</v>
      </c>
      <c r="CG44" s="238" t="s">
        <v>28</v>
      </c>
      <c r="CH44" s="238" t="s">
        <v>29</v>
      </c>
      <c r="CI44" s="238" t="s">
        <v>30</v>
      </c>
      <c r="CJ44" s="239" t="s">
        <v>31</v>
      </c>
    </row>
    <row r="45" spans="8:88" ht="18" customHeight="1" thickTop="1">
      <c r="H45" s="335"/>
      <c r="I45" s="336"/>
      <c r="J45" s="334"/>
      <c r="K45" s="333"/>
      <c r="L45" s="9"/>
      <c r="M45" s="330"/>
      <c r="N45" s="184"/>
      <c r="O45" s="184"/>
      <c r="P45" s="184"/>
      <c r="Q45" s="184"/>
      <c r="R45" s="184"/>
      <c r="S45" s="184"/>
      <c r="T45" s="189"/>
      <c r="AE45" s="89"/>
      <c r="BI45" s="191"/>
      <c r="CF45" s="241"/>
      <c r="CG45" s="4"/>
      <c r="CH45" s="3" t="s">
        <v>62</v>
      </c>
      <c r="CI45" s="4"/>
      <c r="CJ45" s="5"/>
    </row>
    <row r="46" spans="8:88" ht="18" customHeight="1">
      <c r="H46" s="332"/>
      <c r="I46" s="333"/>
      <c r="J46" s="334"/>
      <c r="K46" s="333"/>
      <c r="L46" s="9"/>
      <c r="M46" s="330"/>
      <c r="N46" s="184"/>
      <c r="O46" s="184"/>
      <c r="P46" s="184"/>
      <c r="Q46" s="184"/>
      <c r="R46" s="184"/>
      <c r="S46" s="184"/>
      <c r="T46" s="50"/>
      <c r="AC46" s="70"/>
      <c r="AS46" s="72" t="s">
        <v>19</v>
      </c>
      <c r="BI46" s="89"/>
      <c r="BR46" s="54"/>
      <c r="BS46" s="54"/>
      <c r="BT46" s="54"/>
      <c r="BU46" s="54"/>
      <c r="BV46" s="54"/>
      <c r="BW46" s="9"/>
      <c r="BX46" s="54"/>
      <c r="BY46" s="54"/>
      <c r="BZ46" s="54"/>
      <c r="CA46" s="54"/>
      <c r="CB46" s="54"/>
      <c r="CC46" s="331"/>
      <c r="CD46" s="70"/>
      <c r="CE46" s="70"/>
      <c r="CF46" s="233"/>
      <c r="CG46" s="14"/>
      <c r="CH46" s="84"/>
      <c r="CI46" s="253"/>
      <c r="CJ46" s="257"/>
    </row>
    <row r="47" spans="2:88" ht="21" customHeight="1" thickBot="1">
      <c r="B47" s="237" t="s">
        <v>22</v>
      </c>
      <c r="C47" s="238" t="s">
        <v>28</v>
      </c>
      <c r="D47" s="238" t="s">
        <v>29</v>
      </c>
      <c r="E47" s="238" t="s">
        <v>30</v>
      </c>
      <c r="F47" s="255" t="s">
        <v>31</v>
      </c>
      <c r="G47" s="9"/>
      <c r="H47" s="335"/>
      <c r="I47" s="336"/>
      <c r="J47" s="334"/>
      <c r="K47" s="333"/>
      <c r="L47" s="9"/>
      <c r="M47" s="330"/>
      <c r="N47" s="184"/>
      <c r="O47" s="184"/>
      <c r="P47" s="184"/>
      <c r="Q47" s="184"/>
      <c r="R47" s="184"/>
      <c r="S47" s="184"/>
      <c r="T47" s="184"/>
      <c r="AS47" s="73" t="s">
        <v>20</v>
      </c>
      <c r="BR47" s="50"/>
      <c r="BS47" s="50"/>
      <c r="BT47" s="50"/>
      <c r="BU47" s="50"/>
      <c r="BV47" s="54"/>
      <c r="BW47" s="54"/>
      <c r="BX47" s="54"/>
      <c r="BY47" s="54"/>
      <c r="BZ47" s="50"/>
      <c r="CA47" s="50"/>
      <c r="CB47" s="50"/>
      <c r="CC47" s="50"/>
      <c r="CD47" s="54"/>
      <c r="CE47" s="9"/>
      <c r="CF47" s="258" t="s">
        <v>61</v>
      </c>
      <c r="CG47" s="85">
        <v>80.168</v>
      </c>
      <c r="CH47" s="84"/>
      <c r="CI47" s="253"/>
      <c r="CJ47" s="257" t="s">
        <v>56</v>
      </c>
    </row>
    <row r="48" spans="2:88" ht="21" customHeight="1" thickTop="1">
      <c r="B48" s="81"/>
      <c r="C48" s="4"/>
      <c r="D48" s="3" t="s">
        <v>62</v>
      </c>
      <c r="E48" s="4"/>
      <c r="F48" s="256"/>
      <c r="G48" s="54"/>
      <c r="H48" s="332"/>
      <c r="I48" s="333"/>
      <c r="J48" s="334"/>
      <c r="K48" s="333"/>
      <c r="L48" s="9"/>
      <c r="M48" s="330"/>
      <c r="N48" s="184"/>
      <c r="O48" s="184"/>
      <c r="P48" s="184"/>
      <c r="Q48" s="184"/>
      <c r="R48" s="184"/>
      <c r="S48" s="184"/>
      <c r="T48" s="184"/>
      <c r="AS48" s="73" t="s">
        <v>76</v>
      </c>
      <c r="BR48" s="332"/>
      <c r="BS48" s="333"/>
      <c r="BT48" s="334"/>
      <c r="BU48" s="333"/>
      <c r="BV48" s="9"/>
      <c r="BW48" s="330"/>
      <c r="BX48" s="184"/>
      <c r="BY48" s="184"/>
      <c r="BZ48" s="184"/>
      <c r="CA48" s="184"/>
      <c r="CB48" s="184"/>
      <c r="CC48" s="184"/>
      <c r="CD48" s="50"/>
      <c r="CE48" s="54"/>
      <c r="CF48" s="233">
        <v>3</v>
      </c>
      <c r="CG48" s="14">
        <v>85.24</v>
      </c>
      <c r="CH48" s="84">
        <v>-51</v>
      </c>
      <c r="CI48" s="253">
        <f>CG48+CH48*0.001</f>
        <v>85.189</v>
      </c>
      <c r="CJ48" s="257" t="s">
        <v>56</v>
      </c>
    </row>
    <row r="49" spans="2:88" ht="21" customHeight="1">
      <c r="B49" s="204"/>
      <c r="C49" s="83"/>
      <c r="D49" s="83"/>
      <c r="E49" s="83"/>
      <c r="F49" s="257"/>
      <c r="G49" s="9"/>
      <c r="H49" s="332"/>
      <c r="I49" s="333"/>
      <c r="J49" s="334"/>
      <c r="K49" s="333"/>
      <c r="L49" s="9"/>
      <c r="M49" s="330"/>
      <c r="N49" s="184"/>
      <c r="O49" s="184"/>
      <c r="P49" s="184"/>
      <c r="Q49" s="184"/>
      <c r="R49" s="184"/>
      <c r="S49" s="184"/>
      <c r="T49" s="184"/>
      <c r="BR49" s="332"/>
      <c r="BS49" s="333"/>
      <c r="BT49" s="334"/>
      <c r="BU49" s="333"/>
      <c r="BV49" s="9"/>
      <c r="BW49" s="330"/>
      <c r="BX49" s="184"/>
      <c r="BY49" s="184"/>
      <c r="BZ49" s="184"/>
      <c r="CA49" s="184"/>
      <c r="CB49" s="184"/>
      <c r="CC49" s="184"/>
      <c r="CD49" s="9"/>
      <c r="CE49" s="9"/>
      <c r="CF49" s="251">
        <v>4</v>
      </c>
      <c r="CG49" s="252">
        <v>85.246</v>
      </c>
      <c r="CH49" s="84">
        <v>51</v>
      </c>
      <c r="CI49" s="253">
        <f>CG49+CH49*0.001</f>
        <v>85.297</v>
      </c>
      <c r="CJ49" s="254" t="s">
        <v>56</v>
      </c>
    </row>
    <row r="50" spans="2:88" ht="21" customHeight="1">
      <c r="B50" s="251">
        <v>1</v>
      </c>
      <c r="C50" s="252">
        <v>84.617</v>
      </c>
      <c r="D50" s="84">
        <v>37</v>
      </c>
      <c r="E50" s="253">
        <f>C50+D50*0.001</f>
        <v>84.65400000000001</v>
      </c>
      <c r="F50" s="257" t="s">
        <v>56</v>
      </c>
      <c r="G50" s="50"/>
      <c r="H50" s="332"/>
      <c r="I50" s="333"/>
      <c r="J50" s="334"/>
      <c r="K50" s="333"/>
      <c r="L50" s="9"/>
      <c r="M50" s="330"/>
      <c r="N50" s="184"/>
      <c r="O50" s="184"/>
      <c r="P50" s="184"/>
      <c r="Q50" s="184"/>
      <c r="R50" s="184"/>
      <c r="S50" s="184"/>
      <c r="T50" s="184"/>
      <c r="AS50" s="79" t="s">
        <v>21</v>
      </c>
      <c r="BR50" s="332"/>
      <c r="BS50" s="333"/>
      <c r="BT50" s="334"/>
      <c r="BU50" s="333"/>
      <c r="BV50" s="9"/>
      <c r="BW50" s="330"/>
      <c r="BX50" s="184"/>
      <c r="BY50" s="184"/>
      <c r="BZ50" s="184"/>
      <c r="CA50" s="184"/>
      <c r="CB50" s="184"/>
      <c r="CC50" s="184"/>
      <c r="CD50" s="9"/>
      <c r="CE50" s="50"/>
      <c r="CF50" s="251" t="s">
        <v>63</v>
      </c>
      <c r="CG50" s="252">
        <v>5.0510000000000055</v>
      </c>
      <c r="CH50" s="84">
        <v>-51</v>
      </c>
      <c r="CI50" s="253">
        <f>CG50+CH50*0.001</f>
        <v>5.000000000000005</v>
      </c>
      <c r="CJ50" s="254"/>
    </row>
    <row r="51" spans="2:88" ht="21" customHeight="1">
      <c r="B51" s="233"/>
      <c r="C51" s="14"/>
      <c r="D51" s="84"/>
      <c r="E51" s="253">
        <f>C51+D51*0.001</f>
        <v>0</v>
      </c>
      <c r="F51" s="257"/>
      <c r="G51" s="50"/>
      <c r="H51" s="332"/>
      <c r="I51" s="333"/>
      <c r="J51" s="334"/>
      <c r="K51" s="333"/>
      <c r="L51" s="9"/>
      <c r="M51" s="330"/>
      <c r="N51" s="184"/>
      <c r="O51" s="184"/>
      <c r="P51" s="184"/>
      <c r="Q51" s="184"/>
      <c r="R51" s="184"/>
      <c r="S51" s="184"/>
      <c r="T51" s="184"/>
      <c r="AS51" s="73" t="s">
        <v>54</v>
      </c>
      <c r="BR51" s="332"/>
      <c r="BS51" s="333"/>
      <c r="BT51" s="334"/>
      <c r="BU51" s="333"/>
      <c r="BV51" s="9"/>
      <c r="BW51" s="330"/>
      <c r="BX51" s="184"/>
      <c r="BY51" s="184"/>
      <c r="BZ51" s="184"/>
      <c r="CA51" s="184"/>
      <c r="CB51" s="184"/>
      <c r="CC51" s="184"/>
      <c r="CD51" s="9"/>
      <c r="CE51" s="50"/>
      <c r="CF51" s="233">
        <v>5</v>
      </c>
      <c r="CG51" s="14">
        <v>85.29</v>
      </c>
      <c r="CH51" s="84">
        <v>-51</v>
      </c>
      <c r="CI51" s="253">
        <f>CG51+CH51*0.001</f>
        <v>85.239</v>
      </c>
      <c r="CJ51" s="257" t="s">
        <v>56</v>
      </c>
    </row>
    <row r="52" spans="2:88" ht="21" customHeight="1">
      <c r="B52" s="233">
        <v>2</v>
      </c>
      <c r="C52" s="14">
        <v>84.647</v>
      </c>
      <c r="D52" s="84">
        <v>37</v>
      </c>
      <c r="E52" s="253">
        <f>C52+D52*0.001</f>
        <v>84.68400000000001</v>
      </c>
      <c r="F52" s="257" t="s">
        <v>56</v>
      </c>
      <c r="G52" s="50"/>
      <c r="H52" s="332"/>
      <c r="I52" s="333"/>
      <c r="J52" s="334"/>
      <c r="K52" s="333"/>
      <c r="L52" s="9"/>
      <c r="M52" s="330"/>
      <c r="N52" s="184"/>
      <c r="O52" s="184"/>
      <c r="P52" s="184"/>
      <c r="Q52" s="184"/>
      <c r="R52" s="184"/>
      <c r="S52" s="184"/>
      <c r="T52" s="184"/>
      <c r="AS52" s="73" t="s">
        <v>55</v>
      </c>
      <c r="BR52" s="335"/>
      <c r="BS52" s="336"/>
      <c r="BT52" s="334"/>
      <c r="BU52" s="333"/>
      <c r="BV52" s="9"/>
      <c r="BW52" s="330"/>
      <c r="BX52" s="184"/>
      <c r="BY52" s="184"/>
      <c r="BZ52" s="184"/>
      <c r="CA52" s="184"/>
      <c r="CB52" s="184"/>
      <c r="CC52" s="184"/>
      <c r="CD52" s="9"/>
      <c r="CE52" s="50"/>
      <c r="CF52" s="251">
        <v>6</v>
      </c>
      <c r="CG52" s="252">
        <v>85.323</v>
      </c>
      <c r="CH52" s="84">
        <v>-51</v>
      </c>
      <c r="CI52" s="253">
        <f>CG52+CH52*0.001</f>
        <v>85.27199999999999</v>
      </c>
      <c r="CJ52" s="254" t="s">
        <v>56</v>
      </c>
    </row>
    <row r="53" spans="2:88" ht="21" customHeight="1" thickBot="1">
      <c r="B53" s="86"/>
      <c r="C53" s="87"/>
      <c r="D53" s="88"/>
      <c r="E53" s="88"/>
      <c r="F53" s="17"/>
      <c r="G53" s="50"/>
      <c r="H53" s="332"/>
      <c r="I53" s="333"/>
      <c r="J53" s="334"/>
      <c r="K53" s="333"/>
      <c r="L53" s="9"/>
      <c r="M53" s="330"/>
      <c r="N53" s="184"/>
      <c r="O53" s="184"/>
      <c r="P53" s="184"/>
      <c r="Q53" s="184"/>
      <c r="R53" s="184"/>
      <c r="S53" s="184"/>
      <c r="T53" s="184"/>
      <c r="AD53" s="31"/>
      <c r="AE53" s="32"/>
      <c r="BG53" s="31"/>
      <c r="BH53" s="32"/>
      <c r="BR53" s="335"/>
      <c r="BS53" s="336"/>
      <c r="BT53" s="334"/>
      <c r="BU53" s="333"/>
      <c r="BV53" s="9"/>
      <c r="BW53" s="330"/>
      <c r="BX53" s="184"/>
      <c r="BY53" s="184"/>
      <c r="BZ53" s="184"/>
      <c r="CA53" s="184"/>
      <c r="CB53" s="184"/>
      <c r="CC53" s="184"/>
      <c r="CD53" s="9"/>
      <c r="CE53" s="50"/>
      <c r="CF53" s="242"/>
      <c r="CG53" s="240"/>
      <c r="CH53" s="187"/>
      <c r="CI53" s="186"/>
      <c r="CJ53" s="230"/>
    </row>
    <row r="54" ht="12.75" customHeight="1">
      <c r="AA54" s="70"/>
    </row>
    <row r="55" ht="12.75" customHeight="1"/>
    <row r="56" ht="12.75">
      <c r="AA56" s="70"/>
    </row>
    <row r="57" spans="27:70" ht="12.75">
      <c r="AA57" s="70"/>
      <c r="BO57" s="70"/>
      <c r="BP57" s="70"/>
      <c r="BQ57" s="70"/>
      <c r="BR57" s="70"/>
    </row>
  </sheetData>
  <sheetProtection password="E5AD" sheet="1"/>
  <mergeCells count="3">
    <mergeCell ref="R3:S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652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2015-10-23T13:04:55Z</cp:lastPrinted>
  <dcterms:created xsi:type="dcterms:W3CDTF">2003-01-10T15:39:03Z</dcterms:created>
  <dcterms:modified xsi:type="dcterms:W3CDTF">2016-07-12T11:35:03Z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