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Mšeno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<sst xmlns="http://schemas.openxmlformats.org/spreadsheetml/2006/main" count="96" uniqueCount="67">
  <si>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</si>
  <si>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</si>
  <si>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</si>
  <si>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</si>
  <si>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</si>
  <si>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</si>
  <si>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</si>
  <si>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</si>
  <si>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</si>
  <si>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</si>
  <si>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</si>
  <si>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</si>
  <si>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</si>
  <si>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</si>
  <si>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</si>
  <si>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</si>
  <si>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</si>
  <si>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</si>
  <si>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</si>
  <si>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</si>
  <si>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</si>
  <si>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</si>
  <si>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</si>
  <si>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</si>
  <si>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</si>
  <si>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</si>
  <si>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Současné  vjezdy</t>
  </si>
  <si>
    <t>provoz podle SŽDC (ČD) D3</t>
  </si>
  <si>
    <t>výměnový zámek, klíč je v kontrolním zámku Vk 1</t>
  </si>
  <si>
    <t>Telefonické  dorozumívání</t>
  </si>
  <si>
    <t>Kód : 15</t>
  </si>
  <si>
    <t>rychlost 40 km/h</t>
  </si>
  <si>
    <t>č. II, úrovňové, jednostranné vnitřní</t>
  </si>
  <si>
    <t>č. I, úrovňové, jednostranné vnitřní</t>
  </si>
  <si>
    <t>=</t>
  </si>
  <si>
    <t>Směr  :  Lhotka u Mělníka</t>
  </si>
  <si>
    <t>Trať : 542 B</t>
  </si>
  <si>
    <t>Ev. č. : 560912</t>
  </si>
  <si>
    <t>Mladá Boleslav hl.n.</t>
  </si>
  <si>
    <t>Km  23,734 = 0,000</t>
  </si>
  <si>
    <t>23,984 = 0,250</t>
  </si>
  <si>
    <t>Směr  :  Skalsko</t>
  </si>
  <si>
    <t>VI.</t>
  </si>
  <si>
    <t>výměnový zámek do obou směrů, klíč 1 je v SHK - I.</t>
  </si>
  <si>
    <t>výměnový zámek, klíč je v kontrolním zámku v.č.6</t>
  </si>
  <si>
    <t>bez zabezpečení</t>
  </si>
  <si>
    <t>kontrolní výměnový zámek, klíč 6/3 je v SHK - III. / ÚZ</t>
  </si>
  <si>
    <r>
      <t xml:space="preserve">Jsou </t>
    </r>
    <r>
      <rPr>
        <b/>
        <sz val="12"/>
        <rFont val="Arial CE"/>
        <family val="0"/>
      </rPr>
      <t>dovoleny</t>
    </r>
    <r>
      <rPr>
        <sz val="12"/>
        <rFont val="Arial CE"/>
        <family val="2"/>
      </rPr>
      <t xml:space="preserve"> PN pro trať:</t>
    </r>
  </si>
  <si>
    <t>Mělník - Mladá Boleslav hl.n. v souladu s předpisem D3</t>
  </si>
  <si>
    <t>3 a</t>
  </si>
  <si>
    <t>4 a</t>
  </si>
  <si>
    <t>4 b</t>
  </si>
  <si>
    <t>4 c</t>
  </si>
  <si>
    <t>konstrukce sypané</t>
  </si>
  <si>
    <t>Náv. 189:</t>
  </si>
  <si>
    <t>klíč Vk1/2 je v SHK - III. / ÚZ</t>
  </si>
  <si>
    <t>kontrolní výměnový zámek, klíč 7/9 je v SHK - III. / ÚZ</t>
  </si>
  <si>
    <t>kontrolní výměnový zámek, klíč 8/10 je v SHK - III. / ÚZ</t>
  </si>
  <si>
    <t>výměnový zámek do obou směrů, klíč 11 je v SHK - II.</t>
  </si>
  <si>
    <t>výměnový zámek, klíč je v kontrolním zámku v.č.7</t>
  </si>
  <si>
    <t>výměnový zámek, klíč je v kontrolním zámku v.č.8</t>
  </si>
  <si>
    <t>km dle TTP 542 B po lomu 23,734 j.t. 0,000</t>
  </si>
  <si>
    <t>s číslem "2"</t>
  </si>
  <si>
    <t>s číslem "1"</t>
  </si>
  <si>
    <t>k.č.3a od km 23,836 je t.č. nesjízdná</t>
  </si>
  <si>
    <t>k.č.4c od km 23,846 je t.č. nesjízdná</t>
  </si>
  <si>
    <t>km zjištěný s pasp.výhybek, km poloha od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</si>
</sst>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 CE"/>
      <family val="1"/>
    </font>
    <font>
      <i/>
      <sz val="11"/>
      <name val="Arial"/>
      <family val="2"/>
    </font>
    <font>
      <sz val="1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4" xfId="18" applyFont="1" applyFill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/>
    </xf>
    <xf numFmtId="164" fontId="37" fillId="0" borderId="23" xfId="0" applyNumberFormat="1" applyFont="1" applyFill="1" applyBorder="1" applyAlignment="1">
      <alignment horizontal="center" vertical="center"/>
    </xf>
    <xf numFmtId="164" fontId="37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45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indent="1"/>
    </xf>
    <xf numFmtId="0" fontId="33" fillId="0" borderId="45" xfId="0" applyFont="1" applyFill="1" applyBorder="1" applyAlignment="1">
      <alignment horizontal="center" vertical="center"/>
    </xf>
    <xf numFmtId="0" fontId="32" fillId="4" borderId="61" xfId="0" applyFont="1" applyFill="1" applyBorder="1" applyAlignment="1">
      <alignment horizontal="centerContinuous" vertical="center"/>
    </xf>
    <xf numFmtId="0" fontId="32" fillId="4" borderId="62" xfId="0" applyFont="1" applyFill="1" applyBorder="1" applyAlignment="1">
      <alignment horizontal="centerContinuous" vertical="center"/>
    </xf>
    <xf numFmtId="0" fontId="32" fillId="4" borderId="63" xfId="0" applyFont="1" applyFill="1" applyBorder="1" applyAlignment="1">
      <alignment horizontal="centerContinuous" vertical="center"/>
    </xf>
    <xf numFmtId="164" fontId="37" fillId="0" borderId="45" xfId="0" applyNumberFormat="1" applyFont="1" applyFill="1" applyBorder="1" applyAlignment="1">
      <alignment horizontal="center" vertical="center"/>
    </xf>
    <xf numFmtId="164" fontId="37" fillId="0" borderId="4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4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2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7" fillId="2" borderId="34" xfId="0" applyFont="1" applyFill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34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164" fontId="21" fillId="0" borderId="0" xfId="21" applyNumberFormat="1" applyFont="1" applyFill="1" applyBorder="1" applyAlignment="1">
      <alignment horizontal="center" vertical="center"/>
      <protection/>
    </xf>
    <xf numFmtId="49" fontId="34" fillId="0" borderId="22" xfId="0" applyNumberFormat="1" applyFont="1" applyFill="1" applyBorder="1" applyAlignment="1">
      <alignment horizontal="center" vertical="center"/>
    </xf>
    <xf numFmtId="49" fontId="0" fillId="3" borderId="64" xfId="21" applyNumberFormat="1" applyFont="1" applyFill="1" applyBorder="1" applyAlignment="1">
      <alignment horizontal="center" vertical="center"/>
      <protection/>
    </xf>
    <xf numFmtId="164" fontId="52" fillId="3" borderId="65" xfId="21" applyNumberFormat="1" applyFont="1" applyFill="1" applyBorder="1" applyAlignment="1">
      <alignment horizontal="center" vertical="center"/>
      <protection/>
    </xf>
    <xf numFmtId="1" fontId="0" fillId="3" borderId="66" xfId="21" applyNumberFormat="1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left" vertical="center" indent="1"/>
    </xf>
    <xf numFmtId="164" fontId="54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7" fillId="0" borderId="6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7610475" y="8162925"/>
          <a:ext cx="5838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Mšeno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533400</xdr:colOff>
      <xdr:row>20</xdr:row>
      <xdr:rowOff>142875</xdr:rowOff>
    </xdr:from>
    <xdr:to>
      <xdr:col>17</xdr:col>
      <xdr:colOff>809625</xdr:colOff>
      <xdr:row>22</xdr:row>
      <xdr:rowOff>142875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5905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23920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36</xdr:col>
      <xdr:colOff>0</xdr:colOff>
      <xdr:row>51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3920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23</xdr:col>
      <xdr:colOff>76200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162925"/>
          <a:ext cx="3962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34</xdr:row>
      <xdr:rowOff>171450</xdr:rowOff>
    </xdr:from>
    <xdr:to>
      <xdr:col>24</xdr:col>
      <xdr:colOff>428625</xdr:colOff>
      <xdr:row>35</xdr:row>
      <xdr:rowOff>171450</xdr:rowOff>
    </xdr:to>
    <xdr:grpSp>
      <xdr:nvGrpSpPr>
        <xdr:cNvPr id="10" name="Group 960"/>
        <xdr:cNvGrpSpPr>
          <a:grpSpLocks/>
        </xdr:cNvGrpSpPr>
      </xdr:nvGrpSpPr>
      <xdr:grpSpPr>
        <a:xfrm>
          <a:off x="19211925" y="9134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30956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76200</xdr:rowOff>
    </xdr:from>
    <xdr:to>
      <xdr:col>6</xdr:col>
      <xdr:colOff>257175</xdr:colOff>
      <xdr:row>38</xdr:row>
      <xdr:rowOff>76200</xdr:rowOff>
    </xdr:to>
    <xdr:grpSp>
      <xdr:nvGrpSpPr>
        <xdr:cNvPr id="86" name="Group 150"/>
        <xdr:cNvGrpSpPr>
          <a:grpSpLocks/>
        </xdr:cNvGrpSpPr>
      </xdr:nvGrpSpPr>
      <xdr:grpSpPr>
        <a:xfrm>
          <a:off x="3848100" y="9725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7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&lt;</a:t>
          </a:r>
        </a:p>
      </xdr:txBody>
    </xdr:sp>
    <xdr:clientData/>
  </xdr:twoCellAnchor>
  <xdr:twoCellAnchor>
    <xdr:from>
      <xdr:col>13</xdr:col>
      <xdr:colOff>295275</xdr:colOff>
      <xdr:row>24</xdr:row>
      <xdr:rowOff>114300</xdr:rowOff>
    </xdr:from>
    <xdr:to>
      <xdr:col>23</xdr:col>
      <xdr:colOff>390525</xdr:colOff>
      <xdr:row>24</xdr:row>
      <xdr:rowOff>114300</xdr:rowOff>
    </xdr:to>
    <xdr:sp>
      <xdr:nvSpPr>
        <xdr:cNvPr id="133" name="Line 459"/>
        <xdr:cNvSpPr>
          <a:spLocks/>
        </xdr:cNvSpPr>
      </xdr:nvSpPr>
      <xdr:spPr>
        <a:xfrm>
          <a:off x="9344025" y="6791325"/>
          <a:ext cx="9353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136779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71" name="Line 507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2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3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4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5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6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7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8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6" name="Line 60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7" name="Line 60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8" name="Line 60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9" name="Line 60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0" name="Line 60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1" name="Line 60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2" name="Line 60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3" name="Line 60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4" name="Line 60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5" name="Line 60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6" name="Line 61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7" name="Line 61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8" name="Line 61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9" name="Line 61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0" name="Line 61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1" name="Line 61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2" name="Line 61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3" name="Line 61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4" name="Line 61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5" name="Line 61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6" name="Line 62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7" name="Line 62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8" name="Line 62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9" name="Line 62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6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0" name="Line 6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1" name="Line 6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123825</xdr:rowOff>
    </xdr:from>
    <xdr:to>
      <xdr:col>10</xdr:col>
      <xdr:colOff>495300</xdr:colOff>
      <xdr:row>27</xdr:row>
      <xdr:rowOff>114300</xdr:rowOff>
    </xdr:to>
    <xdr:sp>
      <xdr:nvSpPr>
        <xdr:cNvPr id="232" name="Line 661"/>
        <xdr:cNvSpPr>
          <a:spLocks/>
        </xdr:cNvSpPr>
      </xdr:nvSpPr>
      <xdr:spPr>
        <a:xfrm flipH="1">
          <a:off x="5600700" y="7029450"/>
          <a:ext cx="14859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104775</xdr:rowOff>
    </xdr:from>
    <xdr:to>
      <xdr:col>15</xdr:col>
      <xdr:colOff>466725</xdr:colOff>
      <xdr:row>36</xdr:row>
      <xdr:rowOff>114300</xdr:rowOff>
    </xdr:to>
    <xdr:sp>
      <xdr:nvSpPr>
        <xdr:cNvPr id="233" name="Line 712"/>
        <xdr:cNvSpPr>
          <a:spLocks/>
        </xdr:cNvSpPr>
      </xdr:nvSpPr>
      <xdr:spPr>
        <a:xfrm>
          <a:off x="5600700" y="7924800"/>
          <a:ext cx="5400675" cy="1609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34" name="Line 715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35" name="Line 716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36" name="Line 717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37" name="Line 718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38" name="Line 719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39" name="Line 720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0" name="Line 721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1" name="Line 722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2" name="Line 723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3" name="Line 724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4" name="Line 725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5" name="Line 726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6" name="Line 727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7" name="Line 728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8" name="Line 729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49" name="Line 730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0" name="Line 731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1" name="Line 732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2" name="Line 733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3" name="Line 734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4" name="Line 735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5" name="Line 736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6" name="Line 737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257" name="Line 738"/>
        <xdr:cNvSpPr>
          <a:spLocks/>
        </xdr:cNvSpPr>
      </xdr:nvSpPr>
      <xdr:spPr>
        <a:xfrm flipH="1">
          <a:off x="75533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58" name="Line 739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59" name="Line 740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0" name="Line 741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1" name="Line 742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2" name="Line 743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3" name="Line 744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4" name="Line 745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5" name="Line 746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6" name="Line 747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7" name="Line 748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8" name="Line 749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269" name="Line 750"/>
        <xdr:cNvSpPr>
          <a:spLocks/>
        </xdr:cNvSpPr>
      </xdr:nvSpPr>
      <xdr:spPr>
        <a:xfrm flipH="1">
          <a:off x="8077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0" name="Line 75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1" name="Line 75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2" name="Line 75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3" name="Line 75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4" name="Line 75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5" name="Line 75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6" name="Line 75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7" name="Line 75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8" name="Line 76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9" name="Line 76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0" name="Line 76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1" name="Line 76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2" name="Line 76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3" name="Line 76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4" name="Line 76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5" name="Line 76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6" name="Line 76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7" name="Line 76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8" name="Line 77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9" name="Line 77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0" name="Line 77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1" name="Line 77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2" name="Line 77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3" name="Line 77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4" name="Line 77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5" name="Line 77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6" name="Line 77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7" name="Line 77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8" name="Line 78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9" name="Line 78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0" name="Line 78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1" name="Line 78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2" name="Line 78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3" name="Line 78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4" name="Line 78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5" name="Line 78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25</xdr:row>
      <xdr:rowOff>219075</xdr:rowOff>
    </xdr:from>
    <xdr:to>
      <xdr:col>6</xdr:col>
      <xdr:colOff>647700</xdr:colOff>
      <xdr:row>27</xdr:row>
      <xdr:rowOff>114300</xdr:rowOff>
    </xdr:to>
    <xdr:grpSp>
      <xdr:nvGrpSpPr>
        <xdr:cNvPr id="306" name="Group 863"/>
        <xdr:cNvGrpSpPr>
          <a:grpSpLocks noChangeAspect="1"/>
        </xdr:cNvGrpSpPr>
      </xdr:nvGrpSpPr>
      <xdr:grpSpPr>
        <a:xfrm>
          <a:off x="3962400" y="7124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09" name="Line 874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0" name="Line 875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1" name="Line 876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2" name="Line 877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3" name="Line 878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4" name="Line 879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5" name="Line 880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6" name="Line 881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7" name="Line 882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8" name="Line 883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19" name="Line 884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0" name="Line 885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1" name="Line 886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2" name="Line 887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3" name="Line 888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4" name="Line 889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5" name="Line 890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6" name="Line 891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7" name="Line 892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8" name="Line 893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29" name="Line 894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0" name="Line 895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1" name="Line 896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2" name="Line 897"/>
        <xdr:cNvSpPr>
          <a:spLocks/>
        </xdr:cNvSpPr>
      </xdr:nvSpPr>
      <xdr:spPr>
        <a:xfrm flipH="1">
          <a:off x="257270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3" name="Line 89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4" name="Line 89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5" name="Line 90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6" name="Line 90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7" name="Line 90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8" name="Line 90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9" name="Line 90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0" name="Line 90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1" name="Line 90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2" name="Line 90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3" name="Line 90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4" name="Line 90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5" name="Line 91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6" name="Line 91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7" name="Line 91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8" name="Line 91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9" name="Line 91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0" name="Line 91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1" name="Line 91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2" name="Line 91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3" name="Line 91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4" name="Line 91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5" name="Line 92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6" name="Line 92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7" name="Line 9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8" name="Line 9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9" name="Line 9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0" name="Line 9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1" name="Line 9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2" name="Line 9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3" name="Line 9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4" name="Line 9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5" name="Line 9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6" name="Line 9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7" name="Line 9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8" name="Line 9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9" name="Line 93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0" name="Line 93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1" name="Line 93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2" name="Line 93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3" name="Line 94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4" name="Line 94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5" name="Line 94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6" name="Line 94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7" name="Line 94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8" name="Line 94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9" name="Line 9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80" name="Line 9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1" name="Line 94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2" name="Line 94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3" name="Line 95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4" name="Line 95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5" name="Line 95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6" name="Line 95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7" name="Line 95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8" name="Line 95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9" name="Line 95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0" name="Line 95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1" name="Line 95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2" name="Line 95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393" name="Line 96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394" name="Line 96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395" name="Line 96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396" name="Line 96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397" name="Line 96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398" name="Line 96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399" name="Line 96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0" name="Line 96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1" name="Line 96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2" name="Line 96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3" name="Line 97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4" name="Line 97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5" name="Line 97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6" name="Line 97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7" name="Line 97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8" name="Line 97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09" name="Line 97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10" name="Line 97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11" name="Line 97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12" name="Line 97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13" name="Line 98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14" name="Line 98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15" name="Line 98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16" name="Line 98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17" name="Line 984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18" name="Line 985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19" name="Line 986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0" name="Line 987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1" name="Line 988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2" name="Line 989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3" name="Line 990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4" name="Line 991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5" name="Line 992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6" name="Line 993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7" name="Line 994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8" name="Line 995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9" name="Line 99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0" name="Line 99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1" name="Line 99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2" name="Line 99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3" name="Line 100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4" name="Line 100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5" name="Line 100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6" name="Line 100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7" name="Line 100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8" name="Line 100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9" name="Line 100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0" name="Line 100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1" name="Line 100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2" name="Line 100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3" name="Line 101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4" name="Line 101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5" name="Line 101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6" name="Line 101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7" name="Line 101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8" name="Line 101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9" name="Line 101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50" name="Line 101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51" name="Line 101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52" name="Line 101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3" name="Line 102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4" name="Line 102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5" name="Line 102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6" name="Line 102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7" name="Line 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8" name="Line 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9" name="Line 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0" name="Line 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1" name="Line 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2" name="Line 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3" name="Line 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4" name="Line 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65" name="Line 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66" name="Line 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67" name="Line 1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68" name="Line 1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69" name="Line 1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0" name="Line 1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1" name="Line 1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2" name="Line 1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3" name="Line 1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4" name="Line 1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5" name="Line 1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6" name="Line 1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7" name="Line 2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8" name="Line 2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79" name="Line 2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0" name="Line 2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1" name="Line 2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2" name="Line 2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3" name="Line 2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4" name="Line 2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5" name="Line 2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6" name="Line 2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7" name="Line 3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88" name="Line 3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89" name="Line 32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0" name="Line 33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1" name="Line 34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2" name="Line 35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3" name="Line 36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4" name="Line 37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5" name="Line 38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6" name="Line 39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7" name="Line 40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8" name="Line 41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9" name="Line 42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00" name="Line 43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1" name="Line 6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2" name="Line 7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3" name="Line 7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4" name="Line 7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5" name="Line 7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6" name="Line 7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7" name="Line 75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8" name="Line 76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9" name="Line 77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0" name="Line 78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1" name="Line 7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2" name="Line 8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3" name="Line 8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4" name="Line 8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5" name="Line 8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6" name="Line 8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28</xdr:row>
      <xdr:rowOff>28575</xdr:rowOff>
    </xdr:from>
    <xdr:to>
      <xdr:col>9</xdr:col>
      <xdr:colOff>57150</xdr:colOff>
      <xdr:row>29</xdr:row>
      <xdr:rowOff>28575</xdr:rowOff>
    </xdr:to>
    <xdr:grpSp>
      <xdr:nvGrpSpPr>
        <xdr:cNvPr id="517" name="Group 85"/>
        <xdr:cNvGrpSpPr>
          <a:grpSpLocks/>
        </xdr:cNvGrpSpPr>
      </xdr:nvGrpSpPr>
      <xdr:grpSpPr>
        <a:xfrm>
          <a:off x="6096000" y="7620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18" name="Rectangle 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25</xdr:row>
      <xdr:rowOff>171450</xdr:rowOff>
    </xdr:from>
    <xdr:to>
      <xdr:col>11</xdr:col>
      <xdr:colOff>57150</xdr:colOff>
      <xdr:row>26</xdr:row>
      <xdr:rowOff>171450</xdr:rowOff>
    </xdr:to>
    <xdr:grpSp>
      <xdr:nvGrpSpPr>
        <xdr:cNvPr id="521" name="Group 98"/>
        <xdr:cNvGrpSpPr>
          <a:grpSpLocks/>
        </xdr:cNvGrpSpPr>
      </xdr:nvGrpSpPr>
      <xdr:grpSpPr>
        <a:xfrm>
          <a:off x="7581900" y="7077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22" name="Rectangle 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34</xdr:row>
      <xdr:rowOff>209550</xdr:rowOff>
    </xdr:from>
    <xdr:to>
      <xdr:col>15</xdr:col>
      <xdr:colOff>628650</xdr:colOff>
      <xdr:row>36</xdr:row>
      <xdr:rowOff>114300</xdr:rowOff>
    </xdr:to>
    <xdr:grpSp>
      <xdr:nvGrpSpPr>
        <xdr:cNvPr id="525" name="Group 144"/>
        <xdr:cNvGrpSpPr>
          <a:grpSpLocks noChangeAspect="1"/>
        </xdr:cNvGrpSpPr>
      </xdr:nvGrpSpPr>
      <xdr:grpSpPr>
        <a:xfrm>
          <a:off x="108585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6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24</xdr:row>
      <xdr:rowOff>152400</xdr:rowOff>
    </xdr:from>
    <xdr:to>
      <xdr:col>12</xdr:col>
      <xdr:colOff>552450</xdr:colOff>
      <xdr:row>25</xdr:row>
      <xdr:rowOff>0</xdr:rowOff>
    </xdr:to>
    <xdr:sp>
      <xdr:nvSpPr>
        <xdr:cNvPr id="528" name="Line 147"/>
        <xdr:cNvSpPr>
          <a:spLocks/>
        </xdr:cNvSpPr>
      </xdr:nvSpPr>
      <xdr:spPr>
        <a:xfrm flipV="1">
          <a:off x="7886700" y="6829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24</xdr:row>
      <xdr:rowOff>114300</xdr:rowOff>
    </xdr:from>
    <xdr:to>
      <xdr:col>13</xdr:col>
      <xdr:colOff>295275</xdr:colOff>
      <xdr:row>24</xdr:row>
      <xdr:rowOff>152400</xdr:rowOff>
    </xdr:to>
    <xdr:sp>
      <xdr:nvSpPr>
        <xdr:cNvPr id="529" name="Line 148"/>
        <xdr:cNvSpPr>
          <a:spLocks/>
        </xdr:cNvSpPr>
      </xdr:nvSpPr>
      <xdr:spPr>
        <a:xfrm flipV="1">
          <a:off x="8620125" y="67913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11</xdr:col>
      <xdr:colOff>323850</xdr:colOff>
      <xdr:row>25</xdr:row>
      <xdr:rowOff>123825</xdr:rowOff>
    </xdr:to>
    <xdr:sp>
      <xdr:nvSpPr>
        <xdr:cNvPr id="530" name="Line 149"/>
        <xdr:cNvSpPr>
          <a:spLocks/>
        </xdr:cNvSpPr>
      </xdr:nvSpPr>
      <xdr:spPr>
        <a:xfrm flipH="1">
          <a:off x="7086600" y="6905625"/>
          <a:ext cx="8001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31</xdr:row>
      <xdr:rowOff>114300</xdr:rowOff>
    </xdr:from>
    <xdr:to>
      <xdr:col>28</xdr:col>
      <xdr:colOff>495300</xdr:colOff>
      <xdr:row>33</xdr:row>
      <xdr:rowOff>114300</xdr:rowOff>
    </xdr:to>
    <xdr:sp>
      <xdr:nvSpPr>
        <xdr:cNvPr id="531" name="Line 172"/>
        <xdr:cNvSpPr>
          <a:spLocks/>
        </xdr:cNvSpPr>
      </xdr:nvSpPr>
      <xdr:spPr>
        <a:xfrm flipH="1" flipV="1">
          <a:off x="20621625" y="8391525"/>
          <a:ext cx="16668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304800</xdr:colOff>
      <xdr:row>30</xdr:row>
      <xdr:rowOff>152400</xdr:rowOff>
    </xdr:from>
    <xdr:to>
      <xdr:col>25</xdr:col>
      <xdr:colOff>76200</xdr:colOff>
      <xdr:row>31</xdr:row>
      <xdr:rowOff>0</xdr:rowOff>
    </xdr:to>
    <xdr:sp>
      <xdr:nvSpPr>
        <xdr:cNvPr id="532" name="Line 173"/>
        <xdr:cNvSpPr>
          <a:spLocks/>
        </xdr:cNvSpPr>
      </xdr:nvSpPr>
      <xdr:spPr>
        <a:xfrm flipH="1" flipV="1">
          <a:off x="19126200" y="8201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76200</xdr:colOff>
      <xdr:row>30</xdr:row>
      <xdr:rowOff>114300</xdr:rowOff>
    </xdr:from>
    <xdr:to>
      <xdr:col>24</xdr:col>
      <xdr:colOff>304800</xdr:colOff>
      <xdr:row>30</xdr:row>
      <xdr:rowOff>152400</xdr:rowOff>
    </xdr:to>
    <xdr:sp>
      <xdr:nvSpPr>
        <xdr:cNvPr id="533" name="Line 174"/>
        <xdr:cNvSpPr>
          <a:spLocks/>
        </xdr:cNvSpPr>
      </xdr:nvSpPr>
      <xdr:spPr>
        <a:xfrm flipH="1" flipV="1">
          <a:off x="18383250" y="8162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31</xdr:row>
      <xdr:rowOff>0</xdr:rowOff>
    </xdr:from>
    <xdr:to>
      <xdr:col>26</xdr:col>
      <xdr:colOff>314325</xdr:colOff>
      <xdr:row>31</xdr:row>
      <xdr:rowOff>114300</xdr:rowOff>
    </xdr:to>
    <xdr:sp>
      <xdr:nvSpPr>
        <xdr:cNvPr id="534" name="Line 175"/>
        <xdr:cNvSpPr>
          <a:spLocks/>
        </xdr:cNvSpPr>
      </xdr:nvSpPr>
      <xdr:spPr>
        <a:xfrm flipH="1" flipV="1">
          <a:off x="19869150" y="82772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31</xdr:row>
      <xdr:rowOff>190500</xdr:rowOff>
    </xdr:from>
    <xdr:to>
      <xdr:col>25</xdr:col>
      <xdr:colOff>304800</xdr:colOff>
      <xdr:row>32</xdr:row>
      <xdr:rowOff>190500</xdr:rowOff>
    </xdr:to>
    <xdr:grpSp>
      <xdr:nvGrpSpPr>
        <xdr:cNvPr id="535" name="Group 102"/>
        <xdr:cNvGrpSpPr>
          <a:grpSpLocks/>
        </xdr:cNvGrpSpPr>
      </xdr:nvGrpSpPr>
      <xdr:grpSpPr>
        <a:xfrm>
          <a:off x="20069175" y="84677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36" name="Rectangle 10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0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0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114300</xdr:rowOff>
    </xdr:from>
    <xdr:to>
      <xdr:col>18</xdr:col>
      <xdr:colOff>0</xdr:colOff>
      <xdr:row>27</xdr:row>
      <xdr:rowOff>114300</xdr:rowOff>
    </xdr:to>
    <xdr:sp>
      <xdr:nvSpPr>
        <xdr:cNvPr id="539" name="Line 176"/>
        <xdr:cNvSpPr>
          <a:spLocks/>
        </xdr:cNvSpPr>
      </xdr:nvSpPr>
      <xdr:spPr>
        <a:xfrm flipV="1">
          <a:off x="133350" y="74771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114300</xdr:rowOff>
    </xdr:from>
    <xdr:to>
      <xdr:col>22</xdr:col>
      <xdr:colOff>466725</xdr:colOff>
      <xdr:row>27</xdr:row>
      <xdr:rowOff>114300</xdr:rowOff>
    </xdr:to>
    <xdr:sp>
      <xdr:nvSpPr>
        <xdr:cNvPr id="540" name="Line 177"/>
        <xdr:cNvSpPr>
          <a:spLocks/>
        </xdr:cNvSpPr>
      </xdr:nvSpPr>
      <xdr:spPr>
        <a:xfrm>
          <a:off x="14420850" y="7477125"/>
          <a:ext cx="3381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541" name="text 29"/>
        <xdr:cNvSpPr txBox="1">
          <a:spLocks noChangeArrowheads="1"/>
        </xdr:cNvSpPr>
      </xdr:nvSpPr>
      <xdr:spPr>
        <a:xfrm>
          <a:off x="13449300" y="7362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1</a:t>
          </a:r>
        </a:p>
      </xdr:txBody>
    </xdr:sp>
    <xdr:clientData/>
  </xdr:twoCellAnchor>
  <xdr:twoCellAnchor>
    <xdr:from>
      <xdr:col>2</xdr:col>
      <xdr:colOff>723900</xdr:colOff>
      <xdr:row>36</xdr:row>
      <xdr:rowOff>114300</xdr:rowOff>
    </xdr:from>
    <xdr:to>
      <xdr:col>24</xdr:col>
      <xdr:colOff>419100</xdr:colOff>
      <xdr:row>36</xdr:row>
      <xdr:rowOff>114300</xdr:rowOff>
    </xdr:to>
    <xdr:sp>
      <xdr:nvSpPr>
        <xdr:cNvPr id="542" name="Line 180"/>
        <xdr:cNvSpPr>
          <a:spLocks/>
        </xdr:cNvSpPr>
      </xdr:nvSpPr>
      <xdr:spPr>
        <a:xfrm>
          <a:off x="1371600" y="9534525"/>
          <a:ext cx="17868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543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</xdr:col>
      <xdr:colOff>742950</xdr:colOff>
      <xdr:row>39</xdr:row>
      <xdr:rowOff>114300</xdr:rowOff>
    </xdr:from>
    <xdr:to>
      <xdr:col>4</xdr:col>
      <xdr:colOff>304800</xdr:colOff>
      <xdr:row>39</xdr:row>
      <xdr:rowOff>114300</xdr:rowOff>
    </xdr:to>
    <xdr:sp>
      <xdr:nvSpPr>
        <xdr:cNvPr id="544" name="Line 182"/>
        <xdr:cNvSpPr>
          <a:spLocks/>
        </xdr:cNvSpPr>
      </xdr:nvSpPr>
      <xdr:spPr>
        <a:xfrm>
          <a:off x="1390650" y="10220325"/>
          <a:ext cx="1047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45" name="Line 184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46" name="Line 185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47" name="Line 186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48" name="Line 187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49" name="Line 188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0" name="Line 189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1" name="Line 190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2" name="Line 191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3" name="Line 192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4" name="Line 193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5" name="Line 194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6" name="Line 195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7" name="Line 196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8" name="Line 197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59" name="Line 198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0" name="Line 199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1" name="Line 200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2" name="Line 201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3" name="Line 202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4" name="Line 203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5" name="Line 204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6" name="Line 205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7" name="Line 206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68" name="Line 207"/>
        <xdr:cNvSpPr>
          <a:spLocks/>
        </xdr:cNvSpPr>
      </xdr:nvSpPr>
      <xdr:spPr>
        <a:xfrm flipH="1">
          <a:off x="21336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69" name="Line 208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0" name="Line 209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1" name="Line 210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2" name="Line 211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3" name="Line 212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4" name="Line 213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5" name="Line 214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6" name="Line 215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7" name="Line 216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8" name="Line 217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79" name="Line 218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580" name="Line 219"/>
        <xdr:cNvSpPr>
          <a:spLocks/>
        </xdr:cNvSpPr>
      </xdr:nvSpPr>
      <xdr:spPr>
        <a:xfrm flipH="1">
          <a:off x="30956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36</xdr:row>
      <xdr:rowOff>0</xdr:rowOff>
    </xdr:from>
    <xdr:ext cx="533400" cy="228600"/>
    <xdr:sp>
      <xdr:nvSpPr>
        <xdr:cNvPr id="581" name="text 7125"/>
        <xdr:cNvSpPr txBox="1">
          <a:spLocks noChangeArrowheads="1"/>
        </xdr:cNvSpPr>
      </xdr:nvSpPr>
      <xdr:spPr>
        <a:xfrm>
          <a:off x="23622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2" name="Line 222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3" name="Line 223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4" name="Line 224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5" name="Line 225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6" name="Line 226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7" name="Line 227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8" name="Line 228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89" name="Line 229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0" name="Line 230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1" name="Line 231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2" name="Line 232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3" name="Line 233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4" name="Line 234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5" name="Line 235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6" name="Line 236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7" name="Line 237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8" name="Line 238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599" name="Line 239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600" name="Line 240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601" name="Line 241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602" name="Line 242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603" name="Line 243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604" name="Line 244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605" name="Line 245"/>
        <xdr:cNvSpPr>
          <a:spLocks/>
        </xdr:cNvSpPr>
      </xdr:nvSpPr>
      <xdr:spPr>
        <a:xfrm flipH="1">
          <a:off x="16354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06" name="Line 246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07" name="Line 247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08" name="Line 248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09" name="Line 249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0" name="Line 250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1" name="Line 251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2" name="Line 252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3" name="Line 253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4" name="Line 254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5" name="Line 255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6" name="Line 256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617" name="Line 257"/>
        <xdr:cNvSpPr>
          <a:spLocks/>
        </xdr:cNvSpPr>
      </xdr:nvSpPr>
      <xdr:spPr>
        <a:xfrm flipH="1">
          <a:off x="173259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618" name="Line 266"/>
        <xdr:cNvSpPr>
          <a:spLocks/>
        </xdr:cNvSpPr>
      </xdr:nvSpPr>
      <xdr:spPr>
        <a:xfrm>
          <a:off x="22288500" y="8848725"/>
          <a:ext cx="5448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32</xdr:row>
      <xdr:rowOff>28575</xdr:rowOff>
    </xdr:from>
    <xdr:to>
      <xdr:col>34</xdr:col>
      <xdr:colOff>933450</xdr:colOff>
      <xdr:row>32</xdr:row>
      <xdr:rowOff>219075</xdr:rowOff>
    </xdr:to>
    <xdr:grpSp>
      <xdr:nvGrpSpPr>
        <xdr:cNvPr id="619" name="Group 267"/>
        <xdr:cNvGrpSpPr>
          <a:grpSpLocks noChangeAspect="1"/>
        </xdr:cNvGrpSpPr>
      </xdr:nvGrpSpPr>
      <xdr:grpSpPr>
        <a:xfrm>
          <a:off x="26831925" y="8534400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20" name="Line 268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Line 269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270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271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TextBox 272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25" name="Line 273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274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28</xdr:row>
      <xdr:rowOff>19050</xdr:rowOff>
    </xdr:from>
    <xdr:to>
      <xdr:col>2</xdr:col>
      <xdr:colOff>400050</xdr:colOff>
      <xdr:row>28</xdr:row>
      <xdr:rowOff>209550</xdr:rowOff>
    </xdr:to>
    <xdr:grpSp>
      <xdr:nvGrpSpPr>
        <xdr:cNvPr id="627" name="Group 275"/>
        <xdr:cNvGrpSpPr>
          <a:grpSpLocks noChangeAspect="1"/>
        </xdr:cNvGrpSpPr>
      </xdr:nvGrpSpPr>
      <xdr:grpSpPr>
        <a:xfrm>
          <a:off x="695325" y="7610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28" name="TextBox 27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29" name="Line 27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Line 27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Line 27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28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Line 28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28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635" name="Group 283"/>
        <xdr:cNvGrpSpPr>
          <a:grpSpLocks noChangeAspect="1"/>
        </xdr:cNvGrpSpPr>
      </xdr:nvGrpSpPr>
      <xdr:grpSpPr>
        <a:xfrm>
          <a:off x="5448300" y="7124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6" name="Line 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38" name="Line 28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39" name="Line 28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0" name="Line 28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1" name="Line 28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2" name="Line 29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3" name="Line 29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4" name="Line 29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5" name="Line 29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6" name="Line 29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7" name="Line 29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8" name="Line 29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49" name="Line 29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0" name="Line 29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1" name="Line 29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2" name="Line 30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3" name="Line 30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4" name="Line 30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5" name="Line 30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6" name="Line 30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7" name="Line 30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8" name="Line 30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59" name="Line 30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60" name="Line 30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61" name="Line 30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29</xdr:row>
      <xdr:rowOff>114300</xdr:rowOff>
    </xdr:from>
    <xdr:to>
      <xdr:col>8</xdr:col>
      <xdr:colOff>647700</xdr:colOff>
      <xdr:row>31</xdr:row>
      <xdr:rowOff>28575</xdr:rowOff>
    </xdr:to>
    <xdr:grpSp>
      <xdr:nvGrpSpPr>
        <xdr:cNvPr id="662" name="Group 310"/>
        <xdr:cNvGrpSpPr>
          <a:grpSpLocks noChangeAspect="1"/>
        </xdr:cNvGrpSpPr>
      </xdr:nvGrpSpPr>
      <xdr:grpSpPr>
        <a:xfrm>
          <a:off x="54483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3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36</xdr:row>
      <xdr:rowOff>114300</xdr:rowOff>
    </xdr:from>
    <xdr:to>
      <xdr:col>9</xdr:col>
      <xdr:colOff>409575</xdr:colOff>
      <xdr:row>38</xdr:row>
      <xdr:rowOff>28575</xdr:rowOff>
    </xdr:to>
    <xdr:grpSp>
      <xdr:nvGrpSpPr>
        <xdr:cNvPr id="665" name="Group 313"/>
        <xdr:cNvGrpSpPr>
          <a:grpSpLocks/>
        </xdr:cNvGrpSpPr>
      </xdr:nvGrpSpPr>
      <xdr:grpSpPr>
        <a:xfrm>
          <a:off x="61722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6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8" name="Line 316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9" name="Line 317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0" name="Line 318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1" name="Line 319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2" name="Line 320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3" name="Line 321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4" name="Line 322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5" name="Line 323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6" name="Line 324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7" name="Line 325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8" name="Line 326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79" name="Line 327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0" name="Line 328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1" name="Line 329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2" name="Line 330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3" name="Line 331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4" name="Line 332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5" name="Line 333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6" name="Line 334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7" name="Line 335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8" name="Line 336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89" name="Line 337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90" name="Line 338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91" name="Line 339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2" name="Line 340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3" name="Line 341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4" name="Line 342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5" name="Line 343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6" name="Line 344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7" name="Line 345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8" name="Line 346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699" name="Line 347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0" name="Line 348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1" name="Line 349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2" name="Line 350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3" name="Line 351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4" name="Line 352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5" name="Line 353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6" name="Line 354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7" name="Line 355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8" name="Line 356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09" name="Line 357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10" name="Line 358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11" name="Line 359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12" name="Line 360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13" name="Line 361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14" name="Line 362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40</xdr:row>
      <xdr:rowOff>19050</xdr:rowOff>
    </xdr:from>
    <xdr:to>
      <xdr:col>3</xdr:col>
      <xdr:colOff>504825</xdr:colOff>
      <xdr:row>40</xdr:row>
      <xdr:rowOff>19050</xdr:rowOff>
    </xdr:to>
    <xdr:sp>
      <xdr:nvSpPr>
        <xdr:cNvPr id="715" name="Line 363"/>
        <xdr:cNvSpPr>
          <a:spLocks/>
        </xdr:cNvSpPr>
      </xdr:nvSpPr>
      <xdr:spPr>
        <a:xfrm flipH="1">
          <a:off x="16097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238125</xdr:colOff>
      <xdr:row>36</xdr:row>
      <xdr:rowOff>114300</xdr:rowOff>
    </xdr:from>
    <xdr:to>
      <xdr:col>9</xdr:col>
      <xdr:colOff>247650</xdr:colOff>
      <xdr:row>38</xdr:row>
      <xdr:rowOff>114300</xdr:rowOff>
    </xdr:to>
    <xdr:sp>
      <xdr:nvSpPr>
        <xdr:cNvPr id="716" name="Line 365"/>
        <xdr:cNvSpPr>
          <a:spLocks/>
        </xdr:cNvSpPr>
      </xdr:nvSpPr>
      <xdr:spPr>
        <a:xfrm flipV="1">
          <a:off x="4829175" y="9534525"/>
          <a:ext cx="1495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0</xdr:rowOff>
    </xdr:from>
    <xdr:to>
      <xdr:col>6</xdr:col>
      <xdr:colOff>466725</xdr:colOff>
      <xdr:row>39</xdr:row>
      <xdr:rowOff>76200</xdr:rowOff>
    </xdr:to>
    <xdr:sp>
      <xdr:nvSpPr>
        <xdr:cNvPr id="717" name="Line 366"/>
        <xdr:cNvSpPr>
          <a:spLocks/>
        </xdr:cNvSpPr>
      </xdr:nvSpPr>
      <xdr:spPr>
        <a:xfrm flipV="1">
          <a:off x="3343275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39</xdr:row>
      <xdr:rowOff>76200</xdr:rowOff>
    </xdr:from>
    <xdr:to>
      <xdr:col>5</xdr:col>
      <xdr:colOff>238125</xdr:colOff>
      <xdr:row>39</xdr:row>
      <xdr:rowOff>114300</xdr:rowOff>
    </xdr:to>
    <xdr:sp>
      <xdr:nvSpPr>
        <xdr:cNvPr id="718" name="Line 367"/>
        <xdr:cNvSpPr>
          <a:spLocks/>
        </xdr:cNvSpPr>
      </xdr:nvSpPr>
      <xdr:spPr>
        <a:xfrm flipV="1">
          <a:off x="260032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38</xdr:row>
      <xdr:rowOff>114300</xdr:rowOff>
    </xdr:from>
    <xdr:to>
      <xdr:col>7</xdr:col>
      <xdr:colOff>238125</xdr:colOff>
      <xdr:row>39</xdr:row>
      <xdr:rowOff>0</xdr:rowOff>
    </xdr:to>
    <xdr:sp>
      <xdr:nvSpPr>
        <xdr:cNvPr id="719" name="Line 368"/>
        <xdr:cNvSpPr>
          <a:spLocks/>
        </xdr:cNvSpPr>
      </xdr:nvSpPr>
      <xdr:spPr>
        <a:xfrm flipV="1">
          <a:off x="4086225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39</xdr:row>
      <xdr:rowOff>0</xdr:rowOff>
    </xdr:from>
    <xdr:ext cx="533400" cy="228600"/>
    <xdr:sp>
      <xdr:nvSpPr>
        <xdr:cNvPr id="720" name="text 7125"/>
        <xdr:cNvSpPr txBox="1">
          <a:spLocks noChangeArrowheads="1"/>
        </xdr:cNvSpPr>
      </xdr:nvSpPr>
      <xdr:spPr>
        <a:xfrm>
          <a:off x="23622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11</xdr:col>
      <xdr:colOff>19050</xdr:colOff>
      <xdr:row>24</xdr:row>
      <xdr:rowOff>38100</xdr:rowOff>
    </xdr:from>
    <xdr:to>
      <xdr:col>11</xdr:col>
      <xdr:colOff>371475</xdr:colOff>
      <xdr:row>24</xdr:row>
      <xdr:rowOff>161925</xdr:rowOff>
    </xdr:to>
    <xdr:sp>
      <xdr:nvSpPr>
        <xdr:cNvPr id="721" name="kreslení 16"/>
        <xdr:cNvSpPr>
          <a:spLocks/>
        </xdr:cNvSpPr>
      </xdr:nvSpPr>
      <xdr:spPr>
        <a:xfrm>
          <a:off x="7581900" y="6715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30</xdr:row>
      <xdr:rowOff>85725</xdr:rowOff>
    </xdr:from>
    <xdr:to>
      <xdr:col>11</xdr:col>
      <xdr:colOff>47625</xdr:colOff>
      <xdr:row>30</xdr:row>
      <xdr:rowOff>114300</xdr:rowOff>
    </xdr:to>
    <xdr:sp>
      <xdr:nvSpPr>
        <xdr:cNvPr id="722" name="Line 370"/>
        <xdr:cNvSpPr>
          <a:spLocks/>
        </xdr:cNvSpPr>
      </xdr:nvSpPr>
      <xdr:spPr>
        <a:xfrm>
          <a:off x="7067550" y="8134350"/>
          <a:ext cx="5429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0</xdr:rowOff>
    </xdr:from>
    <xdr:to>
      <xdr:col>10</xdr:col>
      <xdr:colOff>495300</xdr:colOff>
      <xdr:row>30</xdr:row>
      <xdr:rowOff>85725</xdr:rowOff>
    </xdr:to>
    <xdr:sp>
      <xdr:nvSpPr>
        <xdr:cNvPr id="723" name="Line 371"/>
        <xdr:cNvSpPr>
          <a:spLocks/>
        </xdr:cNvSpPr>
      </xdr:nvSpPr>
      <xdr:spPr>
        <a:xfrm>
          <a:off x="6343650" y="80486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104775</xdr:rowOff>
    </xdr:from>
    <xdr:to>
      <xdr:col>9</xdr:col>
      <xdr:colOff>266700</xdr:colOff>
      <xdr:row>30</xdr:row>
      <xdr:rowOff>0</xdr:rowOff>
    </xdr:to>
    <xdr:sp>
      <xdr:nvSpPr>
        <xdr:cNvPr id="724" name="Line 372"/>
        <xdr:cNvSpPr>
          <a:spLocks/>
        </xdr:cNvSpPr>
      </xdr:nvSpPr>
      <xdr:spPr>
        <a:xfrm>
          <a:off x="5600700" y="79248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114300</xdr:rowOff>
    </xdr:from>
    <xdr:to>
      <xdr:col>8</xdr:col>
      <xdr:colOff>495300</xdr:colOff>
      <xdr:row>29</xdr:row>
      <xdr:rowOff>104775</xdr:rowOff>
    </xdr:to>
    <xdr:sp>
      <xdr:nvSpPr>
        <xdr:cNvPr id="725" name="Line 373"/>
        <xdr:cNvSpPr>
          <a:spLocks/>
        </xdr:cNvSpPr>
      </xdr:nvSpPr>
      <xdr:spPr>
        <a:xfrm>
          <a:off x="4114800" y="747712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180975</xdr:rowOff>
    </xdr:from>
    <xdr:to>
      <xdr:col>11</xdr:col>
      <xdr:colOff>57150</xdr:colOff>
      <xdr:row>31</xdr:row>
      <xdr:rowOff>180975</xdr:rowOff>
    </xdr:to>
    <xdr:grpSp>
      <xdr:nvGrpSpPr>
        <xdr:cNvPr id="726" name="Group 374"/>
        <xdr:cNvGrpSpPr>
          <a:grpSpLocks/>
        </xdr:cNvGrpSpPr>
      </xdr:nvGrpSpPr>
      <xdr:grpSpPr>
        <a:xfrm>
          <a:off x="7581900" y="8229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7" name="Rectangle 3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3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3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590550</xdr:colOff>
      <xdr:row>34</xdr:row>
      <xdr:rowOff>142875</xdr:rowOff>
    </xdr:from>
    <xdr:to>
      <xdr:col>12</xdr:col>
      <xdr:colOff>619125</xdr:colOff>
      <xdr:row>35</xdr:row>
      <xdr:rowOff>142875</xdr:rowOff>
    </xdr:to>
    <xdr:grpSp>
      <xdr:nvGrpSpPr>
        <xdr:cNvPr id="730" name="Group 378"/>
        <xdr:cNvGrpSpPr>
          <a:grpSpLocks/>
        </xdr:cNvGrpSpPr>
      </xdr:nvGrpSpPr>
      <xdr:grpSpPr>
        <a:xfrm>
          <a:off x="8667750" y="9105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31" name="Rectangle 3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3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3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904875</xdr:colOff>
      <xdr:row>27</xdr:row>
      <xdr:rowOff>142875</xdr:rowOff>
    </xdr:from>
    <xdr:to>
      <xdr:col>17</xdr:col>
      <xdr:colOff>438150</xdr:colOff>
      <xdr:row>28</xdr:row>
      <xdr:rowOff>47625</xdr:rowOff>
    </xdr:to>
    <xdr:grpSp>
      <xdr:nvGrpSpPr>
        <xdr:cNvPr id="734" name="Group 382"/>
        <xdr:cNvGrpSpPr>
          <a:grpSpLocks/>
        </xdr:cNvGrpSpPr>
      </xdr:nvGrpSpPr>
      <xdr:grpSpPr>
        <a:xfrm>
          <a:off x="12411075" y="75057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735" name="Line 38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38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Line 38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740" name="Group 388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1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43" name="Line 391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44" name="Line 392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45" name="Line 393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46" name="Line 394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47" name="Line 395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48" name="Line 396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49" name="Line 397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0" name="Line 398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1" name="Line 399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2" name="Line 400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3" name="Line 401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4" name="Line 402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5" name="Line 403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6" name="Line 404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7" name="Line 405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8" name="Line 406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59" name="Line 407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60" name="Line 408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61" name="Line 409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62" name="Line 410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63" name="Line 411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64" name="Line 412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65" name="Line 413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766" name="Line 414"/>
        <xdr:cNvSpPr>
          <a:spLocks/>
        </xdr:cNvSpPr>
      </xdr:nvSpPr>
      <xdr:spPr>
        <a:xfrm flipH="1">
          <a:off x="242411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67" name="Line 416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68" name="Line 417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69" name="Line 418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0" name="Line 419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1" name="Line 420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2" name="Line 421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3" name="Line 422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4" name="Line 423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5" name="Line 424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6" name="Line 425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7" name="Line 426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8" name="Line 427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79" name="Line 428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0" name="Line 429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1" name="Line 430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2" name="Line 431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3" name="Line 432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4" name="Line 433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5" name="Line 434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6" name="Line 435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7" name="Line 436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8" name="Line 437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89" name="Line 438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90" name="Line 439"/>
        <xdr:cNvSpPr>
          <a:spLocks/>
        </xdr:cNvSpPr>
      </xdr:nvSpPr>
      <xdr:spPr>
        <a:xfrm flipH="1">
          <a:off x="24241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1" name="Line 440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2" name="Line 441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3" name="Line 442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4" name="Line 443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5" name="Line 444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6" name="Line 445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7" name="Line 446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8" name="Line 447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799" name="Line 448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0" name="Line 449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1" name="Line 450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2" name="Line 451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3" name="Line 452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4" name="Line 453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5" name="Line 454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6" name="Line 455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7" name="Line 456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8" name="Line 457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09" name="Line 458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10" name="Line 459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11" name="Line 460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12" name="Line 461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13" name="Line 462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814" name="Line 463"/>
        <xdr:cNvSpPr>
          <a:spLocks/>
        </xdr:cNvSpPr>
      </xdr:nvSpPr>
      <xdr:spPr>
        <a:xfrm flipH="1">
          <a:off x="24241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15" name="Line 464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16" name="Line 465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17" name="Line 466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18" name="Line 467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19" name="Line 468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0" name="Line 469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1" name="Line 470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2" name="Line 471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3" name="Line 472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4" name="Line 473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5" name="Line 474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6" name="Line 475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7" name="Line 476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8" name="Line 477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29" name="Line 478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0" name="Line 479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1" name="Line 480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2" name="Line 481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3" name="Line 482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4" name="Line 483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5" name="Line 484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6" name="Line 485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7" name="Line 486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838" name="Line 487"/>
        <xdr:cNvSpPr>
          <a:spLocks/>
        </xdr:cNvSpPr>
      </xdr:nvSpPr>
      <xdr:spPr>
        <a:xfrm flipH="1">
          <a:off x="257270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839" name="Group 488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0" name="Line 4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4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842" name="Group 492"/>
        <xdr:cNvGrpSpPr>
          <a:grpSpLocks noChangeAspect="1"/>
        </xdr:cNvGrpSpPr>
      </xdr:nvGrpSpPr>
      <xdr:grpSpPr>
        <a:xfrm>
          <a:off x="198977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3" name="Line 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114300</xdr:rowOff>
    </xdr:from>
    <xdr:to>
      <xdr:col>28</xdr:col>
      <xdr:colOff>66675</xdr:colOff>
      <xdr:row>30</xdr:row>
      <xdr:rowOff>219075</xdr:rowOff>
    </xdr:to>
    <xdr:sp>
      <xdr:nvSpPr>
        <xdr:cNvPr id="845" name="Line 495"/>
        <xdr:cNvSpPr>
          <a:spLocks/>
        </xdr:cNvSpPr>
      </xdr:nvSpPr>
      <xdr:spPr>
        <a:xfrm>
          <a:off x="20059650" y="7705725"/>
          <a:ext cx="1800225" cy="5619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34</xdr:row>
      <xdr:rowOff>209550</xdr:rowOff>
    </xdr:from>
    <xdr:to>
      <xdr:col>21</xdr:col>
      <xdr:colOff>628650</xdr:colOff>
      <xdr:row>36</xdr:row>
      <xdr:rowOff>114300</xdr:rowOff>
    </xdr:to>
    <xdr:grpSp>
      <xdr:nvGrpSpPr>
        <xdr:cNvPr id="846" name="Group 496"/>
        <xdr:cNvGrpSpPr>
          <a:grpSpLocks noChangeAspect="1"/>
        </xdr:cNvGrpSpPr>
      </xdr:nvGrpSpPr>
      <xdr:grpSpPr>
        <a:xfrm>
          <a:off x="166878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7" name="Line 4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4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9" name="Line 499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0" name="Line 500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1" name="Line 501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2" name="Line 502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3" name="Line 503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4" name="Line 504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5" name="Line 505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6" name="Line 506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7" name="Line 507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8" name="Line 508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59" name="Line 509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0" name="Line 510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1" name="Line 511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2" name="Line 512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3" name="Line 513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4" name="Line 514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5" name="Line 515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6" name="Line 516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7" name="Line 517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8" name="Line 518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9" name="Line 519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0" name="Line 520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1" name="Line 521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2" name="Line 522"/>
        <xdr:cNvSpPr>
          <a:spLocks/>
        </xdr:cNvSpPr>
      </xdr:nvSpPr>
      <xdr:spPr>
        <a:xfrm flipH="1">
          <a:off x="203073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73" name="Line 523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74" name="Line 524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75" name="Line 525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76" name="Line 526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77" name="Line 527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78" name="Line 528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79" name="Line 529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80" name="Line 530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81" name="Line 531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82" name="Line 532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83" name="Line 533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84" name="Line 534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36</xdr:row>
      <xdr:rowOff>0</xdr:rowOff>
    </xdr:from>
    <xdr:ext cx="533400" cy="228600"/>
    <xdr:sp>
      <xdr:nvSpPr>
        <xdr:cNvPr id="885" name="text 7125"/>
        <xdr:cNvSpPr txBox="1">
          <a:spLocks noChangeArrowheads="1"/>
        </xdr:cNvSpPr>
      </xdr:nvSpPr>
      <xdr:spPr>
        <a:xfrm>
          <a:off x="20535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21</xdr:col>
      <xdr:colOff>476250</xdr:colOff>
      <xdr:row>34</xdr:row>
      <xdr:rowOff>123825</xdr:rowOff>
    </xdr:from>
    <xdr:to>
      <xdr:col>23</xdr:col>
      <xdr:colOff>19050</xdr:colOff>
      <xdr:row>36</xdr:row>
      <xdr:rowOff>114300</xdr:rowOff>
    </xdr:to>
    <xdr:sp>
      <xdr:nvSpPr>
        <xdr:cNvPr id="886" name="Line 539"/>
        <xdr:cNvSpPr>
          <a:spLocks/>
        </xdr:cNvSpPr>
      </xdr:nvSpPr>
      <xdr:spPr>
        <a:xfrm flipH="1">
          <a:off x="16840200" y="9086850"/>
          <a:ext cx="14859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33</xdr:row>
      <xdr:rowOff>152400</xdr:rowOff>
    </xdr:from>
    <xdr:to>
      <xdr:col>25</xdr:col>
      <xdr:colOff>85725</xdr:colOff>
      <xdr:row>34</xdr:row>
      <xdr:rowOff>0</xdr:rowOff>
    </xdr:to>
    <xdr:sp>
      <xdr:nvSpPr>
        <xdr:cNvPr id="887" name="Line 540"/>
        <xdr:cNvSpPr>
          <a:spLocks/>
        </xdr:cNvSpPr>
      </xdr:nvSpPr>
      <xdr:spPr>
        <a:xfrm flipV="1">
          <a:off x="19135725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33</xdr:row>
      <xdr:rowOff>114300</xdr:rowOff>
    </xdr:from>
    <xdr:to>
      <xdr:col>26</xdr:col>
      <xdr:colOff>285750</xdr:colOff>
      <xdr:row>33</xdr:row>
      <xdr:rowOff>152400</xdr:rowOff>
    </xdr:to>
    <xdr:sp>
      <xdr:nvSpPr>
        <xdr:cNvPr id="888" name="Line 541"/>
        <xdr:cNvSpPr>
          <a:spLocks/>
        </xdr:cNvSpPr>
      </xdr:nvSpPr>
      <xdr:spPr>
        <a:xfrm flipV="1">
          <a:off x="19869150" y="88487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34</xdr:row>
      <xdr:rowOff>0</xdr:rowOff>
    </xdr:from>
    <xdr:to>
      <xdr:col>24</xdr:col>
      <xdr:colOff>314325</xdr:colOff>
      <xdr:row>34</xdr:row>
      <xdr:rowOff>123825</xdr:rowOff>
    </xdr:to>
    <xdr:sp>
      <xdr:nvSpPr>
        <xdr:cNvPr id="889" name="Line 542"/>
        <xdr:cNvSpPr>
          <a:spLocks/>
        </xdr:cNvSpPr>
      </xdr:nvSpPr>
      <xdr:spPr>
        <a:xfrm flipH="1">
          <a:off x="18326100" y="8963025"/>
          <a:ext cx="8096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0" name="Line 543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1" name="Line 544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2" name="Line 545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3" name="Line 546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4" name="Line 547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5" name="Line 548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6" name="Line 549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7" name="Line 550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8" name="Line 551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899" name="Line 552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0" name="Line 553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1" name="Line 554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2" name="Line 555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3" name="Line 556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4" name="Line 557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5" name="Line 558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6" name="Line 559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7" name="Line 560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8" name="Line 561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09" name="Line 562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10" name="Line 563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11" name="Line 564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12" name="Line 565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33</xdr:row>
      <xdr:rowOff>19050</xdr:rowOff>
    </xdr:from>
    <xdr:to>
      <xdr:col>27</xdr:col>
      <xdr:colOff>504825</xdr:colOff>
      <xdr:row>33</xdr:row>
      <xdr:rowOff>19050</xdr:rowOff>
    </xdr:to>
    <xdr:sp>
      <xdr:nvSpPr>
        <xdr:cNvPr id="913" name="Line 566"/>
        <xdr:cNvSpPr>
          <a:spLocks/>
        </xdr:cNvSpPr>
      </xdr:nvSpPr>
      <xdr:spPr>
        <a:xfrm flipH="1">
          <a:off x="212693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14" name="Line 567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15" name="Line 568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16" name="Line 569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17" name="Line 570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18" name="Line 571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19" name="Line 572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20" name="Line 573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21" name="Line 574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22" name="Line 575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23" name="Line 576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24" name="Line 577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925" name="Line 578"/>
        <xdr:cNvSpPr>
          <a:spLocks/>
        </xdr:cNvSpPr>
      </xdr:nvSpPr>
      <xdr:spPr>
        <a:xfrm flipH="1">
          <a:off x="217932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33</xdr:row>
      <xdr:rowOff>114300</xdr:rowOff>
    </xdr:from>
    <xdr:to>
      <xdr:col>28</xdr:col>
      <xdr:colOff>495300</xdr:colOff>
      <xdr:row>33</xdr:row>
      <xdr:rowOff>114300</xdr:rowOff>
    </xdr:to>
    <xdr:sp>
      <xdr:nvSpPr>
        <xdr:cNvPr id="926" name="Line 579"/>
        <xdr:cNvSpPr>
          <a:spLocks/>
        </xdr:cNvSpPr>
      </xdr:nvSpPr>
      <xdr:spPr>
        <a:xfrm flipH="1">
          <a:off x="20583525" y="8848725"/>
          <a:ext cx="170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31</xdr:row>
      <xdr:rowOff>104775</xdr:rowOff>
    </xdr:from>
    <xdr:to>
      <xdr:col>28</xdr:col>
      <xdr:colOff>66675</xdr:colOff>
      <xdr:row>32</xdr:row>
      <xdr:rowOff>104775</xdr:rowOff>
    </xdr:to>
    <xdr:grpSp>
      <xdr:nvGrpSpPr>
        <xdr:cNvPr id="927" name="Group 583"/>
        <xdr:cNvGrpSpPr>
          <a:grpSpLocks/>
        </xdr:cNvGrpSpPr>
      </xdr:nvGrpSpPr>
      <xdr:grpSpPr>
        <a:xfrm>
          <a:off x="21821775" y="83820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28" name="Rectangle 584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585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586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24</xdr:row>
      <xdr:rowOff>114300</xdr:rowOff>
    </xdr:from>
    <xdr:to>
      <xdr:col>21</xdr:col>
      <xdr:colOff>628650</xdr:colOff>
      <xdr:row>26</xdr:row>
      <xdr:rowOff>28575</xdr:rowOff>
    </xdr:to>
    <xdr:grpSp>
      <xdr:nvGrpSpPr>
        <xdr:cNvPr id="931" name="Group 587"/>
        <xdr:cNvGrpSpPr>
          <a:grpSpLocks noChangeAspect="1"/>
        </xdr:cNvGrpSpPr>
      </xdr:nvGrpSpPr>
      <xdr:grpSpPr>
        <a:xfrm>
          <a:off x="16687800" y="6791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2" name="Line 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27</xdr:row>
      <xdr:rowOff>152400</xdr:rowOff>
    </xdr:from>
    <xdr:to>
      <xdr:col>24</xdr:col>
      <xdr:colOff>466725</xdr:colOff>
      <xdr:row>28</xdr:row>
      <xdr:rowOff>0</xdr:rowOff>
    </xdr:to>
    <xdr:sp>
      <xdr:nvSpPr>
        <xdr:cNvPr id="934" name="Line 590"/>
        <xdr:cNvSpPr>
          <a:spLocks/>
        </xdr:cNvSpPr>
      </xdr:nvSpPr>
      <xdr:spPr>
        <a:xfrm flipH="1" flipV="1">
          <a:off x="18545175" y="7515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27</xdr:row>
      <xdr:rowOff>114300</xdr:rowOff>
    </xdr:from>
    <xdr:to>
      <xdr:col>23</xdr:col>
      <xdr:colOff>238125</xdr:colOff>
      <xdr:row>27</xdr:row>
      <xdr:rowOff>152400</xdr:rowOff>
    </xdr:to>
    <xdr:sp>
      <xdr:nvSpPr>
        <xdr:cNvPr id="935" name="Line 591"/>
        <xdr:cNvSpPr>
          <a:spLocks/>
        </xdr:cNvSpPr>
      </xdr:nvSpPr>
      <xdr:spPr>
        <a:xfrm flipH="1" flipV="1">
          <a:off x="17802225" y="7477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28</xdr:row>
      <xdr:rowOff>0</xdr:rowOff>
    </xdr:from>
    <xdr:to>
      <xdr:col>25</xdr:col>
      <xdr:colOff>276225</xdr:colOff>
      <xdr:row>28</xdr:row>
      <xdr:rowOff>114300</xdr:rowOff>
    </xdr:to>
    <xdr:sp>
      <xdr:nvSpPr>
        <xdr:cNvPr id="936" name="Line 592"/>
        <xdr:cNvSpPr>
          <a:spLocks/>
        </xdr:cNvSpPr>
      </xdr:nvSpPr>
      <xdr:spPr>
        <a:xfrm flipH="1" flipV="1">
          <a:off x="19288125" y="7591425"/>
          <a:ext cx="7810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30</xdr:row>
      <xdr:rowOff>219075</xdr:rowOff>
    </xdr:from>
    <xdr:to>
      <xdr:col>30</xdr:col>
      <xdr:colOff>504825</xdr:colOff>
      <xdr:row>33</xdr:row>
      <xdr:rowOff>114300</xdr:rowOff>
    </xdr:to>
    <xdr:sp>
      <xdr:nvSpPr>
        <xdr:cNvPr id="937" name="Line 593"/>
        <xdr:cNvSpPr>
          <a:spLocks/>
        </xdr:cNvSpPr>
      </xdr:nvSpPr>
      <xdr:spPr>
        <a:xfrm>
          <a:off x="21859875" y="8267700"/>
          <a:ext cx="19240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24</xdr:row>
      <xdr:rowOff>114300</xdr:rowOff>
    </xdr:from>
    <xdr:to>
      <xdr:col>25</xdr:col>
      <xdr:colOff>276225</xdr:colOff>
      <xdr:row>28</xdr:row>
      <xdr:rowOff>114300</xdr:rowOff>
    </xdr:to>
    <xdr:sp>
      <xdr:nvSpPr>
        <xdr:cNvPr id="938" name="Line 594"/>
        <xdr:cNvSpPr>
          <a:spLocks/>
        </xdr:cNvSpPr>
      </xdr:nvSpPr>
      <xdr:spPr>
        <a:xfrm flipH="1" flipV="1">
          <a:off x="16840200" y="6791325"/>
          <a:ext cx="322897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371475</xdr:colOff>
      <xdr:row>24</xdr:row>
      <xdr:rowOff>114300</xdr:rowOff>
    </xdr:from>
    <xdr:to>
      <xdr:col>32</xdr:col>
      <xdr:colOff>161925</xdr:colOff>
      <xdr:row>24</xdr:row>
      <xdr:rowOff>114300</xdr:rowOff>
    </xdr:to>
    <xdr:sp>
      <xdr:nvSpPr>
        <xdr:cNvPr id="939" name="Line 596"/>
        <xdr:cNvSpPr>
          <a:spLocks/>
        </xdr:cNvSpPr>
      </xdr:nvSpPr>
      <xdr:spPr>
        <a:xfrm>
          <a:off x="18678525" y="6791325"/>
          <a:ext cx="62484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352425</xdr:colOff>
      <xdr:row>25</xdr:row>
      <xdr:rowOff>19050</xdr:rowOff>
    </xdr:from>
    <xdr:to>
      <xdr:col>23</xdr:col>
      <xdr:colOff>381000</xdr:colOff>
      <xdr:row>26</xdr:row>
      <xdr:rowOff>19050</xdr:rowOff>
    </xdr:to>
    <xdr:grpSp>
      <xdr:nvGrpSpPr>
        <xdr:cNvPr id="940" name="Group 597"/>
        <xdr:cNvGrpSpPr>
          <a:grpSpLocks/>
        </xdr:cNvGrpSpPr>
      </xdr:nvGrpSpPr>
      <xdr:grpSpPr>
        <a:xfrm>
          <a:off x="18659475" y="69246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41" name="Rectangle 59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59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60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36</xdr:row>
      <xdr:rowOff>114300</xdr:rowOff>
    </xdr:from>
    <xdr:to>
      <xdr:col>30</xdr:col>
      <xdr:colOff>190500</xdr:colOff>
      <xdr:row>36</xdr:row>
      <xdr:rowOff>114300</xdr:rowOff>
    </xdr:to>
    <xdr:sp>
      <xdr:nvSpPr>
        <xdr:cNvPr id="944" name="Line 602"/>
        <xdr:cNvSpPr>
          <a:spLocks/>
        </xdr:cNvSpPr>
      </xdr:nvSpPr>
      <xdr:spPr>
        <a:xfrm>
          <a:off x="19250025" y="9534525"/>
          <a:ext cx="42195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24</xdr:row>
      <xdr:rowOff>0</xdr:rowOff>
    </xdr:from>
    <xdr:ext cx="533400" cy="228600"/>
    <xdr:sp>
      <xdr:nvSpPr>
        <xdr:cNvPr id="945" name="text 7125"/>
        <xdr:cNvSpPr txBox="1">
          <a:spLocks noChangeArrowheads="1"/>
        </xdr:cNvSpPr>
      </xdr:nvSpPr>
      <xdr:spPr>
        <a:xfrm>
          <a:off x="220218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33400" cy="228600"/>
    <xdr:sp>
      <xdr:nvSpPr>
        <xdr:cNvPr id="946" name="text 7125"/>
        <xdr:cNvSpPr txBox="1">
          <a:spLocks noChangeArrowheads="1"/>
        </xdr:cNvSpPr>
      </xdr:nvSpPr>
      <xdr:spPr>
        <a:xfrm>
          <a:off x="20535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47" name="Line 603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48" name="Line 604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49" name="Line 605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0" name="Line 606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1" name="Line 607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2" name="Line 608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3" name="Line 609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4" name="Line 610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5" name="Line 611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6" name="Line 612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7" name="Line 613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8" name="Line 614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59" name="Line 615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0" name="Line 616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1" name="Line 617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2" name="Line 618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3" name="Line 619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4" name="Line 620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5" name="Line 621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6" name="Line 622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7" name="Line 623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8" name="Line 624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69" name="Line 625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970" name="Line 626"/>
        <xdr:cNvSpPr>
          <a:spLocks/>
        </xdr:cNvSpPr>
      </xdr:nvSpPr>
      <xdr:spPr>
        <a:xfrm flipH="1">
          <a:off x="217932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1" name="Line 627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2" name="Line 628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3" name="Line 629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4" name="Line 630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5" name="Line 631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6" name="Line 632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7" name="Line 633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8" name="Line 634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79" name="Line 635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80" name="Line 636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81" name="Line 637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982" name="Line 638"/>
        <xdr:cNvSpPr>
          <a:spLocks/>
        </xdr:cNvSpPr>
      </xdr:nvSpPr>
      <xdr:spPr>
        <a:xfrm flipH="1">
          <a:off x="22755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352425</xdr:colOff>
      <xdr:row>24</xdr:row>
      <xdr:rowOff>28575</xdr:rowOff>
    </xdr:from>
    <xdr:to>
      <xdr:col>24</xdr:col>
      <xdr:colOff>285750</xdr:colOff>
      <xdr:row>24</xdr:row>
      <xdr:rowOff>209550</xdr:rowOff>
    </xdr:to>
    <xdr:grpSp>
      <xdr:nvGrpSpPr>
        <xdr:cNvPr id="983" name="Group 639"/>
        <xdr:cNvGrpSpPr>
          <a:grpSpLocks/>
        </xdr:cNvGrpSpPr>
      </xdr:nvGrpSpPr>
      <xdr:grpSpPr>
        <a:xfrm>
          <a:off x="18659475" y="6705600"/>
          <a:ext cx="447675" cy="180975"/>
          <a:chOff x="-11870" y="-21"/>
          <a:chExt cx="15170" cy="19"/>
        </a:xfrm>
        <a:solidFill>
          <a:srgbClr val="FFFFFF"/>
        </a:solidFill>
      </xdr:grpSpPr>
      <xdr:sp>
        <xdr:nvSpPr>
          <xdr:cNvPr id="984" name="Rectangle 640"/>
          <xdr:cNvSpPr>
            <a:spLocks/>
          </xdr:cNvSpPr>
        </xdr:nvSpPr>
        <xdr:spPr>
          <a:xfrm>
            <a:off x="-11870" y="-17"/>
            <a:ext cx="14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Line 641"/>
          <xdr:cNvSpPr>
            <a:spLocks/>
          </xdr:cNvSpPr>
        </xdr:nvSpPr>
        <xdr:spPr>
          <a:xfrm flipH="1">
            <a:off x="-10391" y="-12"/>
            <a:ext cx="62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642"/>
          <xdr:cNvSpPr>
            <a:spLocks/>
          </xdr:cNvSpPr>
        </xdr:nvSpPr>
        <xdr:spPr>
          <a:xfrm>
            <a:off x="-3731" y="-21"/>
            <a:ext cx="7031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643"/>
          <xdr:cNvSpPr>
            <a:spLocks/>
          </xdr:cNvSpPr>
        </xdr:nvSpPr>
        <xdr:spPr>
          <a:xfrm>
            <a:off x="-2620" y="-18"/>
            <a:ext cx="4809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36</xdr:row>
      <xdr:rowOff>28575</xdr:rowOff>
    </xdr:from>
    <xdr:to>
      <xdr:col>24</xdr:col>
      <xdr:colOff>838200</xdr:colOff>
      <xdr:row>36</xdr:row>
      <xdr:rowOff>209550</xdr:rowOff>
    </xdr:to>
    <xdr:grpSp>
      <xdr:nvGrpSpPr>
        <xdr:cNvPr id="988" name="Group 644"/>
        <xdr:cNvGrpSpPr>
          <a:grpSpLocks/>
        </xdr:cNvGrpSpPr>
      </xdr:nvGrpSpPr>
      <xdr:grpSpPr>
        <a:xfrm>
          <a:off x="19211925" y="9448800"/>
          <a:ext cx="447675" cy="180975"/>
          <a:chOff x="-11870" y="-21"/>
          <a:chExt cx="15170" cy="19"/>
        </a:xfrm>
        <a:solidFill>
          <a:srgbClr val="FFFFFF"/>
        </a:solidFill>
      </xdr:grpSpPr>
      <xdr:sp>
        <xdr:nvSpPr>
          <xdr:cNvPr id="989" name="Rectangle 645"/>
          <xdr:cNvSpPr>
            <a:spLocks/>
          </xdr:cNvSpPr>
        </xdr:nvSpPr>
        <xdr:spPr>
          <a:xfrm>
            <a:off x="-11870" y="-17"/>
            <a:ext cx="14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Line 646"/>
          <xdr:cNvSpPr>
            <a:spLocks/>
          </xdr:cNvSpPr>
        </xdr:nvSpPr>
        <xdr:spPr>
          <a:xfrm flipH="1">
            <a:off x="-10391" y="-12"/>
            <a:ext cx="62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647"/>
          <xdr:cNvSpPr>
            <a:spLocks/>
          </xdr:cNvSpPr>
        </xdr:nvSpPr>
        <xdr:spPr>
          <a:xfrm>
            <a:off x="-3731" y="-21"/>
            <a:ext cx="7031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648"/>
          <xdr:cNvSpPr>
            <a:spLocks/>
          </xdr:cNvSpPr>
        </xdr:nvSpPr>
        <xdr:spPr>
          <a:xfrm>
            <a:off x="-2620" y="-18"/>
            <a:ext cx="4809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993" name="Line 649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994" name="Line 650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995" name="Line 651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996" name="Line 652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997" name="Line 653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998" name="Line 654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999" name="Line 655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0" name="Line 656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1" name="Line 657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2" name="Line 658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3" name="Line 659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4" name="Line 660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5" name="Line 661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6" name="Line 662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7" name="Line 663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8" name="Line 664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09" name="Line 665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10" name="Line 666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11" name="Line 667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12" name="Line 668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13" name="Line 669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14" name="Line 670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15" name="Line 671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1016" name="Line 672"/>
        <xdr:cNvSpPr>
          <a:spLocks/>
        </xdr:cNvSpPr>
      </xdr:nvSpPr>
      <xdr:spPr>
        <a:xfrm flipH="1">
          <a:off x="203073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17" name="Line 673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18" name="Line 674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19" name="Line 675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0" name="Line 676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1" name="Line 677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2" name="Line 678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3" name="Line 679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4" name="Line 680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5" name="Line 681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6" name="Line 682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7" name="Line 683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1028" name="Line 684"/>
        <xdr:cNvSpPr>
          <a:spLocks/>
        </xdr:cNvSpPr>
      </xdr:nvSpPr>
      <xdr:spPr>
        <a:xfrm flipH="1">
          <a:off x="21269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76200</xdr:rowOff>
    </xdr:from>
    <xdr:to>
      <xdr:col>21</xdr:col>
      <xdr:colOff>238125</xdr:colOff>
      <xdr:row>29</xdr:row>
      <xdr:rowOff>152400</xdr:rowOff>
    </xdr:to>
    <xdr:grpSp>
      <xdr:nvGrpSpPr>
        <xdr:cNvPr id="1029" name="Group 686"/>
        <xdr:cNvGrpSpPr>
          <a:grpSpLocks/>
        </xdr:cNvGrpSpPr>
      </xdr:nvGrpSpPr>
      <xdr:grpSpPr>
        <a:xfrm>
          <a:off x="7886700" y="7667625"/>
          <a:ext cx="8715375" cy="304800"/>
          <a:chOff x="89" y="287"/>
          <a:chExt cx="863" cy="32"/>
        </a:xfrm>
        <a:solidFill>
          <a:srgbClr val="FFFFFF"/>
        </a:solidFill>
      </xdr:grpSpPr>
      <xdr:sp>
        <xdr:nvSpPr>
          <xdr:cNvPr id="1030" name="Rectangle 68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68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68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69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69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69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69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69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69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895350</xdr:colOff>
      <xdr:row>28</xdr:row>
      <xdr:rowOff>114300</xdr:rowOff>
    </xdr:from>
    <xdr:to>
      <xdr:col>17</xdr:col>
      <xdr:colOff>438150</xdr:colOff>
      <xdr:row>29</xdr:row>
      <xdr:rowOff>114300</xdr:rowOff>
    </xdr:to>
    <xdr:sp>
      <xdr:nvSpPr>
        <xdr:cNvPr id="1039" name="text 7125"/>
        <xdr:cNvSpPr txBox="1">
          <a:spLocks noChangeArrowheads="1"/>
        </xdr:cNvSpPr>
      </xdr:nvSpPr>
      <xdr:spPr>
        <a:xfrm>
          <a:off x="12401550" y="770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11</xdr:col>
      <xdr:colOff>323850</xdr:colOff>
      <xdr:row>25</xdr:row>
      <xdr:rowOff>76200</xdr:rowOff>
    </xdr:from>
    <xdr:to>
      <xdr:col>21</xdr:col>
      <xdr:colOff>238125</xdr:colOff>
      <xdr:row>26</xdr:row>
      <xdr:rowOff>152400</xdr:rowOff>
    </xdr:to>
    <xdr:grpSp>
      <xdr:nvGrpSpPr>
        <xdr:cNvPr id="1040" name="Group 697"/>
        <xdr:cNvGrpSpPr>
          <a:grpSpLocks/>
        </xdr:cNvGrpSpPr>
      </xdr:nvGrpSpPr>
      <xdr:grpSpPr>
        <a:xfrm>
          <a:off x="7886700" y="6981825"/>
          <a:ext cx="8715375" cy="304800"/>
          <a:chOff x="89" y="287"/>
          <a:chExt cx="863" cy="32"/>
        </a:xfrm>
        <a:solidFill>
          <a:srgbClr val="FFFFFF"/>
        </a:solidFill>
      </xdr:grpSpPr>
      <xdr:sp>
        <xdr:nvSpPr>
          <xdr:cNvPr id="1041" name="Rectangle 69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69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70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70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70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70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70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70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70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895350</xdr:colOff>
      <xdr:row>25</xdr:row>
      <xdr:rowOff>114300</xdr:rowOff>
    </xdr:from>
    <xdr:to>
      <xdr:col>17</xdr:col>
      <xdr:colOff>438150</xdr:colOff>
      <xdr:row>26</xdr:row>
      <xdr:rowOff>114300</xdr:rowOff>
    </xdr:to>
    <xdr:sp>
      <xdr:nvSpPr>
        <xdr:cNvPr id="1050" name="text 7125"/>
        <xdr:cNvSpPr txBox="1">
          <a:spLocks noChangeArrowheads="1"/>
        </xdr:cNvSpPr>
      </xdr:nvSpPr>
      <xdr:spPr>
        <a:xfrm>
          <a:off x="1240155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22</xdr:col>
      <xdr:colOff>438150</xdr:colOff>
      <xdr:row>26</xdr:row>
      <xdr:rowOff>28575</xdr:rowOff>
    </xdr:from>
    <xdr:to>
      <xdr:col>22</xdr:col>
      <xdr:colOff>466725</xdr:colOff>
      <xdr:row>27</xdr:row>
      <xdr:rowOff>28575</xdr:rowOff>
    </xdr:to>
    <xdr:grpSp>
      <xdr:nvGrpSpPr>
        <xdr:cNvPr id="1051" name="Group 708"/>
        <xdr:cNvGrpSpPr>
          <a:grpSpLocks/>
        </xdr:cNvGrpSpPr>
      </xdr:nvGrpSpPr>
      <xdr:grpSpPr>
        <a:xfrm>
          <a:off x="17773650" y="71628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052" name="Rectangle 70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71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71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36</v>
      </c>
      <c r="Q3"/>
      <c r="S3" s="28" t="s">
        <v>39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0"/>
      <c r="J4" s="105" t="s">
        <v>0</v>
      </c>
      <c r="K4" s="101"/>
      <c r="L4" s="101"/>
      <c r="M4" s="101"/>
      <c r="N4" s="101"/>
      <c r="O4" s="102"/>
      <c r="P4" s="128"/>
      <c r="Q4" s="44"/>
      <c r="R4" s="44"/>
      <c r="S4" s="44"/>
      <c r="T4" s="44"/>
      <c r="U4" s="44"/>
      <c r="V4" s="45"/>
      <c r="W4" s="105" t="s">
        <v>0</v>
      </c>
      <c r="X4" s="101"/>
      <c r="Y4" s="101"/>
      <c r="Z4" s="101"/>
      <c r="AA4" s="101"/>
      <c r="AB4" s="102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1"/>
      <c r="J5" s="132" t="s">
        <v>2</v>
      </c>
      <c r="K5" s="118"/>
      <c r="L5" s="119"/>
      <c r="M5" s="103"/>
      <c r="N5" s="103"/>
      <c r="O5" s="104"/>
      <c r="P5" s="40"/>
      <c r="Q5" s="40"/>
      <c r="R5" s="40"/>
      <c r="S5" s="47"/>
      <c r="T5" s="40"/>
      <c r="U5" s="40"/>
      <c r="V5" s="48"/>
      <c r="W5" s="132" t="s">
        <v>2</v>
      </c>
      <c r="X5" s="118"/>
      <c r="Y5" s="119"/>
      <c r="Z5" s="103"/>
      <c r="AA5" s="103"/>
      <c r="AB5" s="104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0"/>
      <c r="K6" s="121"/>
      <c r="L6" s="121"/>
      <c r="M6" s="121"/>
      <c r="N6" s="121"/>
      <c r="O6" s="122"/>
      <c r="P6" s="40"/>
      <c r="Q6" s="50"/>
      <c r="R6" s="51"/>
      <c r="S6" s="18" t="s">
        <v>3</v>
      </c>
      <c r="T6" s="50"/>
      <c r="U6" s="51"/>
      <c r="V6" s="48"/>
      <c r="W6" s="120"/>
      <c r="X6" s="121"/>
      <c r="Y6" s="121"/>
      <c r="Z6" s="121"/>
      <c r="AA6" s="121"/>
      <c r="AB6" s="12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29</v>
      </c>
      <c r="F7" s="10"/>
      <c r="G7" s="10"/>
      <c r="H7" s="13"/>
      <c r="I7" s="40"/>
      <c r="J7" s="52"/>
      <c r="K7" s="36"/>
      <c r="L7" s="127"/>
      <c r="M7" s="138"/>
      <c r="N7" s="36"/>
      <c r="O7" s="53"/>
      <c r="P7" s="40"/>
      <c r="Q7" s="107"/>
      <c r="R7" s="40"/>
      <c r="T7" s="107"/>
      <c r="U7" s="40"/>
      <c r="V7" s="48"/>
      <c r="W7" s="52"/>
      <c r="X7" s="36"/>
      <c r="Y7" s="127"/>
      <c r="Z7" s="138"/>
      <c r="AA7" s="36"/>
      <c r="AB7" s="53"/>
      <c r="AC7" s="41"/>
      <c r="AD7" s="8"/>
      <c r="AE7" s="10"/>
      <c r="AF7" s="10"/>
      <c r="AG7" s="11" t="s">
        <v>29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27</v>
      </c>
      <c r="F8" s="10"/>
      <c r="G8" s="10"/>
      <c r="H8" s="13"/>
      <c r="I8" s="40"/>
      <c r="J8" s="52"/>
      <c r="K8" s="36"/>
      <c r="L8" s="127"/>
      <c r="M8" s="138"/>
      <c r="N8" s="36"/>
      <c r="O8" s="53"/>
      <c r="P8" s="40"/>
      <c r="Q8" s="107"/>
      <c r="R8" s="107"/>
      <c r="S8" s="106" t="s">
        <v>4</v>
      </c>
      <c r="T8" s="107"/>
      <c r="U8" s="107"/>
      <c r="V8" s="48"/>
      <c r="W8" s="52"/>
      <c r="X8" s="36"/>
      <c r="Y8" s="127"/>
      <c r="Z8" s="138"/>
      <c r="AA8" s="36"/>
      <c r="AB8" s="53"/>
      <c r="AC8" s="41"/>
      <c r="AD8" s="8"/>
      <c r="AE8" s="10"/>
      <c r="AF8" s="10"/>
      <c r="AG8" s="27" t="s">
        <v>27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27"/>
      <c r="J9" s="52"/>
      <c r="K9" s="36"/>
      <c r="L9" s="127"/>
      <c r="M9" s="138"/>
      <c r="N9" s="36"/>
      <c r="O9" s="53"/>
      <c r="P9" s="40"/>
      <c r="Q9" s="36"/>
      <c r="R9" s="36"/>
      <c r="S9" s="108" t="s">
        <v>38</v>
      </c>
      <c r="T9" s="36"/>
      <c r="U9" s="36"/>
      <c r="V9" s="48"/>
      <c r="W9" s="52"/>
      <c r="X9" s="36"/>
      <c r="Y9" s="127"/>
      <c r="Z9" s="138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30</v>
      </c>
      <c r="F10" s="7"/>
      <c r="G10" s="7"/>
      <c r="H10" s="19"/>
      <c r="I10" s="127"/>
      <c r="J10" s="52"/>
      <c r="K10" s="36"/>
      <c r="L10" s="127">
        <v>23.531</v>
      </c>
      <c r="M10" s="138"/>
      <c r="N10" s="36"/>
      <c r="O10" s="53"/>
      <c r="P10" s="40"/>
      <c r="Q10" s="36"/>
      <c r="T10" s="36"/>
      <c r="U10" s="36"/>
      <c r="V10" s="48"/>
      <c r="W10" s="52"/>
      <c r="X10" s="36"/>
      <c r="Y10" s="127" t="s">
        <v>40</v>
      </c>
      <c r="Z10" s="138"/>
      <c r="AA10" s="36"/>
      <c r="AB10" s="53"/>
      <c r="AC10" s="41"/>
      <c r="AD10" s="8"/>
      <c r="AE10" s="7"/>
      <c r="AF10" s="7"/>
      <c r="AG10" s="12" t="s">
        <v>30</v>
      </c>
      <c r="AH10" s="7"/>
      <c r="AI10" s="7"/>
      <c r="AJ10" s="19"/>
    </row>
    <row r="11" spans="2:36" s="37" customFormat="1" ht="22.5" customHeight="1" thickBot="1">
      <c r="B11" s="109"/>
      <c r="C11" s="110"/>
      <c r="D11" s="110"/>
      <c r="E11" s="110"/>
      <c r="F11" s="110"/>
      <c r="G11" s="110"/>
      <c r="H11" s="111"/>
      <c r="I11" s="40"/>
      <c r="J11" s="52"/>
      <c r="K11" s="36"/>
      <c r="L11" s="227" t="s">
        <v>63</v>
      </c>
      <c r="M11" s="138"/>
      <c r="N11" s="36"/>
      <c r="O11" s="53"/>
      <c r="P11" s="123"/>
      <c r="Q11" s="123"/>
      <c r="R11" s="123"/>
      <c r="S11" s="124"/>
      <c r="T11" s="123"/>
      <c r="U11" s="123"/>
      <c r="V11" s="125"/>
      <c r="W11" s="52"/>
      <c r="X11" s="36"/>
      <c r="Y11" s="227" t="s">
        <v>62</v>
      </c>
      <c r="Z11" s="138"/>
      <c r="AA11" s="36"/>
      <c r="AB11" s="53"/>
      <c r="AC11" s="41"/>
      <c r="AD11" s="109"/>
      <c r="AE11" s="110"/>
      <c r="AF11" s="110"/>
      <c r="AG11" s="110"/>
      <c r="AH11" s="110"/>
      <c r="AI11" s="110"/>
      <c r="AJ11" s="111"/>
    </row>
    <row r="12" spans="2:36" s="36" customFormat="1" ht="22.5" customHeight="1" thickTop="1">
      <c r="B12" s="112"/>
      <c r="C12" s="113"/>
      <c r="D12" s="113"/>
      <c r="E12" s="114"/>
      <c r="F12" s="113"/>
      <c r="G12" s="113"/>
      <c r="H12" s="115"/>
      <c r="I12" s="127"/>
      <c r="J12" s="52"/>
      <c r="L12" s="127"/>
      <c r="M12" s="138"/>
      <c r="O12" s="53"/>
      <c r="P12" s="129"/>
      <c r="Q12" s="54"/>
      <c r="R12" s="6"/>
      <c r="S12" s="6" t="s">
        <v>5</v>
      </c>
      <c r="T12" s="6"/>
      <c r="U12" s="54"/>
      <c r="V12" s="55"/>
      <c r="W12" s="52"/>
      <c r="Y12" s="127"/>
      <c r="Z12" s="138"/>
      <c r="AB12" s="53"/>
      <c r="AC12" s="41"/>
      <c r="AD12" s="90"/>
      <c r="AE12" s="90"/>
      <c r="AF12" s="90"/>
      <c r="AG12" s="90"/>
      <c r="AH12" s="90"/>
      <c r="AI12" s="90"/>
      <c r="AJ12" s="90"/>
    </row>
    <row r="13" spans="2:36" s="37" customFormat="1" ht="22.5" customHeight="1">
      <c r="B13" s="174"/>
      <c r="C13" s="173"/>
      <c r="D13" s="173"/>
      <c r="E13" s="207"/>
      <c r="F13" s="174"/>
      <c r="G13" s="174"/>
      <c r="H13" s="174"/>
      <c r="I13" s="40"/>
      <c r="J13" s="52"/>
      <c r="K13" s="36"/>
      <c r="L13" s="127"/>
      <c r="M13" s="138"/>
      <c r="N13" s="36"/>
      <c r="O13" s="53"/>
      <c r="P13" s="40"/>
      <c r="Q13" s="54"/>
      <c r="R13" s="23"/>
      <c r="S13" s="221">
        <v>23.734</v>
      </c>
      <c r="T13" s="23"/>
      <c r="U13" s="54"/>
      <c r="V13" s="48"/>
      <c r="W13" s="52"/>
      <c r="X13" s="36"/>
      <c r="Y13" s="127"/>
      <c r="Z13" s="138"/>
      <c r="AA13" s="36"/>
      <c r="AB13" s="53"/>
      <c r="AC13" s="41"/>
      <c r="AD13" s="182"/>
      <c r="AE13" s="182"/>
      <c r="AF13" s="182"/>
      <c r="AG13" s="183"/>
      <c r="AH13" s="182"/>
      <c r="AI13" s="182"/>
      <c r="AJ13" s="182"/>
    </row>
    <row r="14" spans="2:37" s="56" customFormat="1" ht="22.5" customHeight="1">
      <c r="B14" s="174"/>
      <c r="C14" s="173"/>
      <c r="D14" s="173"/>
      <c r="E14" s="208"/>
      <c r="F14" s="174"/>
      <c r="G14" s="174"/>
      <c r="H14" s="174"/>
      <c r="I14" s="127"/>
      <c r="J14" s="52"/>
      <c r="K14" s="36"/>
      <c r="L14" s="127"/>
      <c r="M14" s="138"/>
      <c r="N14" s="36"/>
      <c r="O14" s="53"/>
      <c r="P14" s="40"/>
      <c r="Q14" s="54"/>
      <c r="R14" s="6"/>
      <c r="S14" s="126" t="s">
        <v>6</v>
      </c>
      <c r="T14" s="6"/>
      <c r="U14" s="54"/>
      <c r="V14" s="48"/>
      <c r="W14" s="52"/>
      <c r="X14" s="36"/>
      <c r="Y14" s="127"/>
      <c r="Z14" s="138"/>
      <c r="AA14" s="36"/>
      <c r="AB14" s="53"/>
      <c r="AC14" s="41"/>
      <c r="AD14" s="182"/>
      <c r="AE14" s="182"/>
      <c r="AF14" s="182"/>
      <c r="AG14" s="183"/>
      <c r="AH14" s="182"/>
      <c r="AI14" s="182"/>
      <c r="AJ14" s="182"/>
      <c r="AK14" s="54"/>
    </row>
    <row r="15" spans="2:37" s="56" customFormat="1" ht="22.5" customHeight="1" thickBot="1">
      <c r="B15" s="174"/>
      <c r="C15" s="173"/>
      <c r="D15" s="173"/>
      <c r="E15" s="208"/>
      <c r="F15" s="174"/>
      <c r="G15" s="174"/>
      <c r="H15" s="174"/>
      <c r="I15" s="40"/>
      <c r="J15" s="165"/>
      <c r="K15" s="166"/>
      <c r="L15" s="167"/>
      <c r="M15" s="166"/>
      <c r="N15" s="167"/>
      <c r="O15" s="57"/>
      <c r="P15" s="58"/>
      <c r="Q15" s="58"/>
      <c r="R15" s="59"/>
      <c r="S15" s="88"/>
      <c r="T15" s="59"/>
      <c r="U15" s="58"/>
      <c r="V15" s="60"/>
      <c r="W15" s="165"/>
      <c r="X15" s="166"/>
      <c r="Y15" s="167"/>
      <c r="Z15" s="166"/>
      <c r="AA15" s="167"/>
      <c r="AB15" s="57"/>
      <c r="AC15" s="41"/>
      <c r="AD15" s="1"/>
      <c r="AE15" s="1"/>
      <c r="AF15" s="1"/>
      <c r="AG15" s="183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34"/>
      <c r="S17" s="190" t="s">
        <v>22</v>
      </c>
      <c r="T17" s="62"/>
      <c r="U17" s="62"/>
      <c r="V17" s="134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31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S20" s="24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74"/>
      <c r="R21" s="173"/>
      <c r="S21" s="190"/>
      <c r="T21" s="173"/>
      <c r="U21" s="173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3"/>
      <c r="R22" s="173"/>
      <c r="S22" s="24"/>
      <c r="T22" s="173"/>
      <c r="U22" s="173"/>
      <c r="AA22" s="61"/>
      <c r="AB22" s="54"/>
      <c r="AC22" s="54"/>
      <c r="AD22" s="54"/>
      <c r="AJ22" s="54"/>
      <c r="AK22" s="54"/>
    </row>
    <row r="23" spans="15:29" s="56" customFormat="1" ht="18" customHeight="1">
      <c r="O23" s="3"/>
      <c r="U23" s="3"/>
      <c r="Y23" s="3"/>
      <c r="AB23"/>
      <c r="AC23" s="3"/>
    </row>
    <row r="24" spans="6:33" s="56" customFormat="1" ht="18" customHeight="1">
      <c r="F24"/>
      <c r="G24"/>
      <c r="L24" s="136" t="s">
        <v>24</v>
      </c>
      <c r="T24" s="170"/>
      <c r="AA24" s="3"/>
      <c r="AC24" s="231" t="s">
        <v>64</v>
      </c>
      <c r="AG24" s="229">
        <v>0.21399999999999864</v>
      </c>
    </row>
    <row r="25" spans="4:36" s="56" customFormat="1" ht="18" customHeight="1">
      <c r="D25" s="3"/>
      <c r="F25"/>
      <c r="G25"/>
      <c r="S25" s="3"/>
      <c r="T25" s="3"/>
      <c r="V25" s="3"/>
      <c r="AG25" s="230"/>
      <c r="AJ25" s="220"/>
    </row>
    <row r="26" spans="7:33" s="56" customFormat="1" ht="18" customHeight="1">
      <c r="G26"/>
      <c r="H26" s="170"/>
      <c r="N26" s="200"/>
      <c r="V26" s="181">
        <v>7</v>
      </c>
      <c r="X26" s="3"/>
      <c r="Y26" s="175"/>
      <c r="AA26" s="170"/>
      <c r="AG26" s="213">
        <v>23.948</v>
      </c>
    </row>
    <row r="27" spans="7:27" s="56" customFormat="1" ht="18" customHeight="1">
      <c r="G27" s="170">
        <v>1</v>
      </c>
      <c r="H27" s="3"/>
      <c r="I27" s="170">
        <v>2</v>
      </c>
      <c r="Q27" s="3"/>
      <c r="S27" s="200"/>
      <c r="X27" s="181"/>
      <c r="AA27" s="3"/>
    </row>
    <row r="28" spans="2:34" s="56" customFormat="1" ht="18" customHeight="1">
      <c r="B28" s="54"/>
      <c r="F28"/>
      <c r="G28" s="3"/>
      <c r="I28" s="3"/>
      <c r="L28" s="136"/>
      <c r="M28" s="200"/>
      <c r="N28" s="26"/>
      <c r="O28" s="171"/>
      <c r="R28" s="3"/>
      <c r="S28" s="4"/>
      <c r="Y28" s="171"/>
      <c r="Z28" s="170">
        <v>9</v>
      </c>
      <c r="AH28" s="209"/>
    </row>
    <row r="29" spans="2:34" s="56" customFormat="1" ht="18" customHeight="1">
      <c r="B29" s="54"/>
      <c r="F29"/>
      <c r="G29"/>
      <c r="I29" s="3"/>
      <c r="J29" s="116"/>
      <c r="M29" s="136"/>
      <c r="N29" s="3"/>
      <c r="O29"/>
      <c r="Q29" s="61"/>
      <c r="Y29" s="3"/>
      <c r="Z29" s="3"/>
      <c r="AA29" s="26"/>
      <c r="AC29"/>
      <c r="AH29" s="7"/>
    </row>
    <row r="30" spans="2:37" s="56" customFormat="1" ht="18" customHeight="1">
      <c r="B30" s="54"/>
      <c r="C30" s="217" t="s">
        <v>7</v>
      </c>
      <c r="F30"/>
      <c r="I30" s="3"/>
      <c r="J30" s="5"/>
      <c r="L30" s="3"/>
      <c r="N30" s="116"/>
      <c r="P30" s="93"/>
      <c r="Q30" s="4"/>
      <c r="V30" s="135"/>
      <c r="X30" s="171"/>
      <c r="AB30" s="5"/>
      <c r="AC30" s="3"/>
      <c r="AE30" s="216"/>
      <c r="AH30" s="191"/>
      <c r="AK30" s="54"/>
    </row>
    <row r="31" spans="2:37" s="56" customFormat="1" ht="18" customHeight="1">
      <c r="B31" s="54"/>
      <c r="F31"/>
      <c r="I31" s="170">
        <v>3</v>
      </c>
      <c r="J31" s="3"/>
      <c r="L31" s="137"/>
      <c r="R31" s="3"/>
      <c r="S31" s="4"/>
      <c r="U31" s="3"/>
      <c r="W31" s="135"/>
      <c r="X31" s="3"/>
      <c r="Y31" s="3"/>
      <c r="Z31" s="135"/>
      <c r="AB31" s="170"/>
      <c r="AC31" s="3"/>
      <c r="AH31" s="170"/>
      <c r="AK31" s="54"/>
    </row>
    <row r="32" spans="2:37" s="56" customFormat="1" ht="18" customHeight="1">
      <c r="B32"/>
      <c r="C32" s="3"/>
      <c r="D32" s="3"/>
      <c r="F32"/>
      <c r="H32" s="192"/>
      <c r="N32" s="3"/>
      <c r="P32" s="61"/>
      <c r="V32" s="61"/>
      <c r="W32" s="3"/>
      <c r="X32" s="181"/>
      <c r="Y32" s="3"/>
      <c r="Z32" s="54"/>
      <c r="AB32" s="3"/>
      <c r="AC32" s="3"/>
      <c r="AD32" s="169"/>
      <c r="AF32" s="3"/>
      <c r="AH32" s="3"/>
      <c r="AI32" s="218" t="s">
        <v>7</v>
      </c>
      <c r="AJ32" s="3"/>
      <c r="AK32" s="54"/>
    </row>
    <row r="33" spans="4:37" s="56" customFormat="1" ht="18" customHeight="1">
      <c r="D33" s="117"/>
      <c r="F33"/>
      <c r="G33" s="170"/>
      <c r="H33" s="170"/>
      <c r="K33" s="170"/>
      <c r="N33" s="170"/>
      <c r="P33" s="61"/>
      <c r="Q33" s="3"/>
      <c r="V33" s="61"/>
      <c r="X33" s="170"/>
      <c r="Y33" s="170"/>
      <c r="AB33" s="3"/>
      <c r="AC33" s="170"/>
      <c r="AD33" s="170"/>
      <c r="AE33" s="170">
        <v>11</v>
      </c>
      <c r="AF33" s="117"/>
      <c r="AH33" s="210"/>
      <c r="AI33" s="3"/>
      <c r="AJ33" s="117"/>
      <c r="AK33" s="54"/>
    </row>
    <row r="34" spans="4:37" s="56" customFormat="1" ht="18" customHeight="1">
      <c r="D34" s="180"/>
      <c r="F34"/>
      <c r="G34" s="170"/>
      <c r="H34" s="3"/>
      <c r="I34" s="170"/>
      <c r="K34" s="3"/>
      <c r="N34" s="3"/>
      <c r="Q34" s="3"/>
      <c r="S34"/>
      <c r="V34" s="61"/>
      <c r="W34" s="3"/>
      <c r="X34" s="3"/>
      <c r="Y34" s="3"/>
      <c r="Z34" s="3"/>
      <c r="AB34" s="3"/>
      <c r="AC34" s="3"/>
      <c r="AD34" s="3"/>
      <c r="AE34" s="3"/>
      <c r="AF34" s="180"/>
      <c r="AH34" s="209"/>
      <c r="AJ34" s="180"/>
      <c r="AK34" s="54"/>
    </row>
    <row r="35" spans="2:37" s="56" customFormat="1" ht="18" customHeight="1">
      <c r="B35" s="54"/>
      <c r="D35"/>
      <c r="E35" s="170"/>
      <c r="F35"/>
      <c r="G35"/>
      <c r="I35" s="3"/>
      <c r="K35" s="116"/>
      <c r="L35" s="170"/>
      <c r="M35" s="170"/>
      <c r="N35" s="170"/>
      <c r="Q35" s="181"/>
      <c r="R35" s="136"/>
      <c r="T35" s="3"/>
      <c r="W35" s="170"/>
      <c r="X35" s="3"/>
      <c r="Y35" s="3"/>
      <c r="Z35" s="170"/>
      <c r="AB35" s="3"/>
      <c r="AC35" s="170">
        <v>10</v>
      </c>
      <c r="AD35" s="170"/>
      <c r="AF35"/>
      <c r="AG35" s="170"/>
      <c r="AJ35"/>
      <c r="AK35" s="54"/>
    </row>
    <row r="36" spans="2:37" s="56" customFormat="1" ht="18" customHeight="1">
      <c r="B36" s="64"/>
      <c r="D36" s="187"/>
      <c r="E36"/>
      <c r="F36"/>
      <c r="H36" s="168"/>
      <c r="I36" s="170"/>
      <c r="L36"/>
      <c r="M36" s="3"/>
      <c r="P36" s="171">
        <v>6</v>
      </c>
      <c r="Q36" s="3"/>
      <c r="S36" s="3"/>
      <c r="V36" s="171">
        <v>8</v>
      </c>
      <c r="Z36" s="171"/>
      <c r="AA36" s="231" t="s">
        <v>65</v>
      </c>
      <c r="AB36" s="170"/>
      <c r="AC36" s="137"/>
      <c r="AD36" s="61"/>
      <c r="AE36" s="229">
        <v>0.1869999999999976</v>
      </c>
      <c r="AK36" s="3"/>
    </row>
    <row r="37" spans="2:37" s="56" customFormat="1" ht="18" customHeight="1">
      <c r="B37" s="63"/>
      <c r="D37" s="187"/>
      <c r="E37" s="3"/>
      <c r="F37" s="3"/>
      <c r="J37" s="3"/>
      <c r="K37" s="3"/>
      <c r="P37" s="3"/>
      <c r="S37" s="3"/>
      <c r="V37" s="3"/>
      <c r="W37" s="3"/>
      <c r="X37" s="3"/>
      <c r="AI37" s="89"/>
      <c r="AK37" s="54"/>
    </row>
    <row r="38" spans="3:37" s="56" customFormat="1" ht="18" customHeight="1">
      <c r="C38" s="228">
        <v>23.54</v>
      </c>
      <c r="D38" s="187"/>
      <c r="E38"/>
      <c r="F38"/>
      <c r="J38" s="181">
        <v>4</v>
      </c>
      <c r="O38" s="3"/>
      <c r="W38" s="3"/>
      <c r="X38" s="181"/>
      <c r="AB38" s="3"/>
      <c r="AD38" s="172"/>
      <c r="AE38" s="213">
        <v>23.921</v>
      </c>
      <c r="AF38" s="202"/>
      <c r="AI38" s="89"/>
      <c r="AK38" s="54"/>
    </row>
    <row r="39" spans="4:37" s="56" customFormat="1" ht="18" customHeight="1">
      <c r="D39"/>
      <c r="E39"/>
      <c r="F39" s="204"/>
      <c r="H39" s="213"/>
      <c r="J39" s="61"/>
      <c r="O39" s="181"/>
      <c r="W39" s="181"/>
      <c r="AA39" s="137"/>
      <c r="AB39" s="26"/>
      <c r="AK39" s="54"/>
    </row>
    <row r="40" spans="5:37" s="56" customFormat="1" ht="18" customHeight="1">
      <c r="E40" s="3"/>
      <c r="F40"/>
      <c r="H40"/>
      <c r="K40" s="3"/>
      <c r="N40" s="94"/>
      <c r="P40" s="179"/>
      <c r="Y40" s="3"/>
      <c r="AD40" s="172"/>
      <c r="AF40" s="3"/>
      <c r="AK40" s="54"/>
    </row>
    <row r="41" spans="3:37" s="56" customFormat="1" ht="18" customHeight="1">
      <c r="C41" s="228">
        <v>23.54</v>
      </c>
      <c r="E41" s="205"/>
      <c r="F41" s="206"/>
      <c r="L41" s="135"/>
      <c r="M41" s="3"/>
      <c r="N41" s="3"/>
      <c r="AC41" s="3"/>
      <c r="AF41" s="181"/>
      <c r="AJ41" s="203"/>
      <c r="AK41" s="54"/>
    </row>
    <row r="42" spans="5:37" s="56" customFormat="1" ht="18" customHeight="1">
      <c r="E42"/>
      <c r="F42"/>
      <c r="I42" s="3"/>
      <c r="K42" s="3"/>
      <c r="L42" s="3"/>
      <c r="N42" s="94"/>
      <c r="P42" s="61"/>
      <c r="W42" s="3"/>
      <c r="X42" s="3"/>
      <c r="AF42"/>
      <c r="AK42" s="54"/>
    </row>
    <row r="43" spans="5:37" s="56" customFormat="1" ht="18" customHeight="1">
      <c r="E43" s="3"/>
      <c r="K43" s="91"/>
      <c r="M43" s="212"/>
      <c r="AK43" s="54"/>
    </row>
    <row r="44" s="56" customFormat="1" ht="18" customHeight="1">
      <c r="R44" s="65"/>
    </row>
    <row r="45" spans="11:19" s="56" customFormat="1" ht="18" customHeight="1">
      <c r="K45" s="91"/>
      <c r="N45" s="89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2"/>
      <c r="M47" s="62"/>
      <c r="N47" s="61"/>
      <c r="O47" s="61"/>
      <c r="P47" s="61"/>
      <c r="Q47" s="61"/>
      <c r="R47" s="61"/>
      <c r="S47" s="25" t="s">
        <v>26</v>
      </c>
      <c r="T47" s="54"/>
      <c r="U47" s="61"/>
      <c r="V47" s="61"/>
      <c r="W47" s="61"/>
      <c r="X47" s="61"/>
      <c r="Y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3"/>
      <c r="S48" s="24" t="s">
        <v>47</v>
      </c>
      <c r="V48" s="61"/>
      <c r="W48" s="62"/>
      <c r="X48" s="62"/>
      <c r="Y48" s="61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4" t="s">
        <v>48</v>
      </c>
      <c r="U49" s="61"/>
    </row>
    <row r="50" spans="17:21" s="56" customFormat="1" ht="18" customHeight="1" thickBot="1">
      <c r="Q50" s="62"/>
      <c r="R50" s="62"/>
      <c r="T50" s="62"/>
      <c r="U50" s="62"/>
    </row>
    <row r="51" spans="13:25" s="69" customFormat="1" ht="21" customHeight="1" thickTop="1">
      <c r="M51" s="68"/>
      <c r="N51" s="68"/>
      <c r="O51" s="96" t="s">
        <v>12</v>
      </c>
      <c r="P51" s="97"/>
      <c r="Q51" s="97"/>
      <c r="R51" s="98"/>
      <c r="S51" s="71"/>
      <c r="T51" s="96" t="s">
        <v>13</v>
      </c>
      <c r="U51" s="97"/>
      <c r="V51" s="97"/>
      <c r="W51" s="98"/>
      <c r="X51" s="68"/>
      <c r="Y51" s="68"/>
    </row>
    <row r="52" spans="2:36" s="70" customFormat="1" ht="21" customHeight="1" thickBot="1">
      <c r="B52" s="139" t="s">
        <v>8</v>
      </c>
      <c r="C52" s="140" t="s">
        <v>9</v>
      </c>
      <c r="D52" s="140" t="s">
        <v>10</v>
      </c>
      <c r="E52" s="140" t="s">
        <v>11</v>
      </c>
      <c r="F52" s="140" t="s">
        <v>20</v>
      </c>
      <c r="G52" s="141"/>
      <c r="H52" s="141"/>
      <c r="I52" s="214" t="s">
        <v>21</v>
      </c>
      <c r="J52" s="214"/>
      <c r="K52" s="141"/>
      <c r="L52" s="142"/>
      <c r="M52" s="68"/>
      <c r="N52" s="68"/>
      <c r="O52" s="99"/>
      <c r="P52" s="95"/>
      <c r="Q52" s="95"/>
      <c r="R52" s="100"/>
      <c r="S52" s="76"/>
      <c r="T52" s="99"/>
      <c r="U52" s="95"/>
      <c r="V52" s="95"/>
      <c r="W52" s="100"/>
      <c r="X52" s="68"/>
      <c r="Y52" s="68"/>
      <c r="Z52" s="139" t="s">
        <v>8</v>
      </c>
      <c r="AA52" s="140" t="s">
        <v>9</v>
      </c>
      <c r="AB52" s="140" t="s">
        <v>10</v>
      </c>
      <c r="AC52" s="140" t="s">
        <v>11</v>
      </c>
      <c r="AD52" s="140" t="s">
        <v>20</v>
      </c>
      <c r="AE52" s="141"/>
      <c r="AF52" s="141"/>
      <c r="AG52" s="214" t="s">
        <v>21</v>
      </c>
      <c r="AH52" s="214"/>
      <c r="AI52" s="141"/>
      <c r="AJ52" s="142"/>
    </row>
    <row r="53" spans="2:36" s="2" customFormat="1" ht="21" customHeight="1" thickBot="1" thickTop="1">
      <c r="B53" s="143"/>
      <c r="C53" s="144"/>
      <c r="D53" s="145"/>
      <c r="E53" s="146"/>
      <c r="F53" s="147"/>
      <c r="G53" s="148"/>
      <c r="H53" s="149"/>
      <c r="I53" s="149"/>
      <c r="J53" s="149"/>
      <c r="K53" s="149"/>
      <c r="L53" s="150"/>
      <c r="M53" s="68"/>
      <c r="N53" s="68"/>
      <c r="O53" s="72" t="s">
        <v>8</v>
      </c>
      <c r="P53" s="73" t="s">
        <v>14</v>
      </c>
      <c r="Q53" s="73" t="s">
        <v>15</v>
      </c>
      <c r="R53" s="74" t="s">
        <v>16</v>
      </c>
      <c r="T53" s="72" t="s">
        <v>8</v>
      </c>
      <c r="U53" s="73" t="s">
        <v>14</v>
      </c>
      <c r="V53" s="73" t="s">
        <v>15</v>
      </c>
      <c r="W53" s="74" t="s">
        <v>16</v>
      </c>
      <c r="X53" s="68"/>
      <c r="Y53" s="68"/>
      <c r="Z53" s="164"/>
      <c r="AA53" s="144"/>
      <c r="AB53" s="145"/>
      <c r="AC53" s="146"/>
      <c r="AD53" s="147"/>
      <c r="AE53" s="148"/>
      <c r="AF53" s="149"/>
      <c r="AG53" s="149"/>
      <c r="AH53" s="149"/>
      <c r="AI53" s="149"/>
      <c r="AJ53" s="150"/>
    </row>
    <row r="54" spans="2:36" s="2" customFormat="1" ht="24.75" customHeight="1" thickTop="1">
      <c r="B54" s="201">
        <v>1</v>
      </c>
      <c r="C54" s="151">
        <v>23.581</v>
      </c>
      <c r="D54" s="152">
        <v>37</v>
      </c>
      <c r="E54" s="153">
        <f>C54+D54*0.001</f>
        <v>23.618</v>
      </c>
      <c r="F54" s="154" t="s">
        <v>23</v>
      </c>
      <c r="G54" s="193" t="s">
        <v>43</v>
      </c>
      <c r="H54" s="17"/>
      <c r="I54" s="1"/>
      <c r="J54" s="1"/>
      <c r="K54" s="1"/>
      <c r="L54" s="150"/>
      <c r="M54" s="68"/>
      <c r="N54" s="68"/>
      <c r="O54" s="77">
        <v>1</v>
      </c>
      <c r="P54" s="188">
        <v>23.645</v>
      </c>
      <c r="Q54" s="189">
        <v>23.889</v>
      </c>
      <c r="R54" s="80">
        <f>(Q54-P54)*1000</f>
        <v>243.99999999999977</v>
      </c>
      <c r="S54" s="75" t="s">
        <v>17</v>
      </c>
      <c r="T54" s="223"/>
      <c r="U54" s="224" t="s">
        <v>54</v>
      </c>
      <c r="V54" s="224">
        <v>23.734</v>
      </c>
      <c r="W54" s="225"/>
      <c r="X54" s="68"/>
      <c r="Y54" s="68"/>
      <c r="Z54" s="215">
        <v>7</v>
      </c>
      <c r="AA54" s="153">
        <v>23.799</v>
      </c>
      <c r="AB54" s="194">
        <v>37</v>
      </c>
      <c r="AC54" s="186">
        <f>AA54+(AB54/1000)</f>
        <v>23.836</v>
      </c>
      <c r="AD54" s="154" t="s">
        <v>23</v>
      </c>
      <c r="AE54" s="193" t="s">
        <v>56</v>
      </c>
      <c r="AF54"/>
      <c r="AG54" s="1"/>
      <c r="AH54" s="1"/>
      <c r="AI54" s="1"/>
      <c r="AJ54" s="155"/>
    </row>
    <row r="55" spans="2:36" s="2" customFormat="1" ht="24.75" customHeight="1" thickBot="1">
      <c r="B55" s="184"/>
      <c r="C55" s="185"/>
      <c r="D55" s="194"/>
      <c r="E55" s="186"/>
      <c r="F55" s="154"/>
      <c r="G55" s="193"/>
      <c r="H55" s="17"/>
      <c r="I55" s="1"/>
      <c r="J55" s="1"/>
      <c r="K55" s="1"/>
      <c r="L55" s="150"/>
      <c r="M55" s="68"/>
      <c r="N55" s="68"/>
      <c r="O55" s="77">
        <v>2</v>
      </c>
      <c r="P55" s="188">
        <v>23.645</v>
      </c>
      <c r="Q55" s="189">
        <v>23.859</v>
      </c>
      <c r="R55" s="80">
        <f>(Q55-P55)*1000</f>
        <v>214.0000000000022</v>
      </c>
      <c r="T55" s="79"/>
      <c r="U55" s="133"/>
      <c r="V55" s="133"/>
      <c r="W55" s="80"/>
      <c r="X55" s="68"/>
      <c r="Y55" s="68"/>
      <c r="Z55" s="215">
        <v>8</v>
      </c>
      <c r="AA55" s="153">
        <v>23.809</v>
      </c>
      <c r="AB55" s="194">
        <v>37</v>
      </c>
      <c r="AC55" s="186">
        <f>AA55+(AB55/1000)</f>
        <v>23.846</v>
      </c>
      <c r="AD55" s="154" t="s">
        <v>23</v>
      </c>
      <c r="AE55" s="193" t="s">
        <v>57</v>
      </c>
      <c r="AF55" s="17"/>
      <c r="AJ55" s="150"/>
    </row>
    <row r="56" spans="2:36" s="2" customFormat="1" ht="24.75" customHeight="1" thickTop="1">
      <c r="B56" s="184">
        <v>2</v>
      </c>
      <c r="C56" s="185">
        <v>23.608</v>
      </c>
      <c r="D56" s="194">
        <v>37</v>
      </c>
      <c r="E56" s="186">
        <f>C56+(D56/1000)</f>
        <v>23.645</v>
      </c>
      <c r="F56" s="154" t="s">
        <v>23</v>
      </c>
      <c r="G56" s="193" t="s">
        <v>28</v>
      </c>
      <c r="H56" s="17"/>
      <c r="I56" s="1"/>
      <c r="J56" s="1"/>
      <c r="K56" s="1"/>
      <c r="L56" s="150"/>
      <c r="M56" s="68"/>
      <c r="N56" s="68"/>
      <c r="O56" s="195" t="s">
        <v>25</v>
      </c>
      <c r="P56" s="196"/>
      <c r="Q56" s="196"/>
      <c r="R56" s="197"/>
      <c r="S56" s="78" t="s">
        <v>18</v>
      </c>
      <c r="T56" s="79">
        <v>1</v>
      </c>
      <c r="U56" s="133">
        <v>23.65</v>
      </c>
      <c r="V56" s="133">
        <v>23.8</v>
      </c>
      <c r="W56" s="80">
        <f>(V56-U56)*1000</f>
        <v>150.00000000000213</v>
      </c>
      <c r="X56" s="68"/>
      <c r="Y56" s="68"/>
      <c r="Z56" s="215"/>
      <c r="AA56" s="153"/>
      <c r="AB56" s="194"/>
      <c r="AC56" s="186">
        <f>AA56+(AB56/1000)</f>
        <v>0</v>
      </c>
      <c r="AD56" s="154"/>
      <c r="AE56" s="193"/>
      <c r="AF56" s="17"/>
      <c r="AG56" s="17"/>
      <c r="AH56" s="17"/>
      <c r="AI56" s="17"/>
      <c r="AJ56" s="150"/>
    </row>
    <row r="57" spans="2:36" s="2" customFormat="1" ht="24.75" customHeight="1">
      <c r="B57" s="184"/>
      <c r="C57" s="185"/>
      <c r="D57" s="194"/>
      <c r="E57" s="186"/>
      <c r="F57" s="154"/>
      <c r="G57" s="193" t="s">
        <v>55</v>
      </c>
      <c r="H57" s="17"/>
      <c r="I57" s="1"/>
      <c r="J57" s="1"/>
      <c r="K57" s="1"/>
      <c r="L57" s="150"/>
      <c r="M57" s="68"/>
      <c r="N57" s="68"/>
      <c r="O57" s="211">
        <v>3</v>
      </c>
      <c r="P57" s="198">
        <v>23.645</v>
      </c>
      <c r="Q57" s="199">
        <v>23.799</v>
      </c>
      <c r="R57" s="80">
        <f aca="true" t="shared" si="0" ref="R57:R62">(Q57-P57)*1000</f>
        <v>153.99999999999991</v>
      </c>
      <c r="S57" s="81" t="s">
        <v>19</v>
      </c>
      <c r="T57" s="232" t="s">
        <v>33</v>
      </c>
      <c r="U57" s="233"/>
      <c r="V57" s="233"/>
      <c r="W57" s="234"/>
      <c r="X57" s="68"/>
      <c r="Y57" s="68"/>
      <c r="Z57" s="184">
        <v>9</v>
      </c>
      <c r="AA57" s="185">
        <v>23.859</v>
      </c>
      <c r="AB57" s="194">
        <v>-37</v>
      </c>
      <c r="AC57" s="186">
        <f>AA57+(AB57/1000)</f>
        <v>23.822000000000003</v>
      </c>
      <c r="AD57" s="154" t="s">
        <v>23</v>
      </c>
      <c r="AE57" s="193" t="s">
        <v>59</v>
      </c>
      <c r="AF57" s="17"/>
      <c r="AJ57" s="150"/>
    </row>
    <row r="58" spans="2:36" s="2" customFormat="1" ht="24.75" customHeight="1">
      <c r="B58" s="184">
        <v>3</v>
      </c>
      <c r="C58" s="185">
        <v>23.608</v>
      </c>
      <c r="D58" s="194">
        <v>37</v>
      </c>
      <c r="E58" s="186">
        <f>C58+(D58/1000)</f>
        <v>23.645</v>
      </c>
      <c r="F58" s="154" t="s">
        <v>23</v>
      </c>
      <c r="G58" s="193" t="s">
        <v>44</v>
      </c>
      <c r="H58" s="17"/>
      <c r="I58" s="1"/>
      <c r="L58" s="155"/>
      <c r="M58" s="68"/>
      <c r="N58" s="68"/>
      <c r="O58" s="219" t="s">
        <v>49</v>
      </c>
      <c r="P58" s="198">
        <v>23.836</v>
      </c>
      <c r="Q58" s="199">
        <v>23.948</v>
      </c>
      <c r="R58" s="80">
        <f t="shared" si="0"/>
        <v>112.00000000000188</v>
      </c>
      <c r="S58" s="76"/>
      <c r="T58" s="232" t="s">
        <v>53</v>
      </c>
      <c r="U58" s="233"/>
      <c r="V58" s="233"/>
      <c r="W58" s="234"/>
      <c r="X58" s="68"/>
      <c r="Y58" s="68"/>
      <c r="Z58" s="184">
        <v>10</v>
      </c>
      <c r="AA58" s="185">
        <v>23.896</v>
      </c>
      <c r="AB58" s="194">
        <v>-37</v>
      </c>
      <c r="AC58" s="186">
        <f>AA58+(AB58/1000)</f>
        <v>23.859</v>
      </c>
      <c r="AD58" s="154" t="s">
        <v>23</v>
      </c>
      <c r="AE58" s="193" t="s">
        <v>60</v>
      </c>
      <c r="AF58"/>
      <c r="AG58" s="1"/>
      <c r="AH58" s="1"/>
      <c r="AI58" s="1"/>
      <c r="AJ58" s="155"/>
    </row>
    <row r="59" spans="2:36" s="2" customFormat="1" ht="24.75" customHeight="1">
      <c r="B59" s="215">
        <v>4</v>
      </c>
      <c r="C59" s="153">
        <v>0.081</v>
      </c>
      <c r="D59" s="194">
        <v>-37</v>
      </c>
      <c r="E59" s="186">
        <f>C59+(D59/1000)</f>
        <v>0.044000000000000004</v>
      </c>
      <c r="F59" s="154" t="s">
        <v>23</v>
      </c>
      <c r="G59" s="226" t="s">
        <v>66</v>
      </c>
      <c r="H59" s="17"/>
      <c r="I59" s="1"/>
      <c r="L59" s="155"/>
      <c r="M59" s="68"/>
      <c r="N59" s="68"/>
      <c r="O59" s="211">
        <v>4</v>
      </c>
      <c r="P59" s="198">
        <v>23.698</v>
      </c>
      <c r="Q59" s="199">
        <v>23.809</v>
      </c>
      <c r="R59" s="80">
        <f t="shared" si="0"/>
        <v>111.00000000000065</v>
      </c>
      <c r="S59" s="82" t="s">
        <v>42</v>
      </c>
      <c r="T59" s="79">
        <v>2</v>
      </c>
      <c r="U59" s="133">
        <v>23.65</v>
      </c>
      <c r="V59" s="133">
        <v>23.8</v>
      </c>
      <c r="W59" s="80">
        <f>(V59-U59)*1000</f>
        <v>150.00000000000213</v>
      </c>
      <c r="X59" s="68"/>
      <c r="Y59" s="68"/>
      <c r="Z59" s="215"/>
      <c r="AA59" s="153"/>
      <c r="AB59" s="194"/>
      <c r="AC59" s="186"/>
      <c r="AD59" s="154"/>
      <c r="AE59" s="226"/>
      <c r="AJ59" s="150"/>
    </row>
    <row r="60" spans="2:36" s="2" customFormat="1" ht="24.75" customHeight="1">
      <c r="B60" s="215" t="s">
        <v>34</v>
      </c>
      <c r="C60" s="153">
        <v>23.617</v>
      </c>
      <c r="D60" s="194">
        <v>-37</v>
      </c>
      <c r="E60" s="186">
        <f>C60+(D60/1000)</f>
        <v>23.580000000000002</v>
      </c>
      <c r="F60" s="154"/>
      <c r="G60" s="193" t="s">
        <v>45</v>
      </c>
      <c r="H60" s="17"/>
      <c r="I60" s="1"/>
      <c r="L60" s="155"/>
      <c r="M60" s="68"/>
      <c r="N60" s="68"/>
      <c r="O60" s="219" t="s">
        <v>50</v>
      </c>
      <c r="P60" s="198">
        <v>23.54</v>
      </c>
      <c r="Q60" s="199">
        <v>23.58</v>
      </c>
      <c r="R60" s="80">
        <f t="shared" si="0"/>
        <v>39.99999999999915</v>
      </c>
      <c r="S60" s="82">
        <v>2012</v>
      </c>
      <c r="T60" s="232" t="s">
        <v>32</v>
      </c>
      <c r="U60" s="233"/>
      <c r="V60" s="233"/>
      <c r="W60" s="234"/>
      <c r="X60" s="68"/>
      <c r="Y60" s="68"/>
      <c r="Z60" s="201">
        <v>11</v>
      </c>
      <c r="AA60" s="151">
        <v>23.926</v>
      </c>
      <c r="AB60" s="152">
        <v>-37</v>
      </c>
      <c r="AC60" s="153">
        <f>AA60+AB60*0.001</f>
        <v>23.889</v>
      </c>
      <c r="AD60" s="154" t="s">
        <v>23</v>
      </c>
      <c r="AE60" s="193" t="s">
        <v>58</v>
      </c>
      <c r="AF60" s="17"/>
      <c r="AG60" s="1"/>
      <c r="AH60" s="1"/>
      <c r="AI60" s="1"/>
      <c r="AJ60" s="155"/>
    </row>
    <row r="61" spans="2:36" s="2" customFormat="1" ht="24.75" customHeight="1">
      <c r="B61" s="215">
        <v>6</v>
      </c>
      <c r="C61" s="153">
        <v>23.698</v>
      </c>
      <c r="D61" s="194">
        <v>-37</v>
      </c>
      <c r="E61" s="186">
        <f>C61+(D61/1000)</f>
        <v>23.661</v>
      </c>
      <c r="F61" s="154" t="s">
        <v>23</v>
      </c>
      <c r="G61" s="193" t="s">
        <v>46</v>
      </c>
      <c r="H61" s="17"/>
      <c r="I61" s="1"/>
      <c r="J61" s="1"/>
      <c r="K61" s="1"/>
      <c r="L61" s="155"/>
      <c r="M61" s="68"/>
      <c r="N61" s="68"/>
      <c r="O61" s="219" t="s">
        <v>51</v>
      </c>
      <c r="P61" s="198">
        <v>23.54</v>
      </c>
      <c r="Q61" s="199">
        <v>23.58</v>
      </c>
      <c r="R61" s="80">
        <f t="shared" si="0"/>
        <v>39.99999999999915</v>
      </c>
      <c r="S61" s="82"/>
      <c r="T61" s="232" t="s">
        <v>53</v>
      </c>
      <c r="U61" s="233"/>
      <c r="V61" s="233"/>
      <c r="W61" s="234"/>
      <c r="X61" s="68"/>
      <c r="Y61" s="68"/>
      <c r="Z61" s="201" t="s">
        <v>34</v>
      </c>
      <c r="AA61" s="151">
        <v>0.19199999999999662</v>
      </c>
      <c r="AB61" s="152">
        <v>-37</v>
      </c>
      <c r="AC61" s="153">
        <f>AA61+AB61*0.001</f>
        <v>0.1549999999999966</v>
      </c>
      <c r="AD61" s="154"/>
      <c r="AE61" s="226" t="s">
        <v>61</v>
      </c>
      <c r="AF61" s="17"/>
      <c r="AG61" s="1"/>
      <c r="AH61" s="1"/>
      <c r="AI61" s="1"/>
      <c r="AJ61" s="155"/>
    </row>
    <row r="62" spans="2:36" s="37" customFormat="1" ht="24.75" customHeight="1" thickBot="1">
      <c r="B62" s="156"/>
      <c r="C62" s="157"/>
      <c r="D62" s="157"/>
      <c r="E62" s="157"/>
      <c r="F62" s="158"/>
      <c r="G62" s="159"/>
      <c r="H62" s="160"/>
      <c r="I62" s="161"/>
      <c r="J62" s="162"/>
      <c r="K62" s="162"/>
      <c r="L62" s="163"/>
      <c r="M62" s="68"/>
      <c r="N62" s="68"/>
      <c r="O62" s="222" t="s">
        <v>52</v>
      </c>
      <c r="P62" s="176">
        <v>23.846</v>
      </c>
      <c r="Q62" s="177">
        <v>23.921</v>
      </c>
      <c r="R62" s="178">
        <f t="shared" si="0"/>
        <v>74.99999999999929</v>
      </c>
      <c r="S62" s="85"/>
      <c r="T62" s="83"/>
      <c r="U62" s="86"/>
      <c r="V62" s="84"/>
      <c r="W62" s="87"/>
      <c r="X62" s="68"/>
      <c r="Y62" s="68"/>
      <c r="Z62" s="156"/>
      <c r="AA62" s="157"/>
      <c r="AB62" s="157"/>
      <c r="AC62" s="157"/>
      <c r="AD62" s="158"/>
      <c r="AE62" s="159"/>
      <c r="AF62" s="160"/>
      <c r="AG62" s="161"/>
      <c r="AH62" s="162"/>
      <c r="AI62" s="162"/>
      <c r="AJ62" s="163"/>
    </row>
  </sheetData>
  <sheetProtection password="E755" sheet="1" objects="1" scenarios="1"/>
  <mergeCells count="4">
    <mergeCell ref="T61:W61"/>
    <mergeCell ref="T60:W60"/>
    <mergeCell ref="T58:W58"/>
    <mergeCell ref="T57:W57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7"/>
  <drawing r:id="rId6"/>
  <legacyDrawing r:id="rId5"/>
  <oleObjects>
    <oleObject progId="Paint.Picture" shapeId="11857132" r:id="rId1"/>
    <oleObject progId="Paint.Picture" shapeId="6420629" r:id="rId2"/>
    <oleObject progId="Paint.Picture" shapeId="6443359" r:id="rId3"/>
    <oleObject progId="Paint.Picture" shapeId="646144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2012-06-12T10:48:23Z</cp:lastPrinted>
  <dcterms:created xsi:type="dcterms:W3CDTF">2003-01-10T15:39:03Z</dcterms:created>
  <dcterms:modified xsi:type="dcterms:W3CDTF">2012-11-02T09:51:04Z</dcterms:modified>
  <cp:category/>
  <cp:version/>
  <cp:contentType/>
  <cp:contentStatus/>
</cp:coreProperties>
</file>