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Mladějov v Čechách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<sst xmlns="http://schemas.openxmlformats.org/spreadsheetml/2006/main" count="74" uniqueCount="49">
  <si>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</si>
  <si>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</si>
  <si>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</si>
  <si>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</si>
  <si>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</si>
  <si>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</si>
  <si>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</si>
  <si>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</si>
  <si>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</si>
  <si>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</si>
  <si>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</si>
  <si>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</si>
  <si>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</si>
  <si>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</si>
  <si>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</si>
  <si>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</si>
  <si>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</si>
  <si>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</si>
  <si>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</si>
  <si>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</si>
  <si>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</si>
  <si>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</si>
  <si>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</si>
  <si>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Současné  vjezdy</t>
  </si>
  <si>
    <t>provoz podle SŽDC (ČD) D3</t>
  </si>
  <si>
    <t>Manipulační  kolej</t>
  </si>
  <si>
    <t>Vk 1</t>
  </si>
  <si>
    <t>odtlačný výměnový zámek, klíč je držen v KZ Vk1</t>
  </si>
  <si>
    <t>III.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</si>
  <si>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</si>
  <si>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kontrolní výkolejkový zámek, klíč Vk1/1t/1 je v SHK - I.</t>
  </si>
  <si>
    <t>odtlačný výměnový zámek, klíč je držen v KZ Vk2</t>
  </si>
  <si>
    <t>Vk 2</t>
  </si>
  <si>
    <t>v cellé dopravně - rychlost 40 km/h</t>
  </si>
  <si>
    <t>Trať : 542 A</t>
  </si>
  <si>
    <t>Km  47,106</t>
  </si>
  <si>
    <t>Ev. č. : 558601</t>
  </si>
  <si>
    <t>Směr  :  Sobotka</t>
  </si>
  <si>
    <t>Libuň</t>
  </si>
  <si>
    <t>Telefonické  dorozumívání</t>
  </si>
  <si>
    <t>Kód : 15</t>
  </si>
  <si>
    <t>Směr  :  Libuň</t>
  </si>
  <si>
    <t>Dolní Bousov - Libuň v souladu s předpisem D3</t>
  </si>
  <si>
    <t>obě N jsou úrovňové, jednostranné vnitřní,</t>
  </si>
  <si>
    <t>nást. u k.č.1  konstrukce SUDOP T + desky K150</t>
  </si>
  <si>
    <t>nást. u k.č.2  konstrukce sypané</t>
  </si>
  <si>
    <t>odtlačný výměnový zámek, klíč 2t/2 je v SHK - II.</t>
  </si>
  <si>
    <t>kontrolní výkolejkový zámek, klíč Vk2/5t/5 je v SHK - III.</t>
  </si>
  <si>
    <t>odtlačný výměnový zámek, klíč 2t/2 je v SHK - IV.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</si>
</sst>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48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  <xf numFmtId="164" fontId="52" fillId="0" borderId="5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64" fontId="7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Border="1" applyAlignment="1">
      <alignment horizontal="center"/>
    </xf>
    <xf numFmtId="0" fontId="7" fillId="0" borderId="6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Mladějov v Čechách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23</xdr:col>
      <xdr:colOff>361950</xdr:colOff>
      <xdr:row>26</xdr:row>
      <xdr:rowOff>161925</xdr:rowOff>
    </xdr:from>
    <xdr:to>
      <xdr:col>25</xdr:col>
      <xdr:colOff>133350</xdr:colOff>
      <xdr:row>28</xdr:row>
      <xdr:rowOff>171450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0" y="72961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35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31</xdr:row>
      <xdr:rowOff>142875</xdr:rowOff>
    </xdr:from>
    <xdr:to>
      <xdr:col>9</xdr:col>
      <xdr:colOff>76200</xdr:colOff>
      <xdr:row>32</xdr:row>
      <xdr:rowOff>142875</xdr:rowOff>
    </xdr:to>
    <xdr:grpSp>
      <xdr:nvGrpSpPr>
        <xdr:cNvPr id="10" name="Group 601"/>
        <xdr:cNvGrpSpPr>
          <a:grpSpLocks/>
        </xdr:cNvGrpSpPr>
      </xdr:nvGrpSpPr>
      <xdr:grpSpPr>
        <a:xfrm>
          <a:off x="6124575" y="842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31</xdr:row>
      <xdr:rowOff>161925</xdr:rowOff>
    </xdr:from>
    <xdr:to>
      <xdr:col>24</xdr:col>
      <xdr:colOff>904875</xdr:colOff>
      <xdr:row>32</xdr:row>
      <xdr:rowOff>161925</xdr:rowOff>
    </xdr:to>
    <xdr:grpSp>
      <xdr:nvGrpSpPr>
        <xdr:cNvPr id="122" name="Group 266"/>
        <xdr:cNvGrpSpPr>
          <a:grpSpLocks/>
        </xdr:cNvGrpSpPr>
      </xdr:nvGrpSpPr>
      <xdr:grpSpPr>
        <a:xfrm>
          <a:off x="19697700" y="84391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9525</xdr:colOff>
      <xdr:row>30</xdr:row>
      <xdr:rowOff>114300</xdr:rowOff>
    </xdr:from>
    <xdr:to>
      <xdr:col>22</xdr:col>
      <xdr:colOff>923925</xdr:colOff>
      <xdr:row>30</xdr:row>
      <xdr:rowOff>114300</xdr:rowOff>
    </xdr:to>
    <xdr:sp>
      <xdr:nvSpPr>
        <xdr:cNvPr id="133" name="Line 459"/>
        <xdr:cNvSpPr>
          <a:spLocks/>
        </xdr:cNvSpPr>
      </xdr:nvSpPr>
      <xdr:spPr>
        <a:xfrm>
          <a:off x="7572375" y="8162925"/>
          <a:ext cx="10687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34" name="Line 461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35" name="Line 462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36" name="Line 463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37" name="Line 464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38" name="Line 465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39" name="Line 466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0" name="Line 467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1" name="Line 468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2" name="Line 469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3" name="Line 470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4" name="Line 471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5" name="Line 472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6" name="Line 473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7" name="Line 474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8" name="Line 475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49" name="Line 476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0" name="Line 477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1" name="Line 478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2" name="Line 479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3" name="Line 480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4" name="Line 481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5" name="Line 482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6" name="Line 483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29</xdr:row>
      <xdr:rowOff>19050</xdr:rowOff>
    </xdr:from>
    <xdr:to>
      <xdr:col>9</xdr:col>
      <xdr:colOff>504825</xdr:colOff>
      <xdr:row>29</xdr:row>
      <xdr:rowOff>19050</xdr:rowOff>
    </xdr:to>
    <xdr:sp>
      <xdr:nvSpPr>
        <xdr:cNvPr id="157" name="Line 484"/>
        <xdr:cNvSpPr>
          <a:spLocks/>
        </xdr:cNvSpPr>
      </xdr:nvSpPr>
      <xdr:spPr>
        <a:xfrm flipH="1">
          <a:off x="6067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58" name="Line 485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59" name="Line 486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0" name="Line 487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1" name="Line 488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2" name="Line 489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3" name="Line 490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4" name="Line 491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5" name="Line 492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6" name="Line 493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7" name="Line 494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8" name="Line 495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19050</xdr:rowOff>
    </xdr:from>
    <xdr:to>
      <xdr:col>10</xdr:col>
      <xdr:colOff>504825</xdr:colOff>
      <xdr:row>29</xdr:row>
      <xdr:rowOff>19050</xdr:rowOff>
    </xdr:to>
    <xdr:sp>
      <xdr:nvSpPr>
        <xdr:cNvPr id="169" name="Line 496"/>
        <xdr:cNvSpPr>
          <a:spLocks/>
        </xdr:cNvSpPr>
      </xdr:nvSpPr>
      <xdr:spPr>
        <a:xfrm flipH="1">
          <a:off x="65913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170" name="Line 507"/>
        <xdr:cNvSpPr>
          <a:spLocks/>
        </xdr:cNvSpPr>
      </xdr:nvSpPr>
      <xdr:spPr>
        <a:xfrm flipH="1" flipV="1">
          <a:off x="13811250" y="104489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1" name="Line 53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2" name="Line 53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3" name="Line 53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4" name="Line 53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5" name="Line 53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6" name="Line 54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7" name="Line 54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8" name="Line 54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9" name="Line 54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0" name="Line 54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1" name="Line 54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2" name="Line 54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3" name="Line 54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4" name="Line 54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5" name="Line 54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6" name="Line 55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7" name="Line 55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8" name="Line 55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9" name="Line 55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0" name="Line 55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1" name="Line 55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2" name="Line 55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3" name="Line 55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4" name="Line 55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5" name="Line 60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6" name="Line 60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7" name="Line 60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8" name="Line 60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9" name="Line 60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0" name="Line 60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1" name="Line 60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2" name="Line 60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3" name="Line 60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4" name="Line 6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5" name="Line 6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6" name="Line 6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7" name="Line 6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8" name="Line 6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9" name="Line 6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0" name="Line 6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1" name="Line 6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2" name="Line 6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3" name="Line 6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4" name="Line 6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5" name="Line 6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6" name="Line 6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7" name="Line 6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8" name="Line 6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19" name="Line 62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0" name="Line 62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1" name="Line 62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2" name="Line 62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3" name="Line 62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4" name="Line 62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5" name="Line 63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6" name="Line 63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7" name="Line 63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8" name="Line 6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9" name="Line 6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0" name="Line 6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76200</xdr:rowOff>
    </xdr:from>
    <xdr:to>
      <xdr:col>22</xdr:col>
      <xdr:colOff>838200</xdr:colOff>
      <xdr:row>32</xdr:row>
      <xdr:rowOff>152400</xdr:rowOff>
    </xdr:to>
    <xdr:grpSp>
      <xdr:nvGrpSpPr>
        <xdr:cNvPr id="231" name="Group 783"/>
        <xdr:cNvGrpSpPr>
          <a:grpSpLocks/>
        </xdr:cNvGrpSpPr>
      </xdr:nvGrpSpPr>
      <xdr:grpSpPr>
        <a:xfrm>
          <a:off x="14420850" y="8353425"/>
          <a:ext cx="3752850" cy="304800"/>
          <a:chOff x="89" y="144"/>
          <a:chExt cx="408" cy="32"/>
        </a:xfrm>
        <a:solidFill>
          <a:srgbClr val="FFFFFF"/>
        </a:solidFill>
      </xdr:grpSpPr>
      <xdr:sp>
        <xdr:nvSpPr>
          <xdr:cNvPr id="232" name="Rectangle 78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78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8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8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8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78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9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31</xdr:row>
      <xdr:rowOff>114300</xdr:rowOff>
    </xdr:from>
    <xdr:to>
      <xdr:col>22</xdr:col>
      <xdr:colOff>247650</xdr:colOff>
      <xdr:row>32</xdr:row>
      <xdr:rowOff>114300</xdr:rowOff>
    </xdr:to>
    <xdr:sp>
      <xdr:nvSpPr>
        <xdr:cNvPr id="239" name="text 7125"/>
        <xdr:cNvSpPr txBox="1">
          <a:spLocks noChangeArrowheads="1"/>
        </xdr:cNvSpPr>
      </xdr:nvSpPr>
      <xdr:spPr>
        <a:xfrm>
          <a:off x="17078325" y="83915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51</a:t>
          </a:r>
        </a:p>
      </xdr:txBody>
    </xdr:sp>
    <xdr:clientData/>
  </xdr:twoCellAnchor>
  <xdr:twoCellAnchor>
    <xdr:from>
      <xdr:col>8</xdr:col>
      <xdr:colOff>257175</xdr:colOff>
      <xdr:row>31</xdr:row>
      <xdr:rowOff>0</xdr:rowOff>
    </xdr:from>
    <xdr:to>
      <xdr:col>9</xdr:col>
      <xdr:colOff>28575</xdr:colOff>
      <xdr:row>31</xdr:row>
      <xdr:rowOff>114300</xdr:rowOff>
    </xdr:to>
    <xdr:sp>
      <xdr:nvSpPr>
        <xdr:cNvPr id="240" name="Line 839"/>
        <xdr:cNvSpPr>
          <a:spLocks/>
        </xdr:cNvSpPr>
      </xdr:nvSpPr>
      <xdr:spPr>
        <a:xfrm flipH="1">
          <a:off x="5362575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152400</xdr:rowOff>
    </xdr:from>
    <xdr:to>
      <xdr:col>10</xdr:col>
      <xdr:colOff>257175</xdr:colOff>
      <xdr:row>31</xdr:row>
      <xdr:rowOff>0</xdr:rowOff>
    </xdr:to>
    <xdr:sp>
      <xdr:nvSpPr>
        <xdr:cNvPr id="241" name="Line 840"/>
        <xdr:cNvSpPr>
          <a:spLocks/>
        </xdr:cNvSpPr>
      </xdr:nvSpPr>
      <xdr:spPr>
        <a:xfrm flipV="1">
          <a:off x="610552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11</xdr:col>
      <xdr:colOff>28575</xdr:colOff>
      <xdr:row>30</xdr:row>
      <xdr:rowOff>152400</xdr:rowOff>
    </xdr:to>
    <xdr:sp>
      <xdr:nvSpPr>
        <xdr:cNvPr id="242" name="Line 841"/>
        <xdr:cNvSpPr>
          <a:spLocks/>
        </xdr:cNvSpPr>
      </xdr:nvSpPr>
      <xdr:spPr>
        <a:xfrm flipV="1">
          <a:off x="684847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114300</xdr:rowOff>
    </xdr:from>
    <xdr:to>
      <xdr:col>8</xdr:col>
      <xdr:colOff>276225</xdr:colOff>
      <xdr:row>33</xdr:row>
      <xdr:rowOff>114300</xdr:rowOff>
    </xdr:to>
    <xdr:sp>
      <xdr:nvSpPr>
        <xdr:cNvPr id="243" name="Line 842"/>
        <xdr:cNvSpPr>
          <a:spLocks/>
        </xdr:cNvSpPr>
      </xdr:nvSpPr>
      <xdr:spPr>
        <a:xfrm flipV="1">
          <a:off x="3371850" y="8391525"/>
          <a:ext cx="20097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30</xdr:row>
      <xdr:rowOff>9525</xdr:rowOff>
    </xdr:from>
    <xdr:to>
      <xdr:col>10</xdr:col>
      <xdr:colOff>28575</xdr:colOff>
      <xdr:row>30</xdr:row>
      <xdr:rowOff>133350</xdr:rowOff>
    </xdr:to>
    <xdr:sp>
      <xdr:nvSpPr>
        <xdr:cNvPr id="244" name="kreslení 16"/>
        <xdr:cNvSpPr>
          <a:spLocks/>
        </xdr:cNvSpPr>
      </xdr:nvSpPr>
      <xdr:spPr>
        <a:xfrm>
          <a:off x="6276975" y="80581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245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46" name="Line 850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47" name="Line 851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48" name="Line 852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49" name="Line 853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0" name="Line 854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1" name="Line 855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2" name="Line 856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3" name="Line 857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4" name="Line 858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5" name="Line 859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6" name="Line 860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7" name="Line 861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8" name="Line 862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59" name="Line 863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0" name="Line 864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1" name="Line 865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2" name="Line 866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3" name="Line 867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4" name="Line 868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5" name="Line 869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6" name="Line 870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7" name="Line 871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8" name="Line 872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29</xdr:row>
      <xdr:rowOff>19050</xdr:rowOff>
    </xdr:from>
    <xdr:to>
      <xdr:col>24</xdr:col>
      <xdr:colOff>504825</xdr:colOff>
      <xdr:row>29</xdr:row>
      <xdr:rowOff>19050</xdr:rowOff>
    </xdr:to>
    <xdr:sp>
      <xdr:nvSpPr>
        <xdr:cNvPr id="269" name="Line 873"/>
        <xdr:cNvSpPr>
          <a:spLocks/>
        </xdr:cNvSpPr>
      </xdr:nvSpPr>
      <xdr:spPr>
        <a:xfrm flipH="1">
          <a:off x="188214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0" name="Line 87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1" name="Line 87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2" name="Line 87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3" name="Line 87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4" name="Line 87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5" name="Line 87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6" name="Line 88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7" name="Line 88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8" name="Line 88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79" name="Line 88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80" name="Line 88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281" name="Line 88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82" name="Line 89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83" name="Line 894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31</xdr:row>
      <xdr:rowOff>219075</xdr:rowOff>
    </xdr:from>
    <xdr:to>
      <xdr:col>28</xdr:col>
      <xdr:colOff>647700</xdr:colOff>
      <xdr:row>33</xdr:row>
      <xdr:rowOff>114300</xdr:rowOff>
    </xdr:to>
    <xdr:grpSp>
      <xdr:nvGrpSpPr>
        <xdr:cNvPr id="284" name="Group 897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31</xdr:row>
      <xdr:rowOff>114300</xdr:rowOff>
    </xdr:from>
    <xdr:to>
      <xdr:col>28</xdr:col>
      <xdr:colOff>495300</xdr:colOff>
      <xdr:row>33</xdr:row>
      <xdr:rowOff>114300</xdr:rowOff>
    </xdr:to>
    <xdr:sp>
      <xdr:nvSpPr>
        <xdr:cNvPr id="287" name="Line 904"/>
        <xdr:cNvSpPr>
          <a:spLocks/>
        </xdr:cNvSpPr>
      </xdr:nvSpPr>
      <xdr:spPr>
        <a:xfrm>
          <a:off x="20288250" y="8391525"/>
          <a:ext cx="2000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171450</xdr:colOff>
      <xdr:row>30</xdr:row>
      <xdr:rowOff>161925</xdr:rowOff>
    </xdr:from>
    <xdr:to>
      <xdr:col>24</xdr:col>
      <xdr:colOff>876300</xdr:colOff>
      <xdr:row>31</xdr:row>
      <xdr:rowOff>9525</xdr:rowOff>
    </xdr:to>
    <xdr:sp>
      <xdr:nvSpPr>
        <xdr:cNvPr id="288" name="Line 905"/>
        <xdr:cNvSpPr>
          <a:spLocks/>
        </xdr:cNvSpPr>
      </xdr:nvSpPr>
      <xdr:spPr>
        <a:xfrm flipH="1" flipV="1">
          <a:off x="18992850" y="8210550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914400</xdr:colOff>
      <xdr:row>30</xdr:row>
      <xdr:rowOff>114300</xdr:rowOff>
    </xdr:from>
    <xdr:to>
      <xdr:col>24</xdr:col>
      <xdr:colOff>171450</xdr:colOff>
      <xdr:row>30</xdr:row>
      <xdr:rowOff>161925</xdr:rowOff>
    </xdr:to>
    <xdr:sp>
      <xdr:nvSpPr>
        <xdr:cNvPr id="289" name="Line 906"/>
        <xdr:cNvSpPr>
          <a:spLocks/>
        </xdr:cNvSpPr>
      </xdr:nvSpPr>
      <xdr:spPr>
        <a:xfrm flipH="1" flipV="1">
          <a:off x="18249900" y="81629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31</xdr:row>
      <xdr:rowOff>9525</xdr:rowOff>
    </xdr:from>
    <xdr:to>
      <xdr:col>25</xdr:col>
      <xdr:colOff>495300</xdr:colOff>
      <xdr:row>31</xdr:row>
      <xdr:rowOff>114300</xdr:rowOff>
    </xdr:to>
    <xdr:sp>
      <xdr:nvSpPr>
        <xdr:cNvPr id="290" name="Line 907"/>
        <xdr:cNvSpPr>
          <a:spLocks/>
        </xdr:cNvSpPr>
      </xdr:nvSpPr>
      <xdr:spPr>
        <a:xfrm flipH="1" flipV="1">
          <a:off x="19697700" y="82867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285750</xdr:colOff>
      <xdr:row>30</xdr:row>
      <xdr:rowOff>9525</xdr:rowOff>
    </xdr:from>
    <xdr:to>
      <xdr:col>24</xdr:col>
      <xdr:colOff>638175</xdr:colOff>
      <xdr:row>30</xdr:row>
      <xdr:rowOff>133350</xdr:rowOff>
    </xdr:to>
    <xdr:sp>
      <xdr:nvSpPr>
        <xdr:cNvPr id="291" name="kreslení 12"/>
        <xdr:cNvSpPr>
          <a:spLocks/>
        </xdr:cNvSpPr>
      </xdr:nvSpPr>
      <xdr:spPr>
        <a:xfrm>
          <a:off x="19107150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92" name="Line 916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93" name="Line 917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114300</xdr:rowOff>
    </xdr:from>
    <xdr:to>
      <xdr:col>18</xdr:col>
      <xdr:colOff>0</xdr:colOff>
      <xdr:row>36</xdr:row>
      <xdr:rowOff>114300</xdr:rowOff>
    </xdr:to>
    <xdr:sp>
      <xdr:nvSpPr>
        <xdr:cNvPr id="294" name="Line 928"/>
        <xdr:cNvSpPr>
          <a:spLocks/>
        </xdr:cNvSpPr>
      </xdr:nvSpPr>
      <xdr:spPr>
        <a:xfrm flipV="1">
          <a:off x="9610725" y="9534525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25</xdr:col>
      <xdr:colOff>247650</xdr:colOff>
      <xdr:row>36</xdr:row>
      <xdr:rowOff>114300</xdr:rowOff>
    </xdr:to>
    <xdr:sp>
      <xdr:nvSpPr>
        <xdr:cNvPr id="295" name="Line 929"/>
        <xdr:cNvSpPr>
          <a:spLocks/>
        </xdr:cNvSpPr>
      </xdr:nvSpPr>
      <xdr:spPr>
        <a:xfrm>
          <a:off x="14420850" y="9534525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96" name="text 29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34</xdr:col>
      <xdr:colOff>257175</xdr:colOff>
      <xdr:row>32</xdr:row>
      <xdr:rowOff>19050</xdr:rowOff>
    </xdr:from>
    <xdr:to>
      <xdr:col>34</xdr:col>
      <xdr:colOff>609600</xdr:colOff>
      <xdr:row>32</xdr:row>
      <xdr:rowOff>209550</xdr:rowOff>
    </xdr:to>
    <xdr:grpSp>
      <xdr:nvGrpSpPr>
        <xdr:cNvPr id="297" name="Group 932"/>
        <xdr:cNvGrpSpPr>
          <a:grpSpLocks noChangeAspect="1"/>
        </xdr:cNvGrpSpPr>
      </xdr:nvGrpSpPr>
      <xdr:grpSpPr>
        <a:xfrm>
          <a:off x="26508075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98" name="Line 933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934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935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936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937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938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34</xdr:row>
      <xdr:rowOff>19050</xdr:rowOff>
    </xdr:from>
    <xdr:to>
      <xdr:col>2</xdr:col>
      <xdr:colOff>695325</xdr:colOff>
      <xdr:row>34</xdr:row>
      <xdr:rowOff>209550</xdr:rowOff>
    </xdr:to>
    <xdr:grpSp>
      <xdr:nvGrpSpPr>
        <xdr:cNvPr id="304" name="Group 939"/>
        <xdr:cNvGrpSpPr>
          <a:grpSpLocks noChangeAspect="1"/>
        </xdr:cNvGrpSpPr>
      </xdr:nvGrpSpPr>
      <xdr:grpSpPr>
        <a:xfrm>
          <a:off x="990600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05" name="Line 94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94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94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94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94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4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311" name="Group 946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314" name="Group 949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9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809625</xdr:colOff>
      <xdr:row>36</xdr:row>
      <xdr:rowOff>76200</xdr:rowOff>
    </xdr:from>
    <xdr:to>
      <xdr:col>14</xdr:col>
      <xdr:colOff>66675</xdr:colOff>
      <xdr:row>36</xdr:row>
      <xdr:rowOff>114300</xdr:rowOff>
    </xdr:to>
    <xdr:sp>
      <xdr:nvSpPr>
        <xdr:cNvPr id="317" name="Line 952"/>
        <xdr:cNvSpPr>
          <a:spLocks/>
        </xdr:cNvSpPr>
      </xdr:nvSpPr>
      <xdr:spPr>
        <a:xfrm>
          <a:off x="888682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819150</xdr:colOff>
      <xdr:row>35</xdr:row>
      <xdr:rowOff>95250</xdr:rowOff>
    </xdr:to>
    <xdr:sp>
      <xdr:nvSpPr>
        <xdr:cNvPr id="318" name="Line 953"/>
        <xdr:cNvSpPr>
          <a:spLocks/>
        </xdr:cNvSpPr>
      </xdr:nvSpPr>
      <xdr:spPr>
        <a:xfrm>
          <a:off x="5600700" y="8848725"/>
          <a:ext cx="18097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35</xdr:row>
      <xdr:rowOff>219075</xdr:rowOff>
    </xdr:from>
    <xdr:to>
      <xdr:col>12</xdr:col>
      <xdr:colOff>819150</xdr:colOff>
      <xdr:row>36</xdr:row>
      <xdr:rowOff>76200</xdr:rowOff>
    </xdr:to>
    <xdr:sp>
      <xdr:nvSpPr>
        <xdr:cNvPr id="319" name="Line 954"/>
        <xdr:cNvSpPr>
          <a:spLocks/>
        </xdr:cNvSpPr>
      </xdr:nvSpPr>
      <xdr:spPr>
        <a:xfrm>
          <a:off x="8153400" y="9410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35</xdr:row>
      <xdr:rowOff>95250</xdr:rowOff>
    </xdr:from>
    <xdr:to>
      <xdr:col>12</xdr:col>
      <xdr:colOff>76200</xdr:colOff>
      <xdr:row>35</xdr:row>
      <xdr:rowOff>219075</xdr:rowOff>
    </xdr:to>
    <xdr:sp>
      <xdr:nvSpPr>
        <xdr:cNvPr id="320" name="Line 955"/>
        <xdr:cNvSpPr>
          <a:spLocks/>
        </xdr:cNvSpPr>
      </xdr:nvSpPr>
      <xdr:spPr>
        <a:xfrm>
          <a:off x="7410450" y="92868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</xdr:colOff>
      <xdr:row>34</xdr:row>
      <xdr:rowOff>47625</xdr:rowOff>
    </xdr:from>
    <xdr:to>
      <xdr:col>12</xdr:col>
      <xdr:colOff>123825</xdr:colOff>
      <xdr:row>35</xdr:row>
      <xdr:rowOff>47625</xdr:rowOff>
    </xdr:to>
    <xdr:grpSp>
      <xdr:nvGrpSpPr>
        <xdr:cNvPr id="321" name="Group 956"/>
        <xdr:cNvGrpSpPr>
          <a:grpSpLocks/>
        </xdr:cNvGrpSpPr>
      </xdr:nvGrpSpPr>
      <xdr:grpSpPr>
        <a:xfrm>
          <a:off x="8162925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2" name="Rectangle 9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325" name="Group 969"/>
        <xdr:cNvGrpSpPr>
          <a:grpSpLocks noChangeAspect="1"/>
        </xdr:cNvGrpSpPr>
      </xdr:nvGrpSpPr>
      <xdr:grpSpPr>
        <a:xfrm>
          <a:off x="243554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9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328" name="Line 972"/>
        <xdr:cNvSpPr>
          <a:spLocks/>
        </xdr:cNvSpPr>
      </xdr:nvSpPr>
      <xdr:spPr>
        <a:xfrm flipV="1">
          <a:off x="2226945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76200</xdr:rowOff>
    </xdr:to>
    <xdr:sp>
      <xdr:nvSpPr>
        <xdr:cNvPr id="329" name="Line 973"/>
        <xdr:cNvSpPr>
          <a:spLocks/>
        </xdr:cNvSpPr>
      </xdr:nvSpPr>
      <xdr:spPr>
        <a:xfrm flipV="1">
          <a:off x="207835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76200</xdr:rowOff>
    </xdr:from>
    <xdr:to>
      <xdr:col>26</xdr:col>
      <xdr:colOff>476250</xdr:colOff>
      <xdr:row>36</xdr:row>
      <xdr:rowOff>114300</xdr:rowOff>
    </xdr:to>
    <xdr:sp>
      <xdr:nvSpPr>
        <xdr:cNvPr id="330" name="Line 974"/>
        <xdr:cNvSpPr>
          <a:spLocks/>
        </xdr:cNvSpPr>
      </xdr:nvSpPr>
      <xdr:spPr>
        <a:xfrm flipV="1">
          <a:off x="200406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28</xdr:col>
      <xdr:colOff>476250</xdr:colOff>
      <xdr:row>36</xdr:row>
      <xdr:rowOff>0</xdr:rowOff>
    </xdr:to>
    <xdr:sp>
      <xdr:nvSpPr>
        <xdr:cNvPr id="331" name="Line 975"/>
        <xdr:cNvSpPr>
          <a:spLocks/>
        </xdr:cNvSpPr>
      </xdr:nvSpPr>
      <xdr:spPr>
        <a:xfrm flipV="1">
          <a:off x="2152650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34</xdr:row>
      <xdr:rowOff>66675</xdr:rowOff>
    </xdr:from>
    <xdr:to>
      <xdr:col>27</xdr:col>
      <xdr:colOff>276225</xdr:colOff>
      <xdr:row>35</xdr:row>
      <xdr:rowOff>66675</xdr:rowOff>
    </xdr:to>
    <xdr:grpSp>
      <xdr:nvGrpSpPr>
        <xdr:cNvPr id="332" name="Group 976"/>
        <xdr:cNvGrpSpPr>
          <a:grpSpLocks/>
        </xdr:cNvGrpSpPr>
      </xdr:nvGrpSpPr>
      <xdr:grpSpPr>
        <a:xfrm>
          <a:off x="21516975" y="90297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33" name="Rectangle 97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7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97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34</xdr:row>
      <xdr:rowOff>76200</xdr:rowOff>
    </xdr:from>
    <xdr:to>
      <xdr:col>22</xdr:col>
      <xdr:colOff>838200</xdr:colOff>
      <xdr:row>35</xdr:row>
      <xdr:rowOff>152400</xdr:rowOff>
    </xdr:to>
    <xdr:grpSp>
      <xdr:nvGrpSpPr>
        <xdr:cNvPr id="336" name="Group 980"/>
        <xdr:cNvGrpSpPr>
          <a:grpSpLocks/>
        </xdr:cNvGrpSpPr>
      </xdr:nvGrpSpPr>
      <xdr:grpSpPr>
        <a:xfrm>
          <a:off x="14420850" y="9039225"/>
          <a:ext cx="3752850" cy="304800"/>
          <a:chOff x="89" y="144"/>
          <a:chExt cx="408" cy="32"/>
        </a:xfrm>
        <a:solidFill>
          <a:srgbClr val="FFFFFF"/>
        </a:solidFill>
      </xdr:grpSpPr>
      <xdr:sp>
        <xdr:nvSpPr>
          <xdr:cNvPr id="337" name="Rectangle 98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8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8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98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98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98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8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34</xdr:row>
      <xdr:rowOff>114300</xdr:rowOff>
    </xdr:from>
    <xdr:to>
      <xdr:col>22</xdr:col>
      <xdr:colOff>247650</xdr:colOff>
      <xdr:row>35</xdr:row>
      <xdr:rowOff>114300</xdr:rowOff>
    </xdr:to>
    <xdr:sp>
      <xdr:nvSpPr>
        <xdr:cNvPr id="344" name="text 7125"/>
        <xdr:cNvSpPr txBox="1">
          <a:spLocks noChangeArrowheads="1"/>
        </xdr:cNvSpPr>
      </xdr:nvSpPr>
      <xdr:spPr>
        <a:xfrm>
          <a:off x="17078325" y="90773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34</v>
      </c>
      <c r="Q3"/>
      <c r="S3" s="28" t="s">
        <v>35</v>
      </c>
      <c r="T3" s="21"/>
      <c r="U3"/>
      <c r="W3" s="22" t="s">
        <v>36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7" t="s">
        <v>0</v>
      </c>
      <c r="K4" s="103"/>
      <c r="L4" s="103"/>
      <c r="M4" s="103"/>
      <c r="N4" s="103"/>
      <c r="O4" s="104"/>
      <c r="P4" s="134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2</v>
      </c>
      <c r="K5" s="123"/>
      <c r="L5" s="124"/>
      <c r="M5" s="105"/>
      <c r="N5" s="105"/>
      <c r="O5" s="106"/>
      <c r="P5" s="40"/>
      <c r="Q5" s="40"/>
      <c r="R5" s="40"/>
      <c r="S5" s="47"/>
      <c r="T5" s="40"/>
      <c r="U5" s="40"/>
      <c r="V5" s="48"/>
      <c r="W5" s="138" t="s">
        <v>2</v>
      </c>
      <c r="X5" s="123"/>
      <c r="Y5" s="124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3</v>
      </c>
      <c r="T6" s="50"/>
      <c r="U6" s="51"/>
      <c r="V6" s="48"/>
      <c r="W6" s="126"/>
      <c r="X6" s="127"/>
      <c r="Y6" s="127"/>
      <c r="Z6" s="127"/>
      <c r="AA6" s="127"/>
      <c r="AB6" s="12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39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39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24</v>
      </c>
      <c r="F8" s="10"/>
      <c r="G8" s="10"/>
      <c r="H8" s="13"/>
      <c r="I8" s="40"/>
      <c r="J8" s="52"/>
      <c r="K8" s="36"/>
      <c r="L8" s="133"/>
      <c r="M8" s="144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5"/>
      <c r="Y8" s="133"/>
      <c r="Z8" s="144"/>
      <c r="AA8" s="36"/>
      <c r="AB8" s="53"/>
      <c r="AC8" s="41"/>
      <c r="AD8" s="8"/>
      <c r="AE8" s="10"/>
      <c r="AF8" s="10"/>
      <c r="AG8" s="27" t="s">
        <v>24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3"/>
      <c r="J9" s="52"/>
      <c r="K9" s="36"/>
      <c r="L9" s="229"/>
      <c r="M9" s="230"/>
      <c r="N9" s="36"/>
      <c r="O9" s="53"/>
      <c r="P9" s="40"/>
      <c r="Q9" s="36"/>
      <c r="R9" s="36"/>
      <c r="S9" s="110" t="s">
        <v>38</v>
      </c>
      <c r="T9" s="36"/>
      <c r="U9" s="36"/>
      <c r="V9" s="48"/>
      <c r="W9" s="52"/>
      <c r="X9" s="125"/>
      <c r="Y9" s="229"/>
      <c r="Z9" s="230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40</v>
      </c>
      <c r="F10" s="7"/>
      <c r="G10" s="7"/>
      <c r="H10" s="19"/>
      <c r="I10" s="133"/>
      <c r="J10" s="52"/>
      <c r="K10" s="36"/>
      <c r="L10" s="133">
        <v>46.808</v>
      </c>
      <c r="M10" s="144"/>
      <c r="N10" s="36"/>
      <c r="O10" s="53"/>
      <c r="P10" s="40"/>
      <c r="Q10" s="36"/>
      <c r="T10" s="36"/>
      <c r="U10" s="36"/>
      <c r="V10" s="48"/>
      <c r="W10" s="52"/>
      <c r="X10" s="125"/>
      <c r="Y10" s="133">
        <v>47.221</v>
      </c>
      <c r="Z10" s="144"/>
      <c r="AA10" s="36"/>
      <c r="AB10" s="53"/>
      <c r="AC10" s="41"/>
      <c r="AD10" s="8"/>
      <c r="AE10" s="7"/>
      <c r="AF10" s="7"/>
      <c r="AG10" s="12" t="s">
        <v>40</v>
      </c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52"/>
      <c r="K11" s="36"/>
      <c r="L11" s="133"/>
      <c r="M11" s="144"/>
      <c r="N11" s="36"/>
      <c r="O11" s="53"/>
      <c r="P11" s="129"/>
      <c r="Q11" s="129"/>
      <c r="R11" s="129"/>
      <c r="S11" s="130"/>
      <c r="T11" s="129"/>
      <c r="U11" s="129"/>
      <c r="V11" s="131"/>
      <c r="W11" s="52"/>
      <c r="X11" s="125"/>
      <c r="Y11" s="133"/>
      <c r="Z11" s="144"/>
      <c r="AA11" s="36"/>
      <c r="AB11" s="53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3"/>
      <c r="J12" s="52"/>
      <c r="L12" s="133"/>
      <c r="M12" s="144"/>
      <c r="O12" s="53"/>
      <c r="P12" s="135"/>
      <c r="Q12" s="54"/>
      <c r="R12" s="6"/>
      <c r="S12" s="6" t="s">
        <v>5</v>
      </c>
      <c r="T12" s="6"/>
      <c r="U12" s="54"/>
      <c r="V12" s="55"/>
      <c r="W12" s="52"/>
      <c r="X12" s="125"/>
      <c r="Y12" s="133"/>
      <c r="Z12" s="144"/>
      <c r="AB12" s="53"/>
      <c r="AC12" s="41"/>
      <c r="AD12" s="92"/>
      <c r="AE12" s="92"/>
      <c r="AF12" s="92"/>
      <c r="AG12" s="92"/>
      <c r="AH12" s="92"/>
      <c r="AI12" s="92"/>
      <c r="AJ12" s="92"/>
    </row>
    <row r="13" spans="2:36" s="37" customFormat="1" ht="22.5" customHeight="1">
      <c r="B13" s="181"/>
      <c r="C13" s="180"/>
      <c r="D13" s="180"/>
      <c r="E13" s="215"/>
      <c r="F13" s="181"/>
      <c r="G13" s="181"/>
      <c r="H13" s="181"/>
      <c r="I13" s="40"/>
      <c r="J13" s="52"/>
      <c r="K13" s="36"/>
      <c r="L13" s="133"/>
      <c r="M13" s="144"/>
      <c r="N13" s="36"/>
      <c r="O13" s="53"/>
      <c r="P13" s="40"/>
      <c r="Q13" s="54"/>
      <c r="R13" s="23"/>
      <c r="S13" s="227">
        <v>47.106</v>
      </c>
      <c r="T13" s="23"/>
      <c r="U13" s="54"/>
      <c r="V13" s="48"/>
      <c r="W13" s="52"/>
      <c r="X13" s="125"/>
      <c r="Y13" s="133"/>
      <c r="Z13" s="144"/>
      <c r="AA13" s="36"/>
      <c r="AB13" s="53"/>
      <c r="AC13" s="41"/>
      <c r="AD13" s="189"/>
      <c r="AE13" s="189"/>
      <c r="AF13" s="189"/>
      <c r="AG13" s="190"/>
      <c r="AH13" s="189"/>
      <c r="AI13" s="189"/>
      <c r="AJ13" s="189"/>
    </row>
    <row r="14" spans="2:37" s="56" customFormat="1" ht="22.5" customHeight="1">
      <c r="B14" s="181"/>
      <c r="C14" s="180"/>
      <c r="D14" s="180"/>
      <c r="E14" s="216"/>
      <c r="F14" s="181"/>
      <c r="G14" s="181"/>
      <c r="H14" s="181"/>
      <c r="I14" s="133"/>
      <c r="J14" s="179"/>
      <c r="K14" s="207"/>
      <c r="L14" s="222"/>
      <c r="M14" s="223"/>
      <c r="N14" s="1"/>
      <c r="O14" s="48"/>
      <c r="P14" s="40"/>
      <c r="Q14" s="54"/>
      <c r="R14" s="6"/>
      <c r="S14" s="132"/>
      <c r="T14" s="6"/>
      <c r="U14" s="54"/>
      <c r="V14" s="48"/>
      <c r="W14" s="52"/>
      <c r="X14" s="125"/>
      <c r="Y14" s="133"/>
      <c r="Z14" s="144"/>
      <c r="AA14" s="36"/>
      <c r="AB14" s="53"/>
      <c r="AC14" s="41"/>
      <c r="AD14" s="189"/>
      <c r="AE14" s="189"/>
      <c r="AF14" s="189"/>
      <c r="AG14" s="190"/>
      <c r="AH14" s="189"/>
      <c r="AI14" s="189"/>
      <c r="AJ14" s="189"/>
      <c r="AK14" s="54"/>
    </row>
    <row r="15" spans="2:37" s="56" customFormat="1" ht="22.5" customHeight="1" thickBot="1">
      <c r="B15" s="181"/>
      <c r="C15" s="180"/>
      <c r="D15" s="180"/>
      <c r="E15" s="216"/>
      <c r="F15" s="181"/>
      <c r="G15" s="181"/>
      <c r="H15" s="181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224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1"/>
      <c r="AE15" s="1"/>
      <c r="AF15" s="1"/>
      <c r="AG15" s="190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0"/>
      <c r="S17" s="197" t="s">
        <v>21</v>
      </c>
      <c r="T17" s="62"/>
      <c r="U17" s="62"/>
      <c r="V17" s="140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33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1"/>
      <c r="R21" s="180"/>
      <c r="S21" s="197"/>
      <c r="T21" s="180"/>
      <c r="U21" s="180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0"/>
      <c r="R22" s="180"/>
      <c r="S22" s="24"/>
      <c r="T22" s="180"/>
      <c r="U22" s="180"/>
      <c r="AA22" s="61"/>
      <c r="AB22" s="54"/>
      <c r="AC22" s="54"/>
      <c r="AD22" s="54"/>
      <c r="AJ22" s="54"/>
      <c r="AK22" s="54"/>
    </row>
    <row r="23" spans="17:29" s="56" customFormat="1" ht="18" customHeight="1">
      <c r="Q23" s="180"/>
      <c r="S23" s="182"/>
      <c r="T23" s="180"/>
      <c r="U23" s="180"/>
      <c r="W23" s="93"/>
      <c r="AB23"/>
      <c r="AC23" s="3"/>
    </row>
    <row r="24" s="56" customFormat="1" ht="18" customHeight="1"/>
    <row r="25" s="56" customFormat="1" ht="18" customHeight="1"/>
    <row r="26" spans="4:7" s="56" customFormat="1" ht="18" customHeight="1">
      <c r="D26" s="3"/>
      <c r="F26"/>
      <c r="G26"/>
    </row>
    <row r="27" spans="7:8" s="56" customFormat="1" ht="18" customHeight="1">
      <c r="G27"/>
      <c r="H27" s="177"/>
    </row>
    <row r="28" spans="7:8" s="56" customFormat="1" ht="18" customHeight="1">
      <c r="G28"/>
      <c r="H28" s="3"/>
    </row>
    <row r="29" spans="2:34" s="56" customFormat="1" ht="18" customHeight="1">
      <c r="B29" s="54"/>
      <c r="D29" s="3"/>
      <c r="F29"/>
      <c r="M29" s="142"/>
      <c r="N29" s="26"/>
      <c r="AF29"/>
      <c r="AH29" s="217"/>
    </row>
    <row r="30" spans="2:37" s="56" customFormat="1" ht="18" customHeight="1">
      <c r="B30" s="54"/>
      <c r="D30" s="3"/>
      <c r="F30"/>
      <c r="G30" s="3"/>
      <c r="J30" s="93" t="s">
        <v>26</v>
      </c>
      <c r="N30" s="3"/>
      <c r="Y30" s="231" t="s">
        <v>32</v>
      </c>
      <c r="AF30"/>
      <c r="AH30" s="7"/>
      <c r="AK30" s="54"/>
    </row>
    <row r="31" spans="2:37" s="56" customFormat="1" ht="18" customHeight="1">
      <c r="B31" s="54"/>
      <c r="C31" s="3"/>
      <c r="D31" s="3"/>
      <c r="E31"/>
      <c r="F31"/>
      <c r="G31" s="177"/>
      <c r="I31" s="118"/>
      <c r="J31" s="5"/>
      <c r="K31" s="5"/>
      <c r="L31" s="3"/>
      <c r="N31" s="120"/>
      <c r="P31" s="95"/>
      <c r="Q31" s="177"/>
      <c r="S31" s="3"/>
      <c r="V31" s="141"/>
      <c r="X31" s="178"/>
      <c r="AB31" s="5"/>
      <c r="AE31"/>
      <c r="AF31"/>
      <c r="AG31"/>
      <c r="AH31" s="198"/>
      <c r="AI31" s="3"/>
      <c r="AK31" s="54"/>
    </row>
    <row r="32" spans="2:37" s="56" customFormat="1" ht="18" customHeight="1">
      <c r="B32" s="54"/>
      <c r="D32" s="228"/>
      <c r="E32" s="228"/>
      <c r="F32"/>
      <c r="G32" s="3"/>
      <c r="I32" s="121"/>
      <c r="J32" s="3"/>
      <c r="L32" s="143"/>
      <c r="M32" s="3"/>
      <c r="S32" s="3"/>
      <c r="W32" s="141"/>
      <c r="X32" s="3"/>
      <c r="Y32" s="3"/>
      <c r="Z32" s="141"/>
      <c r="AC32" s="3"/>
      <c r="AE32" s="228"/>
      <c r="AF32"/>
      <c r="AG32" s="228"/>
      <c r="AH32" s="177"/>
      <c r="AI32" s="208" t="s">
        <v>6</v>
      </c>
      <c r="AJ32" s="3"/>
      <c r="AK32" s="54"/>
    </row>
    <row r="33" spans="2:37" s="56" customFormat="1" ht="18" customHeight="1">
      <c r="B33"/>
      <c r="C33" s="3"/>
      <c r="D33" s="198"/>
      <c r="F33" s="177">
        <v>1</v>
      </c>
      <c r="H33" s="3"/>
      <c r="I33" s="177"/>
      <c r="N33" s="3"/>
      <c r="P33" s="177"/>
      <c r="V33" s="61"/>
      <c r="W33" s="3"/>
      <c r="X33" s="188"/>
      <c r="Y33" s="3"/>
      <c r="Z33" s="54"/>
      <c r="AB33" s="177"/>
      <c r="AC33" s="177">
        <v>5</v>
      </c>
      <c r="AD33" s="176"/>
      <c r="AF33" s="177"/>
      <c r="AH33" s="3"/>
      <c r="AJ33" s="122"/>
      <c r="AK33" s="54"/>
    </row>
    <row r="34" spans="4:37" s="56" customFormat="1" ht="18" customHeight="1">
      <c r="D34" s="194"/>
      <c r="F34" s="3"/>
      <c r="I34" s="3"/>
      <c r="J34" s="3"/>
      <c r="K34" s="177"/>
      <c r="N34" s="177"/>
      <c r="P34" s="3"/>
      <c r="Q34" s="3"/>
      <c r="R34" s="3"/>
      <c r="S34" s="4"/>
      <c r="V34" s="61"/>
      <c r="X34" s="177"/>
      <c r="Y34" s="177"/>
      <c r="AA34" s="177"/>
      <c r="AC34" s="3"/>
      <c r="AD34" s="3"/>
      <c r="AF34" s="3"/>
      <c r="AH34" s="218"/>
      <c r="AJ34" s="187"/>
      <c r="AK34" s="54"/>
    </row>
    <row r="35" spans="3:37" s="56" customFormat="1" ht="18" customHeight="1">
      <c r="C35"/>
      <c r="D35" s="3"/>
      <c r="E35"/>
      <c r="F35" s="212"/>
      <c r="I35" s="177">
        <v>2</v>
      </c>
      <c r="J35" s="177"/>
      <c r="K35" s="3"/>
      <c r="N35" s="3"/>
      <c r="V35" s="61"/>
      <c r="W35" s="3"/>
      <c r="X35" s="3"/>
      <c r="Y35" s="3"/>
      <c r="Z35" s="3"/>
      <c r="AA35" s="3"/>
      <c r="AC35" s="177"/>
      <c r="AD35" s="177"/>
      <c r="AE35"/>
      <c r="AF35" s="177">
        <v>6</v>
      </c>
      <c r="AG35"/>
      <c r="AH35" s="217"/>
      <c r="AJ35"/>
      <c r="AK35" s="54"/>
    </row>
    <row r="36" spans="2:37" s="56" customFormat="1" ht="18" customHeight="1">
      <c r="B36" s="54"/>
      <c r="C36" s="208" t="s">
        <v>6</v>
      </c>
      <c r="D36" s="194"/>
      <c r="E36"/>
      <c r="F36"/>
      <c r="K36" s="120"/>
      <c r="L36" s="177"/>
      <c r="M36" s="177"/>
      <c r="N36" s="177"/>
      <c r="Q36" s="61"/>
      <c r="T36" s="178"/>
      <c r="U36" s="3"/>
      <c r="W36" s="177"/>
      <c r="X36" s="3"/>
      <c r="Y36" s="177"/>
      <c r="Z36" s="177"/>
      <c r="AA36" s="3"/>
      <c r="AB36" s="177"/>
      <c r="AC36" s="177"/>
      <c r="AD36" s="177"/>
      <c r="AE36"/>
      <c r="AF36" s="3"/>
      <c r="AG36"/>
      <c r="AI36" s="119"/>
      <c r="AK36" s="3"/>
    </row>
    <row r="37" spans="2:37" s="56" customFormat="1" ht="18" customHeight="1">
      <c r="B37" s="64"/>
      <c r="D37" s="194"/>
      <c r="E37"/>
      <c r="F37" s="177"/>
      <c r="H37" s="175"/>
      <c r="I37" s="177"/>
      <c r="L37"/>
      <c r="M37" s="3"/>
      <c r="Q37" s="4"/>
      <c r="R37" s="3"/>
      <c r="S37" s="4"/>
      <c r="V37" s="61"/>
      <c r="Y37" s="178"/>
      <c r="Z37" s="178"/>
      <c r="AA37" s="177"/>
      <c r="AC37" s="143"/>
      <c r="AD37" s="61"/>
      <c r="AE37" s="3"/>
      <c r="AF37"/>
      <c r="AG37" s="210"/>
      <c r="AI37" s="3"/>
      <c r="AK37" s="54"/>
    </row>
    <row r="38" spans="2:37" s="56" customFormat="1" ht="18" customHeight="1">
      <c r="B38" s="63"/>
      <c r="D38" s="194"/>
      <c r="E38"/>
      <c r="F38" s="3"/>
      <c r="P38" s="183"/>
      <c r="Q38" s="3"/>
      <c r="T38" s="3"/>
      <c r="W38" s="3"/>
      <c r="X38" s="3"/>
      <c r="Z38" s="3"/>
      <c r="AE38" s="91"/>
      <c r="AI38" s="91"/>
      <c r="AK38" s="54"/>
    </row>
    <row r="39" spans="5:37" s="56" customFormat="1" ht="18" customHeight="1">
      <c r="E39" s="213"/>
      <c r="F39" s="214"/>
      <c r="L39" s="141"/>
      <c r="M39" s="3"/>
      <c r="N39" s="3"/>
      <c r="Q39" s="188"/>
      <c r="AC39" s="3"/>
      <c r="AF39" s="188"/>
      <c r="AK39" s="54"/>
    </row>
    <row r="40" spans="5:37" s="56" customFormat="1" ht="18" customHeight="1">
      <c r="E40"/>
      <c r="F40"/>
      <c r="I40" s="3"/>
      <c r="K40" s="3"/>
      <c r="L40" s="3"/>
      <c r="N40" s="96"/>
      <c r="P40" s="61"/>
      <c r="Q40" s="3"/>
      <c r="W40" s="3"/>
      <c r="X40" s="3"/>
      <c r="AF40"/>
      <c r="AK40" s="54"/>
    </row>
    <row r="41" spans="5:37" s="56" customFormat="1" ht="18" customHeight="1">
      <c r="E41" s="3"/>
      <c r="K41" s="93"/>
      <c r="R41" s="61"/>
      <c r="S41" s="221"/>
      <c r="AJ41" s="211"/>
      <c r="AK41" s="54"/>
    </row>
    <row r="42" s="56" customFormat="1" ht="18" customHeight="1">
      <c r="AK42" s="54"/>
    </row>
    <row r="43" s="56" customFormat="1" ht="18" customHeight="1">
      <c r="AK43" s="54"/>
    </row>
    <row r="44" s="56" customFormat="1" ht="18" customHeight="1">
      <c r="R44" s="65"/>
    </row>
    <row r="45" spans="11:19" s="56" customFormat="1" ht="18" customHeight="1">
      <c r="K45" s="93"/>
      <c r="N45" s="91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4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5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23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29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42</v>
      </c>
      <c r="T51" s="56"/>
      <c r="U51" s="56"/>
      <c r="X51" s="68"/>
      <c r="Y51" s="68"/>
      <c r="Z51" s="135"/>
      <c r="AA51" s="135"/>
      <c r="AB51" s="135"/>
      <c r="AC51" s="135"/>
      <c r="AD51" s="135"/>
      <c r="AE51" s="145"/>
      <c r="AF51" s="135"/>
      <c r="AG51" s="135"/>
      <c r="AH51" s="135"/>
      <c r="AI51" s="135"/>
      <c r="AJ51" s="135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8" t="s">
        <v>11</v>
      </c>
      <c r="P53" s="99"/>
      <c r="Q53" s="99"/>
      <c r="R53" s="100"/>
      <c r="S53" s="71"/>
      <c r="T53" s="98" t="s">
        <v>12</v>
      </c>
      <c r="U53" s="99"/>
      <c r="V53" s="99"/>
      <c r="W53" s="100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1"/>
      <c r="P54" s="97"/>
      <c r="Q54" s="97"/>
      <c r="R54" s="102"/>
      <c r="S54" s="79"/>
      <c r="T54" s="101"/>
      <c r="U54" s="97"/>
      <c r="V54" s="97"/>
      <c r="W54" s="102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6" t="s">
        <v>7</v>
      </c>
      <c r="C55" s="147" t="s">
        <v>8</v>
      </c>
      <c r="D55" s="147" t="s">
        <v>9</v>
      </c>
      <c r="E55" s="147" t="s">
        <v>10</v>
      </c>
      <c r="F55" s="147" t="s">
        <v>19</v>
      </c>
      <c r="G55" s="148"/>
      <c r="H55" s="148"/>
      <c r="I55" s="235" t="s">
        <v>20</v>
      </c>
      <c r="J55" s="235"/>
      <c r="K55" s="148"/>
      <c r="L55" s="149"/>
      <c r="M55" s="68"/>
      <c r="N55" s="68"/>
      <c r="O55" s="72" t="s">
        <v>7</v>
      </c>
      <c r="P55" s="73" t="s">
        <v>13</v>
      </c>
      <c r="Q55" s="73" t="s">
        <v>14</v>
      </c>
      <c r="R55" s="74" t="s">
        <v>15</v>
      </c>
      <c r="S55" s="77" t="s">
        <v>16</v>
      </c>
      <c r="T55" s="72" t="s">
        <v>7</v>
      </c>
      <c r="U55" s="73" t="s">
        <v>13</v>
      </c>
      <c r="V55" s="73" t="s">
        <v>14</v>
      </c>
      <c r="W55" s="74" t="s">
        <v>15</v>
      </c>
      <c r="X55" s="68"/>
      <c r="Y55" s="68"/>
      <c r="Z55" s="146" t="s">
        <v>7</v>
      </c>
      <c r="AA55" s="147" t="s">
        <v>8</v>
      </c>
      <c r="AB55" s="147" t="s">
        <v>9</v>
      </c>
      <c r="AC55" s="147" t="s">
        <v>10</v>
      </c>
      <c r="AD55" s="147" t="s">
        <v>19</v>
      </c>
      <c r="AE55" s="148"/>
      <c r="AF55" s="148"/>
      <c r="AG55" s="235" t="s">
        <v>20</v>
      </c>
      <c r="AH55" s="235"/>
      <c r="AI55" s="148"/>
      <c r="AJ55" s="149"/>
    </row>
    <row r="56" spans="2:36" s="2" customFormat="1" ht="24.75" customHeight="1" thickTop="1">
      <c r="B56" s="150"/>
      <c r="C56" s="151"/>
      <c r="D56" s="152"/>
      <c r="E56" s="153"/>
      <c r="F56" s="154"/>
      <c r="G56" s="155"/>
      <c r="H56" s="156"/>
      <c r="I56" s="156"/>
      <c r="J56" s="156"/>
      <c r="K56" s="156"/>
      <c r="L56" s="157"/>
      <c r="M56" s="68"/>
      <c r="N56" s="68"/>
      <c r="O56" s="75"/>
      <c r="P56" s="76"/>
      <c r="Q56" s="76"/>
      <c r="R56" s="78"/>
      <c r="S56" s="79"/>
      <c r="T56" s="82"/>
      <c r="U56" s="139"/>
      <c r="V56" s="139"/>
      <c r="W56" s="83"/>
      <c r="X56" s="68"/>
      <c r="Y56" s="68"/>
      <c r="Z56" s="171"/>
      <c r="AA56" s="151"/>
      <c r="AB56" s="152"/>
      <c r="AC56" s="153"/>
      <c r="AD56" s="154"/>
      <c r="AE56" s="155"/>
      <c r="AF56" s="156"/>
      <c r="AG56" s="156"/>
      <c r="AH56" s="156"/>
      <c r="AI56" s="156"/>
      <c r="AJ56" s="157"/>
    </row>
    <row r="57" spans="2:36" s="2" customFormat="1" ht="24.75" customHeight="1">
      <c r="B57" s="209">
        <v>1</v>
      </c>
      <c r="C57" s="158">
        <v>46.888</v>
      </c>
      <c r="D57" s="159">
        <v>37</v>
      </c>
      <c r="E57" s="160">
        <f>C57+D57*0.001</f>
        <v>46.925</v>
      </c>
      <c r="F57" s="161" t="s">
        <v>22</v>
      </c>
      <c r="G57" s="199" t="s">
        <v>27</v>
      </c>
      <c r="H57" s="17"/>
      <c r="I57" s="17"/>
      <c r="J57" s="17"/>
      <c r="K57" s="17"/>
      <c r="L57" s="157"/>
      <c r="M57" s="68"/>
      <c r="N57" s="68"/>
      <c r="O57" s="80">
        <v>1</v>
      </c>
      <c r="P57" s="195">
        <v>46.952</v>
      </c>
      <c r="Q57" s="196">
        <v>47.109</v>
      </c>
      <c r="R57" s="83">
        <f>(Q57-P57)*1000</f>
        <v>157.00000000000358</v>
      </c>
      <c r="S57" s="81" t="s">
        <v>17</v>
      </c>
      <c r="T57" s="82">
        <v>1</v>
      </c>
      <c r="U57" s="139">
        <v>47.038</v>
      </c>
      <c r="V57" s="139">
        <v>47.089</v>
      </c>
      <c r="W57" s="83">
        <f>(V57-U57)*1000</f>
        <v>51.00000000000193</v>
      </c>
      <c r="X57" s="68"/>
      <c r="Y57" s="68"/>
      <c r="Z57" s="201" t="s">
        <v>32</v>
      </c>
      <c r="AA57" s="225">
        <v>47.105</v>
      </c>
      <c r="AB57" s="200"/>
      <c r="AC57" s="193"/>
      <c r="AD57" s="161" t="s">
        <v>22</v>
      </c>
      <c r="AE57" s="199" t="s">
        <v>47</v>
      </c>
      <c r="AF57" s="17"/>
      <c r="AG57" s="17"/>
      <c r="AH57" s="17"/>
      <c r="AI57" s="17"/>
      <c r="AJ57" s="157"/>
    </row>
    <row r="58" spans="2:36" s="2" customFormat="1" ht="24.75" customHeight="1">
      <c r="B58" s="209"/>
      <c r="C58" s="158"/>
      <c r="D58" s="159"/>
      <c r="E58" s="160">
        <f>C58+D58*0.001</f>
        <v>0</v>
      </c>
      <c r="F58" s="161"/>
      <c r="G58" s="199"/>
      <c r="H58" s="17"/>
      <c r="I58" s="17"/>
      <c r="J58" s="1"/>
      <c r="K58" s="1"/>
      <c r="L58" s="162"/>
      <c r="M58" s="68"/>
      <c r="N58" s="68"/>
      <c r="O58" s="80">
        <v>2</v>
      </c>
      <c r="P58" s="195">
        <v>46.952</v>
      </c>
      <c r="Q58" s="196">
        <v>47.136</v>
      </c>
      <c r="R58" s="83">
        <f>(Q58-P58)*1000</f>
        <v>184.0000000000046</v>
      </c>
      <c r="S58" s="84" t="s">
        <v>18</v>
      </c>
      <c r="T58" s="82">
        <v>2</v>
      </c>
      <c r="U58" s="139">
        <v>47.038</v>
      </c>
      <c r="V58" s="139">
        <v>47.089</v>
      </c>
      <c r="W58" s="83">
        <f>(V58-U58)*1000</f>
        <v>51.00000000000193</v>
      </c>
      <c r="X58" s="68"/>
      <c r="Y58" s="68"/>
      <c r="Z58" s="201"/>
      <c r="AA58" s="225"/>
      <c r="AB58" s="200"/>
      <c r="AC58" s="193"/>
      <c r="AD58" s="161"/>
      <c r="AE58" s="199"/>
      <c r="AF58"/>
      <c r="AG58" s="1"/>
      <c r="AH58" s="1"/>
      <c r="AI58" s="1"/>
      <c r="AJ58" s="162"/>
    </row>
    <row r="59" spans="2:36" s="2" customFormat="1" ht="24.75" customHeight="1" thickBot="1">
      <c r="B59" s="201" t="s">
        <v>26</v>
      </c>
      <c r="C59" s="225">
        <v>46.929</v>
      </c>
      <c r="D59" s="200"/>
      <c r="E59" s="193"/>
      <c r="F59" s="161" t="s">
        <v>22</v>
      </c>
      <c r="G59" s="199" t="s">
        <v>30</v>
      </c>
      <c r="H59" s="17"/>
      <c r="I59" s="17"/>
      <c r="J59" s="1"/>
      <c r="K59" s="1"/>
      <c r="L59" s="162"/>
      <c r="M59" s="68"/>
      <c r="N59" s="68"/>
      <c r="O59" s="80"/>
      <c r="P59" s="195"/>
      <c r="Q59" s="196"/>
      <c r="R59" s="83">
        <f>(Q59-P59)*1000</f>
        <v>0</v>
      </c>
      <c r="S59" s="79"/>
      <c r="T59" s="232" t="s">
        <v>43</v>
      </c>
      <c r="U59" s="233"/>
      <c r="V59" s="233"/>
      <c r="W59" s="234"/>
      <c r="X59" s="68"/>
      <c r="Y59" s="68"/>
      <c r="Z59" s="191">
        <v>5</v>
      </c>
      <c r="AA59" s="192">
        <v>47.146</v>
      </c>
      <c r="AB59" s="200">
        <v>-37</v>
      </c>
      <c r="AC59" s="193">
        <f>AA59+(AB59/1000)</f>
        <v>47.109</v>
      </c>
      <c r="AD59" s="161" t="s">
        <v>22</v>
      </c>
      <c r="AE59" s="199" t="s">
        <v>31</v>
      </c>
      <c r="AF59" s="226"/>
      <c r="AG59" s="1"/>
      <c r="AH59" s="1"/>
      <c r="AI59" s="1"/>
      <c r="AJ59" s="162"/>
    </row>
    <row r="60" spans="2:36" s="2" customFormat="1" ht="24.75" customHeight="1" thickTop="1">
      <c r="B60" s="201"/>
      <c r="C60" s="225"/>
      <c r="D60" s="200"/>
      <c r="E60" s="193"/>
      <c r="F60" s="161"/>
      <c r="G60" s="199"/>
      <c r="H60" s="17"/>
      <c r="I60" s="1"/>
      <c r="J60" s="1"/>
      <c r="K60" s="1"/>
      <c r="L60" s="162"/>
      <c r="M60" s="68"/>
      <c r="N60" s="68"/>
      <c r="O60" s="202" t="s">
        <v>25</v>
      </c>
      <c r="P60" s="203"/>
      <c r="Q60" s="203"/>
      <c r="R60" s="204"/>
      <c r="S60" s="85" t="s">
        <v>28</v>
      </c>
      <c r="T60" s="232" t="s">
        <v>44</v>
      </c>
      <c r="U60" s="233"/>
      <c r="V60" s="233"/>
      <c r="W60" s="234"/>
      <c r="X60" s="68"/>
      <c r="Y60" s="68"/>
      <c r="Z60" s="209"/>
      <c r="AA60" s="158"/>
      <c r="AB60" s="159"/>
      <c r="AC60" s="160">
        <f>AA60+AB60*0.001</f>
        <v>0</v>
      </c>
      <c r="AD60" s="161"/>
      <c r="AE60" s="199"/>
      <c r="AF60" s="17"/>
      <c r="AG60" s="1"/>
      <c r="AH60" s="1"/>
      <c r="AI60" s="1"/>
      <c r="AJ60" s="162"/>
    </row>
    <row r="61" spans="2:36" s="2" customFormat="1" ht="24.75" customHeight="1">
      <c r="B61" s="191">
        <v>2</v>
      </c>
      <c r="C61" s="192">
        <v>46.915</v>
      </c>
      <c r="D61" s="200">
        <v>37</v>
      </c>
      <c r="E61" s="193">
        <f>C61+(D61/1000)</f>
        <v>46.952</v>
      </c>
      <c r="F61" s="161" t="s">
        <v>22</v>
      </c>
      <c r="G61" s="199" t="s">
        <v>46</v>
      </c>
      <c r="H61" s="226"/>
      <c r="I61" s="1"/>
      <c r="J61" s="1"/>
      <c r="K61" s="1"/>
      <c r="L61" s="162"/>
      <c r="M61" s="68"/>
      <c r="N61" s="68"/>
      <c r="O61" s="219">
        <v>3</v>
      </c>
      <c r="P61" s="205">
        <v>46.929</v>
      </c>
      <c r="Q61" s="206">
        <v>47.105</v>
      </c>
      <c r="R61" s="83">
        <f>(Q61-P61)*1000</f>
        <v>175.99999999999483</v>
      </c>
      <c r="S61" s="85">
        <v>2013</v>
      </c>
      <c r="T61" s="232" t="s">
        <v>45</v>
      </c>
      <c r="U61" s="233"/>
      <c r="V61" s="233"/>
      <c r="W61" s="234"/>
      <c r="X61" s="68"/>
      <c r="Y61" s="68"/>
      <c r="Z61" s="209">
        <v>6</v>
      </c>
      <c r="AA61" s="158">
        <v>47.173</v>
      </c>
      <c r="AB61" s="159">
        <v>-37</v>
      </c>
      <c r="AC61" s="160">
        <f>AA61+AB61*0.001</f>
        <v>47.136</v>
      </c>
      <c r="AD61" s="161" t="s">
        <v>22</v>
      </c>
      <c r="AE61" s="199" t="s">
        <v>48</v>
      </c>
      <c r="AF61" s="17"/>
      <c r="AG61" s="1"/>
      <c r="AH61" s="1"/>
      <c r="AI61" s="1"/>
      <c r="AJ61" s="162"/>
    </row>
    <row r="62" spans="2:36" s="37" customFormat="1" ht="24.75" customHeight="1" thickBot="1">
      <c r="B62" s="163"/>
      <c r="C62" s="164"/>
      <c r="D62" s="164"/>
      <c r="E62" s="164"/>
      <c r="F62" s="165"/>
      <c r="G62" s="166"/>
      <c r="H62" s="167"/>
      <c r="I62" s="168"/>
      <c r="J62" s="169"/>
      <c r="K62" s="169"/>
      <c r="L62" s="170"/>
      <c r="M62" s="68"/>
      <c r="N62" s="68"/>
      <c r="O62" s="220"/>
      <c r="P62" s="184"/>
      <c r="Q62" s="185"/>
      <c r="R62" s="186">
        <f>(Q62-P62)*1000</f>
        <v>0</v>
      </c>
      <c r="S62" s="88"/>
      <c r="T62" s="86"/>
      <c r="U62" s="89"/>
      <c r="V62" s="87"/>
      <c r="W62" s="90"/>
      <c r="X62" s="68"/>
      <c r="Y62" s="68"/>
      <c r="Z62" s="163"/>
      <c r="AA62" s="164"/>
      <c r="AB62" s="164"/>
      <c r="AC62" s="164"/>
      <c r="AD62" s="165"/>
      <c r="AE62" s="166"/>
      <c r="AF62" s="167"/>
      <c r="AG62" s="168"/>
      <c r="AH62" s="169"/>
      <c r="AI62" s="169"/>
      <c r="AJ62" s="170"/>
    </row>
  </sheetData>
  <sheetProtection password="E755" sheet="1" objects="1" scenarios="1"/>
  <mergeCells count="5">
    <mergeCell ref="T61:W61"/>
    <mergeCell ref="I55:J55"/>
    <mergeCell ref="AG55:AH55"/>
    <mergeCell ref="T60:W60"/>
    <mergeCell ref="T59:W5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2013-03-26T13:55:33Z</cp:lastPrinted>
  <dcterms:created xsi:type="dcterms:W3CDTF">2003-01-10T15:39:03Z</dcterms:created>
  <dcterms:modified xsi:type="dcterms:W3CDTF">2013-04-08T07:12:21Z</dcterms:modified>
  <cp:category/>
  <cp:version/>
  <cp:contentType/>
  <cp:contentStatus/>
</cp:coreProperties>
</file>