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12315" tabRatio="599" activeTab="1"/>
  </bookViews>
  <sheets>
    <sheet name="titul" sheetId="1" r:id="rId1"/>
    <sheet name="Městec Králové" sheetId="2" r:id="rId2"/>
  </sheets>
  <definedNames/>
  <calcPr fullCalcOnLoad="1"/>
</workbook>
</file>

<file path=xl/sharedStrings.xml><?xml version="1.0" encoding="utf-8"?>
<sst xmlns="http://schemas.openxmlformats.org/spreadsheetml/2006/main" count="211" uniqueCount="120">
  <si>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</si>
  <si>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</si>
  <si>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</si>
  <si>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</si>
  <si>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</si>
  <si>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</si>
  <si>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</si>
  <si>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</si>
  <si>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</si>
  <si>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</si>
  <si>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</si>
  <si>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</si>
  <si>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</si>
  <si>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</si>
  <si>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</si>
  <si>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</si>
  <si>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</si>
  <si>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</si>
  <si>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</si>
  <si>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</si>
  <si>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</si>
  <si>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</si>
  <si>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</si>
  <si>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</si>
  <si>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</si>
  <si>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</si>
  <si>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</si>
  <si>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</si>
  <si>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</si>
  <si>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</si>
  <si>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</si>
  <si>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</si>
  <si>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</si>
  <si>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</si>
  <si>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</si>
  <si>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</si>
  <si>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</si>
  <si>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</si>
  <si>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</si>
  <si>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</si>
  <si>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</si>
  <si>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</si>
  <si>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</si>
  <si>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</si>
  <si>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</si>
  <si>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ústřední stavědlo</t>
  </si>
  <si>
    <t>výpravčí</t>
  </si>
  <si>
    <t>proj. - 00</t>
  </si>
  <si>
    <t>Odjezdová</t>
  </si>
  <si>
    <t>Obvod  výpravčího</t>
  </si>
  <si>
    <t>Stanice  bez</t>
  </si>
  <si>
    <t>Vk 1</t>
  </si>
  <si>
    <t>vždy</t>
  </si>
  <si>
    <t>zast. - 00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</si>
  <si>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</si>
  <si>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</si>
  <si>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</si>
  <si>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</si>
  <si>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Výprava vlaků s přepravou cestujících návěstí Odjezd</t>
  </si>
  <si>
    <t>KANGO</t>
  </si>
  <si>
    <t>541 D</t>
  </si>
  <si>
    <t>Km  13,657 = Km  11,856</t>
  </si>
  <si>
    <t>Chlumec n.C. - Městec Králové = Městec Králové - Křinec</t>
  </si>
  <si>
    <t>Návěstidla nezávislá na výměnách</t>
  </si>
  <si>
    <t>Kód :  1</t>
  </si>
  <si>
    <t>1. kategorie</t>
  </si>
  <si>
    <t>=</t>
  </si>
  <si>
    <t>TTP 541D před skokem km</t>
  </si>
  <si>
    <t>P1</t>
  </si>
  <si>
    <t>S1</t>
  </si>
  <si>
    <t>Vk 3</t>
  </si>
  <si>
    <t>V1</t>
  </si>
  <si>
    <t>Vk 4</t>
  </si>
  <si>
    <t>Km  13,657 = 11,856</t>
  </si>
  <si>
    <t>Poznámka: zobrazeno v měřítku od v.č.P1 po v.č.V1</t>
  </si>
  <si>
    <t>35m konstrukce Tischer, zbytek sypané</t>
  </si>
  <si>
    <t>směr Chlumec nad Cidlinou a Křinec</t>
  </si>
  <si>
    <t>Pouze odjezd směr Chlumec n.C.</t>
  </si>
  <si>
    <t>Směr  :  Chlumec nad Cidlinou</t>
  </si>
  <si>
    <t>Telefonické  dorozumívání</t>
  </si>
  <si>
    <t>Kód : 1</t>
  </si>
  <si>
    <t>provoz podle SŽDC D1</t>
  </si>
  <si>
    <t>00</t>
  </si>
  <si>
    <t>Směr  :  Odb Obora / Křinec</t>
  </si>
  <si>
    <t>odjezdových</t>
  </si>
  <si>
    <t>TTP 541D po skoku km</t>
  </si>
  <si>
    <t>poznámka</t>
  </si>
  <si>
    <t>ručně</t>
  </si>
  <si>
    <t>Obvod  posunu</t>
  </si>
  <si>
    <t>V1a</t>
  </si>
  <si>
    <t>V1b</t>
  </si>
  <si>
    <t xml:space="preserve">  výměnový zámek do obou směrů, klíč je držen v ÚZ v DK</t>
  </si>
  <si>
    <t xml:space="preserve">  bez zabezpečení</t>
  </si>
  <si>
    <t xml:space="preserve">  výměnový zámek, klíč je držen v kontrolním zámku v.č.V1b</t>
  </si>
  <si>
    <t xml:space="preserve">  kontrolní výměnový zámek, klíč V1b/8 je držen v ÚZ v DK</t>
  </si>
  <si>
    <t xml:space="preserve">  výměnový zámek, klíč je držen v kontrolním zámku Vk 4</t>
  </si>
  <si>
    <t xml:space="preserve">  kontrolní výkolejkový zámek, klíč Vk4/7 je držen v ÚZ v DK</t>
  </si>
  <si>
    <t xml:space="preserve">  výměnový zámek, klíč je držen v kontrolním zámku Vk 3</t>
  </si>
  <si>
    <t xml:space="preserve">  kontrolní výkolejkový zámek, klíč Vk3/5 je držen v ÚZ v DK</t>
  </si>
  <si>
    <t>P 1</t>
  </si>
  <si>
    <t>Vk P1</t>
  </si>
  <si>
    <t>Vk S1</t>
  </si>
  <si>
    <t>VkS1</t>
  </si>
  <si>
    <t>VkP1</t>
  </si>
  <si>
    <t>Vk2a</t>
  </si>
  <si>
    <t xml:space="preserve">  výkolejkový zámek, klíč je držen v ÚZ v DK</t>
  </si>
  <si>
    <t xml:space="preserve">  výměnový zámek, klíč je držen v kontrolním zámku Vk 1</t>
  </si>
  <si>
    <t xml:space="preserve">  odtlačný kontrolní VZ, klíč je držen v kontrolním zámku VkS1</t>
  </si>
  <si>
    <t xml:space="preserve">  výměnový zámek, klíč je držen v kontrolním zámku VkP1</t>
  </si>
  <si>
    <t xml:space="preserve">  kontrolní výkolejkový zámek, klíč VkS1/S1 je držen v ÚZ v DK</t>
  </si>
  <si>
    <t xml:space="preserve">  kontrolní výkolejkový zámek, klíč VkP1/P1 je držen v ÚZ v DK</t>
  </si>
  <si>
    <t>vlečka V1326</t>
  </si>
  <si>
    <t>vlečka SAVAS</t>
  </si>
  <si>
    <t>7     8</t>
  </si>
  <si>
    <t>vlečka V1374</t>
  </si>
  <si>
    <t>vlečka Lovochemie</t>
  </si>
  <si>
    <t>přístup po přechodu v km 11,856</t>
  </si>
  <si>
    <t>přechod v km 11,856</t>
  </si>
  <si>
    <t>XI.  /  2015</t>
  </si>
  <si>
    <t xml:space="preserve">  kontrolní výkolejkový zámek, klíč Vk1/3 je držen v ÚZ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</si>
</sst>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0"/>
      <color indexed="17"/>
      <name val="Arial CE"/>
      <family val="0"/>
    </font>
    <font>
      <i/>
      <sz val="14"/>
      <name val="Times New Roman CE"/>
      <family val="1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2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164" fontId="48" fillId="0" borderId="15" xfId="49" applyNumberFormat="1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164" fontId="0" fillId="0" borderId="33" xfId="0" applyNumberFormat="1" applyFont="1" applyFill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34" borderId="65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32" fillId="0" borderId="0" xfId="0" applyNumberFormat="1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Continuous" vertical="center"/>
    </xf>
    <xf numFmtId="164" fontId="0" fillId="0" borderId="13" xfId="0" applyNumberFormat="1" applyFont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7" fillId="0" borderId="33" xfId="48" applyFont="1" applyBorder="1" applyAlignment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7" fillId="0" borderId="0" xfId="48" applyFont="1" applyBorder="1" applyAlignment="1">
      <alignment horizontal="left" vertical="center"/>
      <protection/>
    </xf>
    <xf numFmtId="0" fontId="4" fillId="35" borderId="7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74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38" fillId="0" borderId="0" xfId="0" applyFont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1" xfId="0" applyFont="1" applyFill="1" applyBorder="1" applyAlignment="1">
      <alignment vertical="center"/>
    </xf>
    <xf numFmtId="49" fontId="27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67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0" fontId="30" fillId="0" borderId="72" xfId="0" applyFont="1" applyFill="1" applyBorder="1" applyAlignment="1">
      <alignment horizontal="center" vertical="center"/>
    </xf>
    <xf numFmtId="164" fontId="12" fillId="0" borderId="72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64" fontId="32" fillId="0" borderId="7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9" fillId="0" borderId="6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48" applyNumberFormat="1" applyFont="1" applyFill="1" applyAlignment="1">
      <alignment horizontal="center" vertical="top"/>
      <protection/>
    </xf>
    <xf numFmtId="0" fontId="26" fillId="0" borderId="0" xfId="0" applyFont="1" applyFill="1" applyAlignment="1">
      <alignment horizontal="center"/>
    </xf>
    <xf numFmtId="164" fontId="94" fillId="0" borderId="15" xfId="0" applyNumberFormat="1" applyFont="1" applyBorder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Městec Králové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866775</xdr:colOff>
      <xdr:row>21</xdr:row>
      <xdr:rowOff>0</xdr:rowOff>
    </xdr:from>
    <xdr:to>
      <xdr:col>45</xdr:col>
      <xdr:colOff>0</xdr:colOff>
      <xdr:row>27</xdr:row>
      <xdr:rowOff>76200</xdr:rowOff>
    </xdr:to>
    <xdr:sp>
      <xdr:nvSpPr>
        <xdr:cNvPr id="1" name="Rectangle 3204" descr="Vodorovné cihly"/>
        <xdr:cNvSpPr>
          <a:spLocks/>
        </xdr:cNvSpPr>
      </xdr:nvSpPr>
      <xdr:spPr>
        <a:xfrm>
          <a:off x="33251775" y="54006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9022675" y="66579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71550" y="7343775"/>
          <a:ext cx="3453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59</xdr:col>
      <xdr:colOff>276225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4994850" y="6657975"/>
          <a:ext cx="919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6480750" y="73437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Městec Králové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285750</xdr:colOff>
      <xdr:row>17</xdr:row>
      <xdr:rowOff>152400</xdr:rowOff>
    </xdr:from>
    <xdr:to>
      <xdr:col>45</xdr:col>
      <xdr:colOff>561975</xdr:colOff>
      <xdr:row>19</xdr:row>
      <xdr:rowOff>152400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0" y="4638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830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32</xdr:row>
      <xdr:rowOff>114300</xdr:rowOff>
    </xdr:from>
    <xdr:to>
      <xdr:col>52</xdr:col>
      <xdr:colOff>133350</xdr:colOff>
      <xdr:row>32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31994475" y="80295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5737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752475</xdr:colOff>
      <xdr:row>24</xdr:row>
      <xdr:rowOff>0</xdr:rowOff>
    </xdr:from>
    <xdr:to>
      <xdr:col>43</xdr:col>
      <xdr:colOff>523875</xdr:colOff>
      <xdr:row>24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3149917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23</xdr:row>
      <xdr:rowOff>152400</xdr:rowOff>
    </xdr:from>
    <xdr:to>
      <xdr:col>44</xdr:col>
      <xdr:colOff>600075</xdr:colOff>
      <xdr:row>24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322421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600075</xdr:colOff>
      <xdr:row>23</xdr:row>
      <xdr:rowOff>114300</xdr:rowOff>
    </xdr:from>
    <xdr:to>
      <xdr:col>45</xdr:col>
      <xdr:colOff>371475</xdr:colOff>
      <xdr:row>23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329850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24</xdr:row>
      <xdr:rowOff>114300</xdr:rowOff>
    </xdr:from>
    <xdr:to>
      <xdr:col>42</xdr:col>
      <xdr:colOff>762000</xdr:colOff>
      <xdr:row>26</xdr:row>
      <xdr:rowOff>114300</xdr:rowOff>
    </xdr:to>
    <xdr:sp>
      <xdr:nvSpPr>
        <xdr:cNvPr id="51" name="Line 1924"/>
        <xdr:cNvSpPr>
          <a:spLocks/>
        </xdr:cNvSpPr>
      </xdr:nvSpPr>
      <xdr:spPr>
        <a:xfrm flipV="1">
          <a:off x="28984575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28575</xdr:colOff>
      <xdr:row>30</xdr:row>
      <xdr:rowOff>47625</xdr:rowOff>
    </xdr:from>
    <xdr:to>
      <xdr:col>41</xdr:col>
      <xdr:colOff>57150</xdr:colOff>
      <xdr:row>31</xdr:row>
      <xdr:rowOff>47625</xdr:rowOff>
    </xdr:to>
    <xdr:grpSp>
      <xdr:nvGrpSpPr>
        <xdr:cNvPr id="52" name="Group 1939"/>
        <xdr:cNvGrpSpPr>
          <a:grpSpLocks/>
        </xdr:cNvGrpSpPr>
      </xdr:nvGrpSpPr>
      <xdr:grpSpPr>
        <a:xfrm>
          <a:off x="30260925" y="7505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29</xdr:row>
      <xdr:rowOff>114300</xdr:rowOff>
    </xdr:from>
    <xdr:to>
      <xdr:col>40</xdr:col>
      <xdr:colOff>504825</xdr:colOff>
      <xdr:row>31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27536775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32</xdr:row>
      <xdr:rowOff>0</xdr:rowOff>
    </xdr:from>
    <xdr:to>
      <xdr:col>42</xdr:col>
      <xdr:colOff>504825</xdr:colOff>
      <xdr:row>32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305085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32</xdr:row>
      <xdr:rowOff>76200</xdr:rowOff>
    </xdr:from>
    <xdr:to>
      <xdr:col>43</xdr:col>
      <xdr:colOff>276225</xdr:colOff>
      <xdr:row>32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312515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31</xdr:row>
      <xdr:rowOff>114300</xdr:rowOff>
    </xdr:from>
    <xdr:to>
      <xdr:col>41</xdr:col>
      <xdr:colOff>285750</xdr:colOff>
      <xdr:row>32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2976562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190500</xdr:colOff>
      <xdr:row>32</xdr:row>
      <xdr:rowOff>76200</xdr:rowOff>
    </xdr:from>
    <xdr:to>
      <xdr:col>42</xdr:col>
      <xdr:colOff>19050</xdr:colOff>
      <xdr:row>32</xdr:row>
      <xdr:rowOff>200025</xdr:rowOff>
    </xdr:to>
    <xdr:sp>
      <xdr:nvSpPr>
        <xdr:cNvPr id="60" name="kreslení 427"/>
        <xdr:cNvSpPr>
          <a:spLocks/>
        </xdr:cNvSpPr>
      </xdr:nvSpPr>
      <xdr:spPr>
        <a:xfrm>
          <a:off x="30422850" y="79914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27</xdr:row>
      <xdr:rowOff>114300</xdr:rowOff>
    </xdr:from>
    <xdr:to>
      <xdr:col>66</xdr:col>
      <xdr:colOff>504825</xdr:colOff>
      <xdr:row>29</xdr:row>
      <xdr:rowOff>114300</xdr:rowOff>
    </xdr:to>
    <xdr:sp>
      <xdr:nvSpPr>
        <xdr:cNvPr id="61" name="Line 2025"/>
        <xdr:cNvSpPr>
          <a:spLocks/>
        </xdr:cNvSpPr>
      </xdr:nvSpPr>
      <xdr:spPr>
        <a:xfrm>
          <a:off x="464153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152400</xdr:rowOff>
    </xdr:from>
    <xdr:to>
      <xdr:col>61</xdr:col>
      <xdr:colOff>266700</xdr:colOff>
      <xdr:row>27</xdr:row>
      <xdr:rowOff>0</xdr:rowOff>
    </xdr:to>
    <xdr:sp>
      <xdr:nvSpPr>
        <xdr:cNvPr id="62" name="Line 2026"/>
        <xdr:cNvSpPr>
          <a:spLocks/>
        </xdr:cNvSpPr>
      </xdr:nvSpPr>
      <xdr:spPr>
        <a:xfrm flipH="1" flipV="1">
          <a:off x="449199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114300</xdr:rowOff>
    </xdr:from>
    <xdr:to>
      <xdr:col>60</xdr:col>
      <xdr:colOff>495300</xdr:colOff>
      <xdr:row>26</xdr:row>
      <xdr:rowOff>152400</xdr:rowOff>
    </xdr:to>
    <xdr:sp>
      <xdr:nvSpPr>
        <xdr:cNvPr id="63" name="Line 2027"/>
        <xdr:cNvSpPr>
          <a:spLocks/>
        </xdr:cNvSpPr>
      </xdr:nvSpPr>
      <xdr:spPr>
        <a:xfrm flipH="1" flipV="1">
          <a:off x="441769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0</xdr:rowOff>
    </xdr:from>
    <xdr:to>
      <xdr:col>62</xdr:col>
      <xdr:colOff>504825</xdr:colOff>
      <xdr:row>27</xdr:row>
      <xdr:rowOff>114300</xdr:rowOff>
    </xdr:to>
    <xdr:sp>
      <xdr:nvSpPr>
        <xdr:cNvPr id="64" name="Line 2028"/>
        <xdr:cNvSpPr>
          <a:spLocks/>
        </xdr:cNvSpPr>
      </xdr:nvSpPr>
      <xdr:spPr>
        <a:xfrm flipH="1" flipV="1">
          <a:off x="456628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5" name="Line 208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6" name="Line 208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7" name="Line 208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8" name="Line 208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9" name="Line 209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0" name="Line 209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1" name="Line 209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2" name="Line 209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3" name="Line 209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4" name="Line 209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5" name="Line 209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6" name="Line 209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7" name="Line 20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8" name="Line 20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9" name="Line 21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0" name="Line 21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1" name="Line 21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2" name="Line 21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3" name="Line 21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4" name="Line 21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5" name="Line 21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6" name="Line 21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7" name="Line 21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8" name="Line 21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89" name="Line 2110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0" name="Line 2111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1" name="Line 2112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2" name="Line 2113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3" name="Line 2114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4" name="Line 2115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5" name="Line 2116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6" name="Line 2117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7" name="Line 2118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8" name="Line 2119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9" name="Line 2120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00" name="Line 2121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1" name="Line 2122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2" name="Line 2123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3" name="Line 2124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4" name="Line 2125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5" name="Line 2126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6" name="Line 2127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27</xdr:row>
      <xdr:rowOff>0</xdr:rowOff>
    </xdr:from>
    <xdr:to>
      <xdr:col>84</xdr:col>
      <xdr:colOff>504825</xdr:colOff>
      <xdr:row>32</xdr:row>
      <xdr:rowOff>0</xdr:rowOff>
    </xdr:to>
    <xdr:sp>
      <xdr:nvSpPr>
        <xdr:cNvPr id="107" name="Line 2128"/>
        <xdr:cNvSpPr>
          <a:spLocks/>
        </xdr:cNvSpPr>
      </xdr:nvSpPr>
      <xdr:spPr>
        <a:xfrm>
          <a:off x="62750700" y="6772275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P4592 - 3SNI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11,175</a:t>
          </a:r>
        </a:p>
      </xdr:txBody>
    </xdr:sp>
    <xdr:clientData/>
  </xdr:one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09" name="Line 2130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0" name="Line 213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1" name="Line 2132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2" name="Line 2133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3" name="Line 2134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4" name="Line 2135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5" name="Line 2136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6" name="Line 2137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7" name="Line 2138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8" name="Line 2139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9" name="Line 2140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20" name="Line 214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1" name="Line 2142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2" name="Line 2143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3" name="Line 2144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4" name="Line 2145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5" name="Line 2146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6" name="Line 2147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7" name="Line 2148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8" name="Line 2149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9" name="Line 2150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0" name="Line 2151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1" name="Line 2152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2" name="Line 2153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3" name="Line 2154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4" name="Line 215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5" name="Line 2156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6" name="Line 215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7" name="Line 2158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8" name="Line 2159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9" name="Line 2160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0" name="Line 2161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1" name="Line 2162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2" name="Line 2163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3" name="Line 2164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4" name="Line 216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5" name="Line 2166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6" name="Line 2167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7" name="Line 2168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8" name="Line 2169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9" name="Line 2170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50" name="Line 2171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514350</xdr:colOff>
      <xdr:row>35</xdr:row>
      <xdr:rowOff>0</xdr:rowOff>
    </xdr:to>
    <xdr:sp>
      <xdr:nvSpPr>
        <xdr:cNvPr id="151" name="Line 2172"/>
        <xdr:cNvSpPr>
          <a:spLocks/>
        </xdr:cNvSpPr>
      </xdr:nvSpPr>
      <xdr:spPr>
        <a:xfrm>
          <a:off x="4495800" y="6772275"/>
          <a:ext cx="1905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152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P4576 - 3ZNI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13,167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55" name="text 55"/>
        <xdr:cNvSpPr txBox="1">
          <a:spLocks noChangeArrowheads="1"/>
        </xdr:cNvSpPr>
      </xdr:nvSpPr>
      <xdr:spPr>
        <a:xfrm>
          <a:off x="57283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156" name="Line 2177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157" name="Line 2178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58" name="Line 2179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159" name="Line 2180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60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361950</xdr:colOff>
      <xdr:row>23</xdr:row>
      <xdr:rowOff>114300</xdr:rowOff>
    </xdr:from>
    <xdr:to>
      <xdr:col>47</xdr:col>
      <xdr:colOff>76200</xdr:colOff>
      <xdr:row>23</xdr:row>
      <xdr:rowOff>114300</xdr:rowOff>
    </xdr:to>
    <xdr:sp>
      <xdr:nvSpPr>
        <xdr:cNvPr id="161" name="Line 2183"/>
        <xdr:cNvSpPr>
          <a:spLocks/>
        </xdr:cNvSpPr>
      </xdr:nvSpPr>
      <xdr:spPr>
        <a:xfrm flipV="1">
          <a:off x="33718500" y="5972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76200</xdr:colOff>
      <xdr:row>23</xdr:row>
      <xdr:rowOff>114300</xdr:rowOff>
    </xdr:from>
    <xdr:to>
      <xdr:col>59</xdr:col>
      <xdr:colOff>276225</xdr:colOff>
      <xdr:row>23</xdr:row>
      <xdr:rowOff>114300</xdr:rowOff>
    </xdr:to>
    <xdr:sp>
      <xdr:nvSpPr>
        <xdr:cNvPr id="162" name="Line 2185"/>
        <xdr:cNvSpPr>
          <a:spLocks/>
        </xdr:cNvSpPr>
      </xdr:nvSpPr>
      <xdr:spPr>
        <a:xfrm flipV="1">
          <a:off x="35071050" y="5972175"/>
          <a:ext cx="911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23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35737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64" name="Group 2193"/>
        <xdr:cNvGrpSpPr>
          <a:grpSpLocks noChangeAspect="1"/>
        </xdr:cNvGrpSpPr>
      </xdr:nvGrpSpPr>
      <xdr:grpSpPr>
        <a:xfrm>
          <a:off x="631317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5" name="Line 21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104775</xdr:colOff>
      <xdr:row>30</xdr:row>
      <xdr:rowOff>180975</xdr:rowOff>
    </xdr:to>
    <xdr:grpSp>
      <xdr:nvGrpSpPr>
        <xdr:cNvPr id="170" name="Group 2199"/>
        <xdr:cNvGrpSpPr>
          <a:grpSpLocks noChangeAspect="1"/>
        </xdr:cNvGrpSpPr>
      </xdr:nvGrpSpPr>
      <xdr:grpSpPr>
        <a:xfrm>
          <a:off x="2057400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22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31</xdr:row>
      <xdr:rowOff>114300</xdr:rowOff>
    </xdr:from>
    <xdr:to>
      <xdr:col>12</xdr:col>
      <xdr:colOff>628650</xdr:colOff>
      <xdr:row>33</xdr:row>
      <xdr:rowOff>28575</xdr:rowOff>
    </xdr:to>
    <xdr:grpSp>
      <xdr:nvGrpSpPr>
        <xdr:cNvPr id="176" name="Group 2205"/>
        <xdr:cNvGrpSpPr>
          <a:grpSpLocks noChangeAspect="1"/>
        </xdr:cNvGrpSpPr>
      </xdr:nvGrpSpPr>
      <xdr:grpSpPr>
        <a:xfrm>
          <a:off x="87820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79" name="Group 2208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2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29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82" name="Line 2214"/>
        <xdr:cNvSpPr>
          <a:spLocks/>
        </xdr:cNvSpPr>
      </xdr:nvSpPr>
      <xdr:spPr>
        <a:xfrm flipV="1">
          <a:off x="5867400" y="7343775"/>
          <a:ext cx="45720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142875</xdr:rowOff>
    </xdr:from>
    <xdr:to>
      <xdr:col>12</xdr:col>
      <xdr:colOff>257175</xdr:colOff>
      <xdr:row>32</xdr:row>
      <xdr:rowOff>19050</xdr:rowOff>
    </xdr:to>
    <xdr:sp>
      <xdr:nvSpPr>
        <xdr:cNvPr id="183" name="Line 2215"/>
        <xdr:cNvSpPr>
          <a:spLocks/>
        </xdr:cNvSpPr>
      </xdr:nvSpPr>
      <xdr:spPr>
        <a:xfrm flipV="1">
          <a:off x="797242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19050</xdr:rowOff>
    </xdr:from>
    <xdr:to>
      <xdr:col>11</xdr:col>
      <xdr:colOff>28575</xdr:colOff>
      <xdr:row>32</xdr:row>
      <xdr:rowOff>114300</xdr:rowOff>
    </xdr:to>
    <xdr:sp>
      <xdr:nvSpPr>
        <xdr:cNvPr id="184" name="Line 2216"/>
        <xdr:cNvSpPr>
          <a:spLocks/>
        </xdr:cNvSpPr>
      </xdr:nvSpPr>
      <xdr:spPr>
        <a:xfrm flipV="1">
          <a:off x="6772275" y="793432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31</xdr:row>
      <xdr:rowOff>114300</xdr:rowOff>
    </xdr:from>
    <xdr:to>
      <xdr:col>12</xdr:col>
      <xdr:colOff>428625</xdr:colOff>
      <xdr:row>31</xdr:row>
      <xdr:rowOff>142875</xdr:rowOff>
    </xdr:to>
    <xdr:sp>
      <xdr:nvSpPr>
        <xdr:cNvPr id="185" name="Line 2217"/>
        <xdr:cNvSpPr>
          <a:spLocks/>
        </xdr:cNvSpPr>
      </xdr:nvSpPr>
      <xdr:spPr>
        <a:xfrm flipV="1">
          <a:off x="8715375" y="7800975"/>
          <a:ext cx="161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314325</xdr:colOff>
      <xdr:row>32</xdr:row>
      <xdr:rowOff>114300</xdr:rowOff>
    </xdr:to>
    <xdr:sp>
      <xdr:nvSpPr>
        <xdr:cNvPr id="186" name="Line 2218"/>
        <xdr:cNvSpPr>
          <a:spLocks/>
        </xdr:cNvSpPr>
      </xdr:nvSpPr>
      <xdr:spPr>
        <a:xfrm flipV="1">
          <a:off x="2000250" y="80295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7" name="Line 22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8" name="Line 22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9" name="Line 22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0" name="Line 22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1" name="Line 22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2" name="Line 22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3" name="Line 22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4" name="Line 22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5" name="Line 22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6" name="Line 22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7" name="Line 22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8" name="Line 22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9" name="Line 22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0" name="Line 22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1" name="Line 22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2" name="Line 22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3" name="Line 22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4" name="Line 22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5" name="Line 22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6" name="Line 22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7" name="Line 22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8" name="Line 22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9" name="Line 22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10" name="Line 22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1" name="Line 224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2" name="Line 224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3" name="Line 224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4" name="Line 224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5" name="Line 224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6" name="Line 224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7" name="Line 225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8" name="Line 225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9" name="Line 225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0" name="Line 225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1" name="Line 225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2" name="Line 225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3" name="Line 22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4" name="Line 22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5" name="Line 225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6" name="Line 225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7" name="Line 226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8" name="Line 226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9" name="Line 226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0" name="Line 226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1" name="Line 226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2" name="Line 226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3" name="Line 226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4" name="Line 226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33</xdr:row>
      <xdr:rowOff>0</xdr:rowOff>
    </xdr:from>
    <xdr:to>
      <xdr:col>9</xdr:col>
      <xdr:colOff>190500</xdr:colOff>
      <xdr:row>34</xdr:row>
      <xdr:rowOff>0</xdr:rowOff>
    </xdr:to>
    <xdr:grpSp>
      <xdr:nvGrpSpPr>
        <xdr:cNvPr id="235" name="Group 2268"/>
        <xdr:cNvGrpSpPr>
          <a:grpSpLocks/>
        </xdr:cNvGrpSpPr>
      </xdr:nvGrpSpPr>
      <xdr:grpSpPr>
        <a:xfrm>
          <a:off x="66198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6" name="Rectangle 22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2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2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123825</xdr:rowOff>
    </xdr:from>
    <xdr:to>
      <xdr:col>8</xdr:col>
      <xdr:colOff>352425</xdr:colOff>
      <xdr:row>36</xdr:row>
      <xdr:rowOff>0</xdr:rowOff>
    </xdr:to>
    <xdr:sp>
      <xdr:nvSpPr>
        <xdr:cNvPr id="239" name="Line 2272"/>
        <xdr:cNvSpPr>
          <a:spLocks/>
        </xdr:cNvSpPr>
      </xdr:nvSpPr>
      <xdr:spPr>
        <a:xfrm flipV="1">
          <a:off x="5095875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123825</xdr:colOff>
      <xdr:row>36</xdr:row>
      <xdr:rowOff>123825</xdr:rowOff>
    </xdr:to>
    <xdr:sp>
      <xdr:nvSpPr>
        <xdr:cNvPr id="240" name="Line 2273"/>
        <xdr:cNvSpPr>
          <a:spLocks/>
        </xdr:cNvSpPr>
      </xdr:nvSpPr>
      <xdr:spPr>
        <a:xfrm flipV="1">
          <a:off x="4000500" y="8829675"/>
          <a:ext cx="10953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571500</xdr:colOff>
      <xdr:row>33</xdr:row>
      <xdr:rowOff>190500</xdr:rowOff>
    </xdr:from>
    <xdr:to>
      <xdr:col>8</xdr:col>
      <xdr:colOff>923925</xdr:colOff>
      <xdr:row>34</xdr:row>
      <xdr:rowOff>85725</xdr:rowOff>
    </xdr:to>
    <xdr:sp>
      <xdr:nvSpPr>
        <xdr:cNvPr id="241" name="kreslení 12"/>
        <xdr:cNvSpPr>
          <a:spLocks/>
        </xdr:cNvSpPr>
      </xdr:nvSpPr>
      <xdr:spPr>
        <a:xfrm>
          <a:off x="60579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2" name="Line 2275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3" name="Line 2276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4" name="Line 227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5" name="Line 227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6" name="Line 227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7" name="Line 228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8" name="Line 2281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9" name="Line 2282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0" name="Line 2283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1" name="Line 2284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2" name="Line 2285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3" name="Line 2286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4" name="Line 228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5" name="Line 228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6" name="Line 228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7" name="Line 229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58" name="Line 229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59" name="Line 229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0" name="Line 229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1" name="Line 229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2" name="Line 229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3" name="Line 229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4" name="Line 229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5" name="Line 229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6" name="Line 229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67" name="Line 230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8" name="Line 230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69" name="Line 230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0" name="Line 230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1" name="Line 230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2" name="Line 230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3" name="Line 230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4" name="Line 230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5" name="Line 230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6" name="Line 230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7" name="Line 231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8" name="Line 231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9" name="Line 231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0" name="Line 231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81" name="Line 231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2" name="Line 231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3" name="Line 231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4" name="Line 231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5" name="Line 231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6" name="Line 231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7" name="Line 232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8" name="Line 232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9" name="Line 232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0" name="Line 232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1" name="Line 232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2" name="Line 232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3" name="Line 232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4" name="Line 232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5" name="Line 232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6" name="Line 232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7" name="Line 233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8" name="Line 233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9" name="Line 233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0" name="Line 233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1" name="Line 233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2" name="Line 233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3" name="Line 233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4" name="Line 233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5" name="Line 233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31</xdr:row>
      <xdr:rowOff>171450</xdr:rowOff>
    </xdr:from>
    <xdr:to>
      <xdr:col>8</xdr:col>
      <xdr:colOff>400050</xdr:colOff>
      <xdr:row>32</xdr:row>
      <xdr:rowOff>66675</xdr:rowOff>
    </xdr:to>
    <xdr:sp>
      <xdr:nvSpPr>
        <xdr:cNvPr id="306" name="kreslení 12"/>
        <xdr:cNvSpPr>
          <a:spLocks/>
        </xdr:cNvSpPr>
      </xdr:nvSpPr>
      <xdr:spPr>
        <a:xfrm>
          <a:off x="553402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7" name="Line 234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8" name="Line 2341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9" name="Line 234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0" name="Line 234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1" name="Line 234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2" name="Line 234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3" name="Line 2346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4" name="Line 2347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5" name="Line 2348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6" name="Line 2349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7" name="Line 235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8" name="Line 2351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9" name="Line 235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0" name="Line 235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1" name="Line 235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2" name="Line 235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3" name="Line 235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4" name="Line 2357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5" name="Line 235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6" name="Line 2359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7" name="Line 236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8" name="Line 2361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9" name="Line 236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0" name="Line 236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1" name="Line 236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2" name="Line 236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3" name="Line 236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4" name="Line 236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5" name="Line 236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6" name="Line 236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7" name="Line 237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8" name="Line 237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9" name="Line 237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0" name="Line 237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1" name="Line 237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2" name="Line 237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3" name="Line 237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4" name="Line 237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5" name="Line 237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6" name="Line 237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7" name="Line 238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8" name="Line 2381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9" name="Line 238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0" name="Line 238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1" name="Line 238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2" name="Line 2385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3" name="Line 238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4" name="Line 2387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5" name="Line 238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6" name="Line 238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7" name="Line 239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8" name="Line 239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9" name="Line 239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0" name="Line 239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1" name="Line 239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2" name="Line 239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3" name="Line 239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4" name="Line 239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5" name="Line 239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6" name="Line 239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7" name="Line 240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8" name="Line 240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9" name="Line 240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70" name="Line 240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371" name="Group 2404"/>
        <xdr:cNvGrpSpPr>
          <a:grpSpLocks noChangeAspect="1"/>
        </xdr:cNvGrpSpPr>
      </xdr:nvGrpSpPr>
      <xdr:grpSpPr>
        <a:xfrm>
          <a:off x="24393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2" name="Line 2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24</xdr:row>
      <xdr:rowOff>76200</xdr:rowOff>
    </xdr:from>
    <xdr:to>
      <xdr:col>52</xdr:col>
      <xdr:colOff>238125</xdr:colOff>
      <xdr:row>25</xdr:row>
      <xdr:rowOff>152400</xdr:rowOff>
    </xdr:to>
    <xdr:grpSp>
      <xdr:nvGrpSpPr>
        <xdr:cNvPr id="374" name="Group 2408"/>
        <xdr:cNvGrpSpPr>
          <a:grpSpLocks/>
        </xdr:cNvGrpSpPr>
      </xdr:nvGrpSpPr>
      <xdr:grpSpPr>
        <a:xfrm>
          <a:off x="32832675" y="6162675"/>
          <a:ext cx="5886450" cy="304800"/>
          <a:chOff x="89" y="287"/>
          <a:chExt cx="863" cy="32"/>
        </a:xfrm>
        <a:solidFill>
          <a:srgbClr val="FFFFFF"/>
        </a:solidFill>
      </xdr:grpSpPr>
      <xdr:sp>
        <xdr:nvSpPr>
          <xdr:cNvPr id="375" name="Rectangle 240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41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4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4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114300</xdr:rowOff>
    </xdr:from>
    <xdr:to>
      <xdr:col>51</xdr:col>
      <xdr:colOff>0</xdr:colOff>
      <xdr:row>25</xdr:row>
      <xdr:rowOff>114300</xdr:rowOff>
    </xdr:to>
    <xdr:sp>
      <xdr:nvSpPr>
        <xdr:cNvPr id="384" name="text 7125"/>
        <xdr:cNvSpPr txBox="1">
          <a:spLocks noChangeArrowheads="1"/>
        </xdr:cNvSpPr>
      </xdr:nvSpPr>
      <xdr:spPr>
        <a:xfrm>
          <a:off x="36995100" y="62007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celkem</a:t>
          </a:r>
        </a:p>
      </xdr:txBody>
    </xdr:sp>
    <xdr:clientData/>
  </xdr:twoCellAnchor>
  <xdr:twoCellAnchor>
    <xdr:from>
      <xdr:col>43</xdr:col>
      <xdr:colOff>0</xdr:colOff>
      <xdr:row>27</xdr:row>
      <xdr:rowOff>76200</xdr:rowOff>
    </xdr:from>
    <xdr:to>
      <xdr:col>52</xdr:col>
      <xdr:colOff>247650</xdr:colOff>
      <xdr:row>28</xdr:row>
      <xdr:rowOff>152400</xdr:rowOff>
    </xdr:to>
    <xdr:grpSp>
      <xdr:nvGrpSpPr>
        <xdr:cNvPr id="385" name="Group 2419"/>
        <xdr:cNvGrpSpPr>
          <a:grpSpLocks/>
        </xdr:cNvGrpSpPr>
      </xdr:nvGrpSpPr>
      <xdr:grpSpPr>
        <a:xfrm>
          <a:off x="31718250" y="6848475"/>
          <a:ext cx="7010400" cy="304800"/>
          <a:chOff x="89" y="287"/>
          <a:chExt cx="863" cy="32"/>
        </a:xfrm>
        <a:solidFill>
          <a:srgbClr val="FFFFFF"/>
        </a:solidFill>
      </xdr:grpSpPr>
      <xdr:sp>
        <xdr:nvSpPr>
          <xdr:cNvPr id="386" name="Rectangle 24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4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4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4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4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27</xdr:row>
      <xdr:rowOff>114300</xdr:rowOff>
    </xdr:from>
    <xdr:to>
      <xdr:col>50</xdr:col>
      <xdr:colOff>0</xdr:colOff>
      <xdr:row>28</xdr:row>
      <xdr:rowOff>114300</xdr:rowOff>
    </xdr:to>
    <xdr:sp>
      <xdr:nvSpPr>
        <xdr:cNvPr id="395" name="text 7125"/>
        <xdr:cNvSpPr txBox="1">
          <a:spLocks noChangeArrowheads="1"/>
        </xdr:cNvSpPr>
      </xdr:nvSpPr>
      <xdr:spPr>
        <a:xfrm>
          <a:off x="36023550" y="68865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xdr:txBody>
    </xdr:sp>
    <xdr:clientData/>
  </xdr:twoCellAnchor>
  <xdr:twoCellAnchor>
    <xdr:from>
      <xdr:col>33</xdr:col>
      <xdr:colOff>276225</xdr:colOff>
      <xdr:row>26</xdr:row>
      <xdr:rowOff>114300</xdr:rowOff>
    </xdr:from>
    <xdr:to>
      <xdr:col>39</xdr:col>
      <xdr:colOff>266700</xdr:colOff>
      <xdr:row>29</xdr:row>
      <xdr:rowOff>114300</xdr:rowOff>
    </xdr:to>
    <xdr:sp>
      <xdr:nvSpPr>
        <xdr:cNvPr id="396" name="Line 2433"/>
        <xdr:cNvSpPr>
          <a:spLocks/>
        </xdr:cNvSpPr>
      </xdr:nvSpPr>
      <xdr:spPr>
        <a:xfrm flipV="1">
          <a:off x="24564975" y="66579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371475</xdr:colOff>
      <xdr:row>30</xdr:row>
      <xdr:rowOff>38100</xdr:rowOff>
    </xdr:from>
    <xdr:to>
      <xdr:col>54</xdr:col>
      <xdr:colOff>400050</xdr:colOff>
      <xdr:row>31</xdr:row>
      <xdr:rowOff>38100</xdr:rowOff>
    </xdr:to>
    <xdr:grpSp>
      <xdr:nvGrpSpPr>
        <xdr:cNvPr id="397" name="Group 2437"/>
        <xdr:cNvGrpSpPr>
          <a:grpSpLocks/>
        </xdr:cNvGrpSpPr>
      </xdr:nvGrpSpPr>
      <xdr:grpSpPr>
        <a:xfrm>
          <a:off x="40338375" y="749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24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4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4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523875</xdr:colOff>
      <xdr:row>24</xdr:row>
      <xdr:rowOff>161925</xdr:rowOff>
    </xdr:from>
    <xdr:to>
      <xdr:col>43</xdr:col>
      <xdr:colOff>571500</xdr:colOff>
      <xdr:row>25</xdr:row>
      <xdr:rowOff>161925</xdr:rowOff>
    </xdr:to>
    <xdr:grpSp>
      <xdr:nvGrpSpPr>
        <xdr:cNvPr id="401" name="Group 2441"/>
        <xdr:cNvGrpSpPr>
          <a:grpSpLocks/>
        </xdr:cNvGrpSpPr>
      </xdr:nvGrpSpPr>
      <xdr:grpSpPr>
        <a:xfrm>
          <a:off x="32242125" y="6248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2" name="Rectangle 2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27</xdr:row>
      <xdr:rowOff>200025</xdr:rowOff>
    </xdr:from>
    <xdr:to>
      <xdr:col>38</xdr:col>
      <xdr:colOff>57150</xdr:colOff>
      <xdr:row>28</xdr:row>
      <xdr:rowOff>200025</xdr:rowOff>
    </xdr:to>
    <xdr:grpSp>
      <xdr:nvGrpSpPr>
        <xdr:cNvPr id="405" name="Group 2445"/>
        <xdr:cNvGrpSpPr>
          <a:grpSpLocks/>
        </xdr:cNvGrpSpPr>
      </xdr:nvGrpSpPr>
      <xdr:grpSpPr>
        <a:xfrm>
          <a:off x="27784425" y="6972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6" name="Rectangle 2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22</xdr:row>
      <xdr:rowOff>57150</xdr:rowOff>
    </xdr:from>
    <xdr:to>
      <xdr:col>47</xdr:col>
      <xdr:colOff>381000</xdr:colOff>
      <xdr:row>22</xdr:row>
      <xdr:rowOff>180975</xdr:rowOff>
    </xdr:to>
    <xdr:sp>
      <xdr:nvSpPr>
        <xdr:cNvPr id="409" name="kreslení 16"/>
        <xdr:cNvSpPr>
          <a:spLocks/>
        </xdr:cNvSpPr>
      </xdr:nvSpPr>
      <xdr:spPr>
        <a:xfrm>
          <a:off x="350234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410" name="Group 2450"/>
        <xdr:cNvGrpSpPr>
          <a:grpSpLocks noChangeAspect="1"/>
        </xdr:cNvGrpSpPr>
      </xdr:nvGrpSpPr>
      <xdr:grpSpPr>
        <a:xfrm>
          <a:off x="42529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24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4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57</xdr:col>
      <xdr:colOff>276225</xdr:colOff>
      <xdr:row>31</xdr:row>
      <xdr:rowOff>9525</xdr:rowOff>
    </xdr:to>
    <xdr:sp>
      <xdr:nvSpPr>
        <xdr:cNvPr id="413" name="Line 2453"/>
        <xdr:cNvSpPr>
          <a:spLocks/>
        </xdr:cNvSpPr>
      </xdr:nvSpPr>
      <xdr:spPr>
        <a:xfrm flipV="1">
          <a:off x="41300400" y="7343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31</xdr:row>
      <xdr:rowOff>142875</xdr:rowOff>
    </xdr:from>
    <xdr:to>
      <xdr:col>54</xdr:col>
      <xdr:colOff>590550</xdr:colOff>
      <xdr:row>32</xdr:row>
      <xdr:rowOff>19050</xdr:rowOff>
    </xdr:to>
    <xdr:sp>
      <xdr:nvSpPr>
        <xdr:cNvPr id="414" name="Line 2454"/>
        <xdr:cNvSpPr>
          <a:spLocks/>
        </xdr:cNvSpPr>
      </xdr:nvSpPr>
      <xdr:spPr>
        <a:xfrm flipV="1">
          <a:off x="39814500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133350</xdr:colOff>
      <xdr:row>32</xdr:row>
      <xdr:rowOff>19050</xdr:rowOff>
    </xdr:from>
    <xdr:to>
      <xdr:col>53</xdr:col>
      <xdr:colOff>361950</xdr:colOff>
      <xdr:row>32</xdr:row>
      <xdr:rowOff>114300</xdr:rowOff>
    </xdr:to>
    <xdr:sp>
      <xdr:nvSpPr>
        <xdr:cNvPr id="415" name="Line 2455"/>
        <xdr:cNvSpPr>
          <a:spLocks/>
        </xdr:cNvSpPr>
      </xdr:nvSpPr>
      <xdr:spPr>
        <a:xfrm flipV="1">
          <a:off x="38614350" y="793432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590550</xdr:colOff>
      <xdr:row>31</xdr:row>
      <xdr:rowOff>9525</xdr:rowOff>
    </xdr:from>
    <xdr:to>
      <xdr:col>55</xdr:col>
      <xdr:colOff>361950</xdr:colOff>
      <xdr:row>31</xdr:row>
      <xdr:rowOff>142875</xdr:rowOff>
    </xdr:to>
    <xdr:sp>
      <xdr:nvSpPr>
        <xdr:cNvPr id="416" name="Line 2456"/>
        <xdr:cNvSpPr>
          <a:spLocks/>
        </xdr:cNvSpPr>
      </xdr:nvSpPr>
      <xdr:spPr>
        <a:xfrm flipV="1">
          <a:off x="40557450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32</xdr:row>
      <xdr:rowOff>76200</xdr:rowOff>
    </xdr:from>
    <xdr:to>
      <xdr:col>54</xdr:col>
      <xdr:colOff>314325</xdr:colOff>
      <xdr:row>32</xdr:row>
      <xdr:rowOff>200025</xdr:rowOff>
    </xdr:to>
    <xdr:sp>
      <xdr:nvSpPr>
        <xdr:cNvPr id="417" name="kreslení 417"/>
        <xdr:cNvSpPr>
          <a:spLocks/>
        </xdr:cNvSpPr>
      </xdr:nvSpPr>
      <xdr:spPr>
        <a:xfrm>
          <a:off x="39938325" y="7991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418" name="Group 2458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" name="Line 24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4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28</xdr:row>
      <xdr:rowOff>9525</xdr:rowOff>
    </xdr:from>
    <xdr:to>
      <xdr:col>62</xdr:col>
      <xdr:colOff>762000</xdr:colOff>
      <xdr:row>29</xdr:row>
      <xdr:rowOff>9525</xdr:rowOff>
    </xdr:to>
    <xdr:grpSp>
      <xdr:nvGrpSpPr>
        <xdr:cNvPr id="421" name="Group 2461"/>
        <xdr:cNvGrpSpPr>
          <a:grpSpLocks/>
        </xdr:cNvGrpSpPr>
      </xdr:nvGrpSpPr>
      <xdr:grpSpPr>
        <a:xfrm>
          <a:off x="46634400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2" name="Rectangle 24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4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4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27</xdr:row>
      <xdr:rowOff>219075</xdr:rowOff>
    </xdr:from>
    <xdr:to>
      <xdr:col>71</xdr:col>
      <xdr:colOff>219075</xdr:colOff>
      <xdr:row>29</xdr:row>
      <xdr:rowOff>114300</xdr:rowOff>
    </xdr:to>
    <xdr:grpSp>
      <xdr:nvGrpSpPr>
        <xdr:cNvPr id="425" name="Group 2465"/>
        <xdr:cNvGrpSpPr>
          <a:grpSpLocks noChangeAspect="1"/>
        </xdr:cNvGrpSpPr>
      </xdr:nvGrpSpPr>
      <xdr:grpSpPr>
        <a:xfrm>
          <a:off x="5273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2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27</xdr:row>
      <xdr:rowOff>219075</xdr:rowOff>
    </xdr:from>
    <xdr:to>
      <xdr:col>72</xdr:col>
      <xdr:colOff>95250</xdr:colOff>
      <xdr:row>29</xdr:row>
      <xdr:rowOff>114300</xdr:rowOff>
    </xdr:to>
    <xdr:grpSp>
      <xdr:nvGrpSpPr>
        <xdr:cNvPr id="428" name="Group 2468"/>
        <xdr:cNvGrpSpPr>
          <a:grpSpLocks noChangeAspect="1"/>
        </xdr:cNvGrpSpPr>
      </xdr:nvGrpSpPr>
      <xdr:grpSpPr>
        <a:xfrm>
          <a:off x="53130450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9" name="Line 2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24</xdr:row>
      <xdr:rowOff>123825</xdr:rowOff>
    </xdr:from>
    <xdr:to>
      <xdr:col>71</xdr:col>
      <xdr:colOff>66675</xdr:colOff>
      <xdr:row>29</xdr:row>
      <xdr:rowOff>104775</xdr:rowOff>
    </xdr:to>
    <xdr:sp>
      <xdr:nvSpPr>
        <xdr:cNvPr id="431" name="Line 2471"/>
        <xdr:cNvSpPr>
          <a:spLocks/>
        </xdr:cNvSpPr>
      </xdr:nvSpPr>
      <xdr:spPr>
        <a:xfrm>
          <a:off x="46377225" y="6210300"/>
          <a:ext cx="65151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23</xdr:row>
      <xdr:rowOff>152400</xdr:rowOff>
    </xdr:from>
    <xdr:to>
      <xdr:col>61</xdr:col>
      <xdr:colOff>238125</xdr:colOff>
      <xdr:row>24</xdr:row>
      <xdr:rowOff>0</xdr:rowOff>
    </xdr:to>
    <xdr:sp>
      <xdr:nvSpPr>
        <xdr:cNvPr id="432" name="Line 2472"/>
        <xdr:cNvSpPr>
          <a:spLocks/>
        </xdr:cNvSpPr>
      </xdr:nvSpPr>
      <xdr:spPr>
        <a:xfrm flipH="1" flipV="1">
          <a:off x="448913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23</xdr:row>
      <xdr:rowOff>114300</xdr:rowOff>
    </xdr:from>
    <xdr:to>
      <xdr:col>60</xdr:col>
      <xdr:colOff>466725</xdr:colOff>
      <xdr:row>23</xdr:row>
      <xdr:rowOff>152400</xdr:rowOff>
    </xdr:to>
    <xdr:sp>
      <xdr:nvSpPr>
        <xdr:cNvPr id="433" name="Line 2473"/>
        <xdr:cNvSpPr>
          <a:spLocks/>
        </xdr:cNvSpPr>
      </xdr:nvSpPr>
      <xdr:spPr>
        <a:xfrm flipH="1" flipV="1">
          <a:off x="441483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0</xdr:rowOff>
    </xdr:from>
    <xdr:to>
      <xdr:col>62</xdr:col>
      <xdr:colOff>466725</xdr:colOff>
      <xdr:row>24</xdr:row>
      <xdr:rowOff>123825</xdr:rowOff>
    </xdr:to>
    <xdr:sp>
      <xdr:nvSpPr>
        <xdr:cNvPr id="434" name="Line 2474"/>
        <xdr:cNvSpPr>
          <a:spLocks/>
        </xdr:cNvSpPr>
      </xdr:nvSpPr>
      <xdr:spPr>
        <a:xfrm flipH="1" flipV="1">
          <a:off x="45634275" y="6086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438150</xdr:colOff>
      <xdr:row>28</xdr:row>
      <xdr:rowOff>0</xdr:rowOff>
    </xdr:from>
    <xdr:to>
      <xdr:col>67</xdr:col>
      <xdr:colOff>466725</xdr:colOff>
      <xdr:row>29</xdr:row>
      <xdr:rowOff>0</xdr:rowOff>
    </xdr:to>
    <xdr:grpSp>
      <xdr:nvGrpSpPr>
        <xdr:cNvPr id="435" name="Group 2475"/>
        <xdr:cNvGrpSpPr>
          <a:grpSpLocks/>
        </xdr:cNvGrpSpPr>
      </xdr:nvGrpSpPr>
      <xdr:grpSpPr>
        <a:xfrm>
          <a:off x="50292000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6" name="Rectangle 2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26</xdr:row>
      <xdr:rowOff>28575</xdr:rowOff>
    </xdr:from>
    <xdr:to>
      <xdr:col>66</xdr:col>
      <xdr:colOff>962025</xdr:colOff>
      <xdr:row>26</xdr:row>
      <xdr:rowOff>152400</xdr:rowOff>
    </xdr:to>
    <xdr:sp>
      <xdr:nvSpPr>
        <xdr:cNvPr id="439" name="kreslení 12"/>
        <xdr:cNvSpPr>
          <a:spLocks/>
        </xdr:cNvSpPr>
      </xdr:nvSpPr>
      <xdr:spPr>
        <a:xfrm>
          <a:off x="49491900" y="6572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304800</xdr:colOff>
      <xdr:row>23</xdr:row>
      <xdr:rowOff>0</xdr:rowOff>
    </xdr:from>
    <xdr:to>
      <xdr:col>76</xdr:col>
      <xdr:colOff>657225</xdr:colOff>
      <xdr:row>24</xdr:row>
      <xdr:rowOff>114300</xdr:rowOff>
    </xdr:to>
    <xdr:grpSp>
      <xdr:nvGrpSpPr>
        <xdr:cNvPr id="440" name="Group 2480"/>
        <xdr:cNvGrpSpPr>
          <a:grpSpLocks/>
        </xdr:cNvGrpSpPr>
      </xdr:nvGrpSpPr>
      <xdr:grpSpPr>
        <a:xfrm>
          <a:off x="56616600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1" name="Line 24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4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3" name="Line 248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4" name="Line 248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5" name="Line 248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6" name="Line 248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7" name="Line 248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8" name="Line 248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9" name="Line 248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0" name="Line 249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1" name="Line 249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2" name="Line 249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3" name="Line 249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4" name="Line 249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5" name="Line 249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6" name="Line 249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7" name="Line 249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8" name="Line 249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9" name="Line 24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0" name="Line 25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1" name="Line 25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2" name="Line 25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3" name="Line 25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4" name="Line 25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5" name="Line 25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6" name="Line 25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7" name="Line 25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8" name="Line 25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9" name="Line 25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0" name="Line 25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1" name="Line 25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2" name="Line 25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3" name="Line 25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4" name="Line 25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5" name="Line 25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6" name="Line 25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7" name="Line 25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8" name="Line 25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9" name="Line 25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0" name="Line 25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1" name="Line 25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2" name="Line 25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25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25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25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25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25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25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25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25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25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25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25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25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25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25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7" name="Line 25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8" name="Line 25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9" name="Line 25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0" name="Line 25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1" name="Line 25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2" name="Line 25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3" name="Line 25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4" name="Line 25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5" name="Line 25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6" name="Line 25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7" name="Line 25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8" name="Line 25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9" name="Line 25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0" name="Line 25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1" name="Line 25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2" name="Line 25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3" name="Line 25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4" name="Line 25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5" name="Line 25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6" name="Line 25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7" name="Line 25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8" name="Line 25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9" name="Line 25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0" name="Line 25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1" name="Line 25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2" name="Line 25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3" name="Line 25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4" name="Line 25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5" name="Line 25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6" name="Line 25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7" name="Line 25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8" name="Line 25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9" name="Line 25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0" name="Line 25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1" name="Line 257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2" name="Line 257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3" name="Line 257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4" name="Line 257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5" name="Line 25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6" name="Line 25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7" name="Line 25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8" name="Line 25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9" name="Line 25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0" name="Line 25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1" name="Line 25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2" name="Line 25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3" name="Line 25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4" name="Line 25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5" name="Line 25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6" name="Line 25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7" name="Line 25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8" name="Line 25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9" name="Line 25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0" name="Line 25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1" name="Line 25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2" name="Line 25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3" name="Line 25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4" name="Line 25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5" name="Line 25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6" name="Line 25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7" name="Line 25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8" name="Line 25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9" name="Line 25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0" name="Line 26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1" name="Line 26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2" name="Line 26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3" name="Line 26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4" name="Line 26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5" name="Line 26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6" name="Line 26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7" name="Line 26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8" name="Line 26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9" name="Line 26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0" name="Line 26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1" name="Line 26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2" name="Line 26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3" name="Line 26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4" name="Line 26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5" name="Line 26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6" name="Line 26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7" name="Line 26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8" name="Line 26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9" name="Line 26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0" name="Line 26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1" name="Line 26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2" name="Line 26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3" name="Line 26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4" name="Line 26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5" name="Line 26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6" name="Line 26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7" name="Line 26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8" name="Line 26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9" name="Line 26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0" name="Line 26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1" name="Line 26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2" name="Line 26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3" name="Line 26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4" name="Line 26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5" name="Line 26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6" name="Line 26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7" name="Line 26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8" name="Line 26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9" name="Line 26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0" name="Line 26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1" name="Line 26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2" name="Line 26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3" name="Line 26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4" name="Line 26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5" name="Line 26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6" name="Line 26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7" name="Line 26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8" name="Line 26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9" name="Line 26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0" name="Line 26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1" name="Line 26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2" name="Line 26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3" name="Line 26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4" name="Line 26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5" name="Line 26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6" name="Line 26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7" name="Line 26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8" name="Line 26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9" name="Line 26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0" name="Line 26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1" name="Line 26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2" name="Line 26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3" name="Line 26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4" name="Line 26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5" name="Line 26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6" name="Line 26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7" name="Line 26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8" name="Line 26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9" name="Line 26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0" name="Line 26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1" name="Line 267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2" name="Line 267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3" name="Line 267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4" name="Line 267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5" name="Line 26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6" name="Line 26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7" name="Line 26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8" name="Line 26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9" name="Line 26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0" name="Line 26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1" name="Line 26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2" name="Line 26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3" name="Line 26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4" name="Line 26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5" name="Line 26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6" name="Line 26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7" name="Line 26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8" name="Line 26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9" name="Line 26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0" name="Line 26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1" name="Line 26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2" name="Line 26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3" name="Line 26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4" name="Line 26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5" name="Line 26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6" name="Line 26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7" name="Line 26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8" name="Line 26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9" name="Line 26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0" name="Line 27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1" name="Line 27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2" name="Line 27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3" name="Line 27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4" name="Line 27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5" name="Line 27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6" name="Line 27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7" name="Line 27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8" name="Line 27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9" name="Line 27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0" name="Line 27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1" name="Line 27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2" name="Line 27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3" name="Line 27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4" name="Line 27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5" name="Line 27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6" name="Line 27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7" name="Line 27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8" name="Line 27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9" name="Line 27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0" name="Line 272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1" name="Line 272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2" name="Line 272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3" name="Line 272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4" name="Line 272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5" name="Line 272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6" name="Line 272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7" name="Line 272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8" name="Line 27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9" name="Line 27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0" name="Line 27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24</xdr:row>
      <xdr:rowOff>114300</xdr:rowOff>
    </xdr:from>
    <xdr:to>
      <xdr:col>76</xdr:col>
      <xdr:colOff>476250</xdr:colOff>
      <xdr:row>29</xdr:row>
      <xdr:rowOff>114300</xdr:rowOff>
    </xdr:to>
    <xdr:sp>
      <xdr:nvSpPr>
        <xdr:cNvPr id="691" name="Line 2731"/>
        <xdr:cNvSpPr>
          <a:spLocks/>
        </xdr:cNvSpPr>
      </xdr:nvSpPr>
      <xdr:spPr>
        <a:xfrm flipV="1">
          <a:off x="53282850" y="6200775"/>
          <a:ext cx="35052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81</xdr:col>
      <xdr:colOff>0</xdr:colOff>
      <xdr:row>24</xdr:row>
      <xdr:rowOff>114300</xdr:rowOff>
    </xdr:to>
    <xdr:sp>
      <xdr:nvSpPr>
        <xdr:cNvPr id="692" name="Line 2732"/>
        <xdr:cNvSpPr>
          <a:spLocks/>
        </xdr:cNvSpPr>
      </xdr:nvSpPr>
      <xdr:spPr>
        <a:xfrm flipV="1">
          <a:off x="52825650" y="62007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3" name="Line 273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4" name="Line 273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5" name="Line 273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6" name="Line 273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7" name="Line 274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8" name="Line 274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9" name="Line 274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274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274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274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3" name="Line 274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4" name="Line 274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5" name="Line 274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6" name="Line 274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7" name="Line 275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8" name="Line 275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9" name="Line 275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0" name="Line 275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1" name="Line 275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2" name="Line 275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3" name="Line 275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4" name="Line 275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5" name="Line 275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6" name="Line 275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66675</xdr:rowOff>
    </xdr:from>
    <xdr:to>
      <xdr:col>78</xdr:col>
      <xdr:colOff>619125</xdr:colOff>
      <xdr:row>24</xdr:row>
      <xdr:rowOff>114300</xdr:rowOff>
    </xdr:to>
    <xdr:sp>
      <xdr:nvSpPr>
        <xdr:cNvPr id="717" name="Line 2760"/>
        <xdr:cNvSpPr>
          <a:spLocks/>
        </xdr:cNvSpPr>
      </xdr:nvSpPr>
      <xdr:spPr>
        <a:xfrm flipV="1">
          <a:off x="56788050" y="5695950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21</xdr:row>
      <xdr:rowOff>95250</xdr:rowOff>
    </xdr:from>
    <xdr:to>
      <xdr:col>81</xdr:col>
      <xdr:colOff>0</xdr:colOff>
      <xdr:row>21</xdr:row>
      <xdr:rowOff>180975</xdr:rowOff>
    </xdr:to>
    <xdr:sp>
      <xdr:nvSpPr>
        <xdr:cNvPr id="718" name="Line 2761"/>
        <xdr:cNvSpPr>
          <a:spLocks/>
        </xdr:cNvSpPr>
      </xdr:nvSpPr>
      <xdr:spPr>
        <a:xfrm flipV="1">
          <a:off x="59159775" y="5495925"/>
          <a:ext cx="1095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21</xdr:row>
      <xdr:rowOff>180975</xdr:rowOff>
    </xdr:from>
    <xdr:to>
      <xdr:col>79</xdr:col>
      <xdr:colOff>390525</xdr:colOff>
      <xdr:row>22</xdr:row>
      <xdr:rowOff>66675</xdr:rowOff>
    </xdr:to>
    <xdr:sp>
      <xdr:nvSpPr>
        <xdr:cNvPr id="719" name="Line 2762"/>
        <xdr:cNvSpPr>
          <a:spLocks/>
        </xdr:cNvSpPr>
      </xdr:nvSpPr>
      <xdr:spPr>
        <a:xfrm flipV="1">
          <a:off x="58416825" y="5581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0" name="Line 276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1" name="Line 276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2" name="Line 276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3" name="Line 276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4" name="Line 276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5" name="Line 276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6" name="Line 276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7" name="Line 277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8" name="Line 277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9" name="Line 277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0" name="Line 277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1" name="Line 277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2" name="Line 277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3" name="Line 277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4" name="Line 277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5" name="Line 277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6" name="Line 277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7" name="Line 278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8" name="Line 278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9" name="Line 278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0" name="Line 278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1" name="Line 278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2" name="Line 278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3" name="Line 278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4" name="Line 278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5" name="Line 278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6" name="Line 278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7" name="Line 27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8" name="Line 27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9" name="Line 27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0" name="Line 27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1" name="Line 27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2" name="Line 27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3" name="Line 27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4" name="Line 27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5" name="Line 27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6" name="Line 27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7" name="Line 28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8" name="Line 28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9" name="Line 28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0" name="Line 28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1" name="Line 28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2" name="Line 28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3" name="Line 28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4" name="Line 28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5" name="Line 28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6" name="Line 28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7" name="Line 28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8" name="Line 28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9" name="Line 28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0" name="Line 28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1" name="Line 28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2" name="Line 28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3" name="Line 28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4" name="Line 28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5" name="Line 28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6" name="Line 28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7" name="Line 28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8" name="Line 28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9" name="Line 28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0" name="Line 28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1" name="Line 28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2" name="Line 28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3" name="Line 28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4" name="Line 28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5" name="Line 28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6" name="Line 28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7" name="Line 28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8" name="Line 28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9" name="Line 28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0" name="Line 28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1" name="Line 28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2" name="Line 28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3" name="Line 28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4" name="Line 28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5" name="Line 28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6" name="Line 28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7" name="Line 28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8" name="Line 28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9" name="Line 28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0" name="Line 28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1" name="Line 28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2" name="Line 28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3" name="Line 28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4" name="Line 28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5" name="Line 28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6" name="Line 28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7" name="Line 28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8" name="Line 28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9" name="Line 28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0" name="Line 28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1" name="Line 28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2" name="Line 28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3" name="Line 28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4" name="Line 28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5" name="Line 28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6" name="Line 28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7" name="Line 28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8" name="Line 28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9" name="Line 28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0" name="Line 28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1" name="Line 28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2" name="Line 28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3" name="Line 28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4" name="Line 28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5" name="Line 28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6" name="Line 28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7" name="Line 28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8" name="Line 28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9" name="Line 28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0" name="Line 28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1" name="Line 28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2" name="Line 287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3" name="Line 287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4" name="Line 287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5" name="Line 287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6" name="Line 287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7" name="Line 288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8" name="Line 288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9" name="Line 288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0" name="Line 288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1" name="Line 288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2" name="Line 288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3" name="Line 288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4" name="Line 288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5" name="Line 288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6" name="Line 288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7" name="Line 28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8" name="Line 28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9" name="Line 28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0" name="Line 28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1" name="Line 28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2" name="Line 28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3" name="Line 28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4" name="Line 28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5" name="Line 28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6" name="Line 28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7" name="Line 29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8" name="Line 29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9" name="Line 29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0" name="Line 29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1" name="Line 29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2" name="Line 29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3" name="Line 29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4" name="Line 29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5" name="Line 29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6" name="Line 29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7" name="Line 29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8" name="Line 29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9" name="Line 29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0" name="Line 29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1" name="Line 29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2" name="Line 29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3" name="Line 29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4" name="Line 29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5" name="Line 29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6" name="Line 29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7" name="Line 29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8" name="Line 29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9" name="Line 29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0" name="Line 29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1" name="Line 29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2" name="Line 29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3" name="Line 29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4" name="Line 29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5" name="Line 29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6" name="Line 29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7" name="Line 29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8" name="Line 29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9" name="Line 29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0" name="Line 29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1" name="Line 29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2" name="Line 29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3" name="Line 29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4" name="Line 29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5" name="Line 29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6" name="Line 29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7" name="Line 29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8" name="Line 29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9" name="Line 29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0" name="Line 29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1" name="Line 29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2" name="Line 29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3" name="Line 29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4" name="Line 29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5" name="Line 29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6" name="Line 29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7" name="Line 29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8" name="Line 29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9" name="Line 29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0" name="Line 29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1" name="Line 29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2" name="Line 29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3" name="Line 29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4" name="Line 29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5" name="Line 29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6" name="Line 29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7" name="Line 29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8" name="Line 29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9" name="Line 29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0" name="Line 29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1" name="Line 29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2" name="Line 29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3" name="Line 29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4" name="Line 29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5" name="Line 29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6" name="Line 29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7" name="Line 29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8" name="Line 29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9" name="Line 29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0" name="Line 29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1" name="Line 29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2" name="Line 297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3" name="Line 297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4" name="Line 297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5" name="Line 297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6" name="Line 297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7" name="Line 298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8" name="Line 298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9" name="Line 298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0" name="Line 298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1" name="Line 298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2" name="Line 298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3" name="Line 298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4" name="Line 298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5" name="Line 298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6" name="Line 298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7" name="Line 299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8" name="Line 299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9" name="Line 299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0" name="Line 299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1" name="Line 299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2" name="Line 299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3" name="Line 299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4" name="Line 299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5" name="Line 299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6" name="Line 299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7" name="Line 300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8" name="Line 300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9" name="Line 300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0" name="Line 300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1" name="Line 300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2" name="Line 300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3" name="Line 300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4" name="Line 300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5" name="Line 300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6" name="Line 300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7" name="Line 301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8" name="Line 301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9" name="Line 301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0" name="Line 301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1" name="Line 301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2" name="Line 301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3" name="Line 301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4" name="Line 301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5" name="Line 301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6" name="Line 301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7" name="Line 302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8" name="Line 302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9" name="Line 302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0" name="Line 302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1" name="Line 302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2" name="Line 302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3" name="Line 302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4" name="Line 302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5" name="Line 302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6" name="Line 302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7" name="Line 303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8" name="Line 30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9" name="Line 30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0" name="Line 303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1" name="Line 303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2" name="Line 303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3" name="Line 303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4" name="Line 30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5" name="Line 30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6" name="Line 303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7" name="Line 304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8" name="Line 304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9" name="Line 304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0" name="Line 304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1" name="Line 304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2" name="Line 304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3" name="Line 304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4" name="Line 304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5" name="Line 304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6" name="Line 304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7" name="Line 305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8" name="Line 305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9" name="Line 305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0" name="Line 305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1" name="Line 305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2" name="Line 30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3" name="Line 30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4" name="Line 30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5" name="Line 30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6" name="Line 30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7" name="Line 30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8" name="Line 30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9" name="Line 30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0" name="Line 30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1" name="Line 30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2" name="Line 30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3" name="Line 30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4" name="Line 306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5" name="Line 30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6" name="Line 30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7" name="Line 307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8" name="Line 307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9" name="Line 307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0" name="Line 307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1" name="Line 307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2" name="Line 307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3" name="Line 307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4" name="Line 307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5" name="Line 307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6" name="Line 307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7" name="Line 308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8" name="Line 30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9" name="Line 30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0" name="Line 308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1" name="Line 308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2" name="Line 30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3" name="Line 30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4" name="Line 308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5" name="Line 308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6" name="Line 308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7" name="Line 309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8" name="Line 309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9" name="Line 309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0" name="Line 309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1" name="Line 309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2" name="Line 309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3" name="Line 309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4" name="Line 309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5" name="Line 309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6" name="Line 309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7" name="Line 310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8" name="Line 310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9" name="Line 310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0" name="Line 310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1" name="Line 310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2" name="Line 310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3" name="Line 310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4" name="Line 310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5" name="Line 310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6" name="Line 310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7" name="Line 311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8" name="Line 311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9" name="Line 311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0" name="Line 311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1" name="Line 311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2" name="Line 311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3" name="Line 311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4" name="Line 311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5" name="Line 311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6" name="Line 311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7" name="Line 312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8" name="Line 312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9" name="Line 312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0" name="Line 312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1" name="Line 312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2" name="Line 312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3" name="Line 312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4" name="Line 312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5" name="Line 312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6" name="Line 312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7" name="Line 313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8" name="Line 31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9" name="Line 31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0" name="Line 313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1" name="Line 313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2" name="Line 313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3" name="Line 313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4" name="Line 31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5" name="Line 31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6" name="Line 313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7" name="Line 314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8" name="Line 314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9" name="Line 314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0" name="Line 314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1" name="Line 314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2" name="Line 314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3" name="Line 314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4" name="Line 314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5" name="Line 314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6" name="Line 314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7" name="Line 315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8" name="Line 315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9" name="Line 315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0" name="Line 315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1" name="Line 315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2" name="Line 31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3" name="Line 31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4" name="Line 31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5" name="Line 31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6" name="Line 31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7" name="Line 31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8" name="Line 31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9" name="Line 31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0" name="Line 31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1" name="Line 31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2" name="Line 31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3" name="Line 31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4" name="Line 316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5" name="Line 31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6" name="Line 31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7" name="Line 317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8" name="Line 317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9" name="Line 317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0" name="Line 317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1" name="Line 317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2" name="Line 317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3" name="Line 317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4" name="Line 317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5" name="Line 317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6" name="Line 317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7" name="Line 318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8" name="Line 31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9" name="Line 31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0" name="Line 318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1" name="Line 318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2" name="Line 31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3" name="Line 31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133350</xdr:colOff>
      <xdr:row>25</xdr:row>
      <xdr:rowOff>0</xdr:rowOff>
    </xdr:from>
    <xdr:to>
      <xdr:col>73</xdr:col>
      <xdr:colOff>161925</xdr:colOff>
      <xdr:row>26</xdr:row>
      <xdr:rowOff>0</xdr:rowOff>
    </xdr:to>
    <xdr:grpSp>
      <xdr:nvGrpSpPr>
        <xdr:cNvPr id="1144" name="Group 3187"/>
        <xdr:cNvGrpSpPr>
          <a:grpSpLocks/>
        </xdr:cNvGrpSpPr>
      </xdr:nvGrpSpPr>
      <xdr:grpSpPr>
        <a:xfrm>
          <a:off x="5444490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5" name="Rectangle 3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3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3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22</xdr:row>
      <xdr:rowOff>152400</xdr:rowOff>
    </xdr:from>
    <xdr:to>
      <xdr:col>79</xdr:col>
      <xdr:colOff>161925</xdr:colOff>
      <xdr:row>23</xdr:row>
      <xdr:rowOff>152400</xdr:rowOff>
    </xdr:to>
    <xdr:grpSp>
      <xdr:nvGrpSpPr>
        <xdr:cNvPr id="1148" name="Group 3191"/>
        <xdr:cNvGrpSpPr>
          <a:grpSpLocks/>
        </xdr:cNvGrpSpPr>
      </xdr:nvGrpSpPr>
      <xdr:grpSpPr>
        <a:xfrm>
          <a:off x="58902600" y="5781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9" name="Rectangle 31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31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31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19050</xdr:rowOff>
    </xdr:from>
    <xdr:to>
      <xdr:col>47</xdr:col>
      <xdr:colOff>0</xdr:colOff>
      <xdr:row>24</xdr:row>
      <xdr:rowOff>76200</xdr:rowOff>
    </xdr:to>
    <xdr:sp>
      <xdr:nvSpPr>
        <xdr:cNvPr id="1152" name="Line 3196"/>
        <xdr:cNvSpPr>
          <a:spLocks/>
        </xdr:cNvSpPr>
      </xdr:nvSpPr>
      <xdr:spPr>
        <a:xfrm>
          <a:off x="349948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19050</xdr:rowOff>
    </xdr:from>
    <xdr:to>
      <xdr:col>45</xdr:col>
      <xdr:colOff>0</xdr:colOff>
      <xdr:row>24</xdr:row>
      <xdr:rowOff>76200</xdr:rowOff>
    </xdr:to>
    <xdr:sp>
      <xdr:nvSpPr>
        <xdr:cNvPr id="1153" name="Line 3197"/>
        <xdr:cNvSpPr>
          <a:spLocks/>
        </xdr:cNvSpPr>
      </xdr:nvSpPr>
      <xdr:spPr>
        <a:xfrm>
          <a:off x="333565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19050</xdr:rowOff>
    </xdr:from>
    <xdr:to>
      <xdr:col>45</xdr:col>
      <xdr:colOff>0</xdr:colOff>
      <xdr:row>27</xdr:row>
      <xdr:rowOff>76200</xdr:rowOff>
    </xdr:to>
    <xdr:sp>
      <xdr:nvSpPr>
        <xdr:cNvPr id="1154" name="Line 3198"/>
        <xdr:cNvSpPr>
          <a:spLocks/>
        </xdr:cNvSpPr>
      </xdr:nvSpPr>
      <xdr:spPr>
        <a:xfrm>
          <a:off x="333565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19050</xdr:rowOff>
    </xdr:from>
    <xdr:to>
      <xdr:col>43</xdr:col>
      <xdr:colOff>0</xdr:colOff>
      <xdr:row>27</xdr:row>
      <xdr:rowOff>76200</xdr:rowOff>
    </xdr:to>
    <xdr:sp>
      <xdr:nvSpPr>
        <xdr:cNvPr id="1155" name="Line 3200"/>
        <xdr:cNvSpPr>
          <a:spLocks/>
        </xdr:cNvSpPr>
      </xdr:nvSpPr>
      <xdr:spPr>
        <a:xfrm>
          <a:off x="317182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47</xdr:col>
      <xdr:colOff>0</xdr:colOff>
      <xdr:row>25</xdr:row>
      <xdr:rowOff>114300</xdr:rowOff>
    </xdr:to>
    <xdr:sp>
      <xdr:nvSpPr>
        <xdr:cNvPr id="1156" name="text 7125"/>
        <xdr:cNvSpPr txBox="1">
          <a:spLocks noChangeArrowheads="1"/>
        </xdr:cNvSpPr>
      </xdr:nvSpPr>
      <xdr:spPr>
        <a:xfrm>
          <a:off x="33356550" y="6200775"/>
          <a:ext cx="1638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 Tischer</a:t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45</xdr:col>
      <xdr:colOff>19050</xdr:colOff>
      <xdr:row>28</xdr:row>
      <xdr:rowOff>114300</xdr:rowOff>
    </xdr:to>
    <xdr:sp>
      <xdr:nvSpPr>
        <xdr:cNvPr id="1157" name="text 7125"/>
        <xdr:cNvSpPr txBox="1">
          <a:spLocks noChangeArrowheads="1"/>
        </xdr:cNvSpPr>
      </xdr:nvSpPr>
      <xdr:spPr>
        <a:xfrm>
          <a:off x="31718250" y="6886575"/>
          <a:ext cx="1657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 Tischer</a:t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742950" cy="228600"/>
    <xdr:sp>
      <xdr:nvSpPr>
        <xdr:cNvPr id="1158" name="text 7166"/>
        <xdr:cNvSpPr txBox="1">
          <a:spLocks noChangeArrowheads="1"/>
        </xdr:cNvSpPr>
      </xdr:nvSpPr>
      <xdr:spPr>
        <a:xfrm>
          <a:off x="34023300" y="5857875"/>
          <a:ext cx="7429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9" name="Line 3205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0" name="Line 3206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1" name="Line 3207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2" name="Line 3208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3" name="Line 3209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4" name="Line 3210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5" name="Line 3211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6" name="Line 3212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7" name="Line 321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68" name="Line 321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9" name="Line 321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0" name="Line 321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1" name="Line 321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2" name="Line 3218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3" name="Line 321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4" name="Line 3220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5" name="Line 322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6" name="Line 3222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7" name="Line 322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8" name="Line 322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9" name="Line 322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0" name="Line 322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1" name="Line 322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2" name="Line 3228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24</xdr:row>
      <xdr:rowOff>219075</xdr:rowOff>
    </xdr:from>
    <xdr:to>
      <xdr:col>39</xdr:col>
      <xdr:colOff>419100</xdr:colOff>
      <xdr:row>26</xdr:row>
      <xdr:rowOff>114300</xdr:rowOff>
    </xdr:to>
    <xdr:grpSp>
      <xdr:nvGrpSpPr>
        <xdr:cNvPr id="1183" name="Group 2404"/>
        <xdr:cNvGrpSpPr>
          <a:grpSpLocks noChangeAspect="1"/>
        </xdr:cNvGrpSpPr>
      </xdr:nvGrpSpPr>
      <xdr:grpSpPr>
        <a:xfrm>
          <a:off x="28851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4" name="Line 2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2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29</xdr:row>
      <xdr:rowOff>114300</xdr:rowOff>
    </xdr:from>
    <xdr:to>
      <xdr:col>37</xdr:col>
      <xdr:colOff>419100</xdr:colOff>
      <xdr:row>31</xdr:row>
      <xdr:rowOff>28575</xdr:rowOff>
    </xdr:to>
    <xdr:grpSp>
      <xdr:nvGrpSpPr>
        <xdr:cNvPr id="1186" name="Group 2434"/>
        <xdr:cNvGrpSpPr>
          <a:grpSpLocks noChangeAspect="1"/>
        </xdr:cNvGrpSpPr>
      </xdr:nvGrpSpPr>
      <xdr:grpSpPr>
        <a:xfrm>
          <a:off x="27365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7" name="Line 24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24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5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10" customFormat="1" ht="22.5" customHeight="1">
      <c r="A4" s="103"/>
      <c r="B4" s="37" t="s">
        <v>34</v>
      </c>
      <c r="C4" s="104" t="s">
        <v>60</v>
      </c>
      <c r="D4" s="105"/>
      <c r="E4" s="103"/>
      <c r="F4" s="103"/>
      <c r="G4" s="103"/>
      <c r="H4" s="103"/>
      <c r="I4" s="105"/>
      <c r="J4" s="92" t="s">
        <v>61</v>
      </c>
      <c r="K4" s="105"/>
      <c r="L4" s="106"/>
      <c r="M4" s="105"/>
      <c r="N4" s="105"/>
      <c r="O4" s="105"/>
      <c r="P4" s="105"/>
      <c r="Q4" s="107" t="s">
        <v>35</v>
      </c>
      <c r="R4" s="108">
        <v>563619</v>
      </c>
      <c r="S4" s="105"/>
      <c r="T4" s="105"/>
      <c r="U4" s="109"/>
      <c r="V4" s="109"/>
    </row>
    <row r="5" spans="1:22" s="110" customFormat="1" ht="22.5" customHeight="1">
      <c r="A5" s="103"/>
      <c r="B5" s="37"/>
      <c r="C5" s="104"/>
      <c r="D5" s="105"/>
      <c r="E5" s="103"/>
      <c r="F5" s="103"/>
      <c r="G5" s="103"/>
      <c r="H5" s="103"/>
      <c r="I5" s="105"/>
      <c r="J5" s="92" t="s">
        <v>62</v>
      </c>
      <c r="K5" s="105"/>
      <c r="L5" s="106"/>
      <c r="M5" s="105"/>
      <c r="N5" s="105"/>
      <c r="O5" s="105"/>
      <c r="P5" s="105"/>
      <c r="Q5" s="107"/>
      <c r="R5" s="108"/>
      <c r="S5" s="105"/>
      <c r="T5" s="105"/>
      <c r="U5" s="109"/>
      <c r="V5" s="109"/>
    </row>
    <row r="6" spans="2:22" s="111" customFormat="1" ht="18" customHeight="1" thickBot="1">
      <c r="B6" s="112"/>
      <c r="C6" s="113"/>
      <c r="D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s="119" customFormat="1" ht="21" customHeight="1">
      <c r="A7" s="114"/>
      <c r="B7" s="115"/>
      <c r="C7" s="116"/>
      <c r="D7" s="115"/>
      <c r="E7" s="117"/>
      <c r="F7" s="117"/>
      <c r="G7" s="117"/>
      <c r="H7" s="117"/>
      <c r="I7" s="117"/>
      <c r="J7" s="115"/>
      <c r="K7" s="115"/>
      <c r="L7" s="115"/>
      <c r="M7" s="115"/>
      <c r="N7" s="115"/>
      <c r="O7" s="115"/>
      <c r="P7" s="115"/>
      <c r="Q7" s="115"/>
      <c r="R7" s="115"/>
      <c r="S7" s="118"/>
      <c r="T7" s="102"/>
      <c r="U7" s="102"/>
      <c r="V7" s="102"/>
    </row>
    <row r="8" spans="1:21" ht="21" customHeight="1">
      <c r="A8" s="120"/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124"/>
      <c r="T8" s="101"/>
      <c r="U8" s="99"/>
    </row>
    <row r="9" spans="1:21" ht="24.75" customHeight="1">
      <c r="A9" s="120"/>
      <c r="B9" s="125"/>
      <c r="C9" s="126" t="s">
        <v>9</v>
      </c>
      <c r="D9" s="127"/>
      <c r="E9" s="127"/>
      <c r="F9" s="127"/>
      <c r="G9" s="231"/>
      <c r="H9" s="231"/>
      <c r="I9" s="231"/>
      <c r="J9" s="58" t="s">
        <v>63</v>
      </c>
      <c r="K9" s="231"/>
      <c r="L9" s="231"/>
      <c r="M9" s="231"/>
      <c r="N9" s="127"/>
      <c r="O9" s="127"/>
      <c r="P9" s="127"/>
      <c r="Q9" s="127"/>
      <c r="R9" s="128"/>
      <c r="S9" s="124"/>
      <c r="T9" s="101"/>
      <c r="U9" s="99"/>
    </row>
    <row r="10" spans="1:21" ht="24.75" customHeight="1">
      <c r="A10" s="120"/>
      <c r="B10" s="125"/>
      <c r="C10" s="57" t="s">
        <v>8</v>
      </c>
      <c r="D10" s="127"/>
      <c r="E10" s="127"/>
      <c r="F10" s="127"/>
      <c r="G10" s="127"/>
      <c r="H10" s="127"/>
      <c r="I10" s="127"/>
      <c r="J10" s="129" t="s">
        <v>65</v>
      </c>
      <c r="K10" s="127"/>
      <c r="L10" s="127"/>
      <c r="M10" s="127"/>
      <c r="N10" s="127"/>
      <c r="O10" s="127"/>
      <c r="P10" s="346" t="s">
        <v>64</v>
      </c>
      <c r="Q10" s="346"/>
      <c r="R10" s="130"/>
      <c r="S10" s="124"/>
      <c r="T10" s="101"/>
      <c r="U10" s="99"/>
    </row>
    <row r="11" spans="1:21" ht="24.75" customHeight="1">
      <c r="A11" s="120"/>
      <c r="B11" s="125"/>
      <c r="C11" s="57" t="s">
        <v>10</v>
      </c>
      <c r="D11" s="127"/>
      <c r="E11" s="127"/>
      <c r="F11" s="127"/>
      <c r="G11" s="127"/>
      <c r="H11" s="127"/>
      <c r="I11" s="127"/>
      <c r="J11" s="129" t="s">
        <v>45</v>
      </c>
      <c r="K11" s="127"/>
      <c r="L11" s="127"/>
      <c r="M11" s="127"/>
      <c r="N11" s="127"/>
      <c r="O11" s="127"/>
      <c r="P11" s="346"/>
      <c r="Q11" s="346"/>
      <c r="R11" s="128"/>
      <c r="S11" s="124"/>
      <c r="T11" s="101"/>
      <c r="U11" s="99"/>
    </row>
    <row r="12" spans="1:21" ht="21" customHeight="1">
      <c r="A12" s="120"/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24"/>
      <c r="T12" s="101"/>
      <c r="U12" s="99"/>
    </row>
    <row r="13" spans="1:21" ht="21" customHeight="1">
      <c r="A13" s="120"/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124"/>
      <c r="T13" s="101"/>
      <c r="U13" s="99"/>
    </row>
    <row r="14" spans="1:21" ht="21" customHeight="1">
      <c r="A14" s="120"/>
      <c r="B14" s="125"/>
      <c r="C14" s="69" t="s">
        <v>15</v>
      </c>
      <c r="D14" s="127"/>
      <c r="E14" s="127"/>
      <c r="F14" s="127"/>
      <c r="G14" s="134"/>
      <c r="H14" s="127"/>
      <c r="I14" s="127"/>
      <c r="J14" s="134" t="s">
        <v>16</v>
      </c>
      <c r="K14" s="211"/>
      <c r="M14" s="134"/>
      <c r="N14" s="127"/>
      <c r="O14" s="134"/>
      <c r="P14" s="135"/>
      <c r="Q14" s="127"/>
      <c r="R14" s="128"/>
      <c r="S14" s="124"/>
      <c r="T14" s="101"/>
      <c r="U14" s="99"/>
    </row>
    <row r="15" spans="1:21" ht="21" customHeight="1">
      <c r="A15" s="120"/>
      <c r="B15" s="125"/>
      <c r="C15" s="68" t="s">
        <v>17</v>
      </c>
      <c r="D15" s="127"/>
      <c r="E15" s="127"/>
      <c r="F15" s="127"/>
      <c r="G15" s="232"/>
      <c r="H15" s="127"/>
      <c r="I15" s="127"/>
      <c r="J15" s="211">
        <v>11.856</v>
      </c>
      <c r="K15" s="84"/>
      <c r="M15" s="232"/>
      <c r="N15" s="127"/>
      <c r="O15" s="232"/>
      <c r="P15" s="135"/>
      <c r="Q15" s="127"/>
      <c r="R15" s="128"/>
      <c r="S15" s="124"/>
      <c r="T15" s="101"/>
      <c r="U15" s="99"/>
    </row>
    <row r="16" spans="1:21" ht="21" customHeight="1">
      <c r="A16" s="120"/>
      <c r="B16" s="125"/>
      <c r="C16" s="68" t="s">
        <v>18</v>
      </c>
      <c r="D16" s="127"/>
      <c r="E16" s="127"/>
      <c r="F16" s="127"/>
      <c r="G16" s="233"/>
      <c r="H16" s="127"/>
      <c r="I16" s="127"/>
      <c r="J16" s="84" t="s">
        <v>19</v>
      </c>
      <c r="K16" s="233"/>
      <c r="N16" s="127"/>
      <c r="O16" s="233"/>
      <c r="P16" s="127"/>
      <c r="Q16" s="127"/>
      <c r="R16" s="128"/>
      <c r="S16" s="124"/>
      <c r="T16" s="101"/>
      <c r="U16" s="99"/>
    </row>
    <row r="17" spans="1:21" ht="21" customHeight="1">
      <c r="A17" s="120"/>
      <c r="B17" s="125"/>
      <c r="C17" s="127"/>
      <c r="D17" s="127"/>
      <c r="E17" s="127"/>
      <c r="F17" s="127"/>
      <c r="G17" s="127"/>
      <c r="H17" s="127"/>
      <c r="I17" s="127"/>
      <c r="J17" s="68" t="s">
        <v>58</v>
      </c>
      <c r="K17" s="219"/>
      <c r="L17" s="127"/>
      <c r="M17" s="127"/>
      <c r="N17" s="127"/>
      <c r="O17" s="127"/>
      <c r="P17" s="127"/>
      <c r="Q17" s="127"/>
      <c r="R17" s="128"/>
      <c r="S17" s="124"/>
      <c r="T17" s="101"/>
      <c r="U17" s="99"/>
    </row>
    <row r="18" spans="1:21" ht="21" customHeight="1">
      <c r="A18" s="120"/>
      <c r="B18" s="131"/>
      <c r="C18" s="132"/>
      <c r="D18" s="132"/>
      <c r="E18" s="132"/>
      <c r="F18" s="132"/>
      <c r="G18" s="132"/>
      <c r="H18" s="132"/>
      <c r="I18" s="132"/>
      <c r="J18" s="269"/>
      <c r="K18" s="229"/>
      <c r="L18" s="132"/>
      <c r="M18" s="132"/>
      <c r="N18" s="132"/>
      <c r="O18" s="132"/>
      <c r="P18" s="132"/>
      <c r="Q18" s="132"/>
      <c r="R18" s="133"/>
      <c r="S18" s="124"/>
      <c r="T18" s="101"/>
      <c r="U18" s="99"/>
    </row>
    <row r="19" spans="1:21" ht="21" customHeight="1">
      <c r="A19" s="120"/>
      <c r="B19" s="125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  <c r="S19" s="124"/>
      <c r="T19" s="101"/>
      <c r="U19" s="99"/>
    </row>
    <row r="20" spans="1:21" ht="21" customHeight="1">
      <c r="A20" s="120"/>
      <c r="B20" s="125"/>
      <c r="C20" s="68" t="s">
        <v>36</v>
      </c>
      <c r="D20" s="127"/>
      <c r="E20" s="127"/>
      <c r="F20" s="127"/>
      <c r="G20" s="127"/>
      <c r="H20" s="127"/>
      <c r="J20" s="136" t="s">
        <v>46</v>
      </c>
      <c r="L20" s="127"/>
      <c r="M20" s="135"/>
      <c r="N20" s="135"/>
      <c r="O20" s="127"/>
      <c r="P20" s="346" t="s">
        <v>53</v>
      </c>
      <c r="Q20" s="346"/>
      <c r="R20" s="128"/>
      <c r="S20" s="124"/>
      <c r="T20" s="101"/>
      <c r="U20" s="99"/>
    </row>
    <row r="21" spans="1:21" ht="21" customHeight="1">
      <c r="A21" s="120"/>
      <c r="B21" s="125"/>
      <c r="C21" s="68" t="s">
        <v>37</v>
      </c>
      <c r="D21" s="127"/>
      <c r="E21" s="127"/>
      <c r="F21" s="127"/>
      <c r="G21" s="127"/>
      <c r="H21" s="127"/>
      <c r="J21" s="136" t="s">
        <v>52</v>
      </c>
      <c r="L21" s="127"/>
      <c r="M21" s="135"/>
      <c r="N21" s="135"/>
      <c r="O21" s="127"/>
      <c r="P21" s="346" t="s">
        <v>47</v>
      </c>
      <c r="Q21" s="346"/>
      <c r="R21" s="128"/>
      <c r="S21" s="124"/>
      <c r="T21" s="101"/>
      <c r="U21" s="99"/>
    </row>
    <row r="22" spans="1:21" ht="21" customHeight="1">
      <c r="A22" s="120"/>
      <c r="B22" s="137"/>
      <c r="C22" s="138"/>
      <c r="D22" s="138"/>
      <c r="E22" s="138"/>
      <c r="F22" s="138"/>
      <c r="G22" s="138"/>
      <c r="H22" s="138"/>
      <c r="I22" s="138"/>
      <c r="J22" s="239"/>
      <c r="K22" s="138"/>
      <c r="L22" s="138"/>
      <c r="M22" s="138"/>
      <c r="N22" s="138"/>
      <c r="O22" s="138"/>
      <c r="P22" s="138"/>
      <c r="Q22" s="138"/>
      <c r="R22" s="139"/>
      <c r="S22" s="124"/>
      <c r="T22" s="101"/>
      <c r="U22" s="99"/>
    </row>
    <row r="23" spans="1:21" ht="21" customHeight="1">
      <c r="A23" s="120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4"/>
      <c r="T23" s="101"/>
      <c r="U23" s="99"/>
    </row>
    <row r="24" spans="1:19" ht="30" customHeight="1">
      <c r="A24" s="144"/>
      <c r="B24" s="145"/>
      <c r="C24" s="146"/>
      <c r="D24" s="347" t="s">
        <v>38</v>
      </c>
      <c r="E24" s="348"/>
      <c r="F24" s="348"/>
      <c r="G24" s="348"/>
      <c r="H24" s="146"/>
      <c r="I24" s="147"/>
      <c r="J24" s="148"/>
      <c r="K24" s="145"/>
      <c r="L24" s="146"/>
      <c r="M24" s="347" t="s">
        <v>39</v>
      </c>
      <c r="N24" s="347"/>
      <c r="O24" s="347"/>
      <c r="P24" s="347"/>
      <c r="Q24" s="146"/>
      <c r="R24" s="147"/>
      <c r="S24" s="124"/>
    </row>
    <row r="25" spans="1:20" s="153" customFormat="1" ht="21" customHeight="1" thickBot="1">
      <c r="A25" s="149"/>
      <c r="B25" s="150" t="s">
        <v>24</v>
      </c>
      <c r="C25" s="90" t="s">
        <v>25</v>
      </c>
      <c r="D25" s="90" t="s">
        <v>26</v>
      </c>
      <c r="E25" s="151" t="s">
        <v>27</v>
      </c>
      <c r="F25" s="349" t="s">
        <v>28</v>
      </c>
      <c r="G25" s="350"/>
      <c r="H25" s="350"/>
      <c r="I25" s="351"/>
      <c r="J25" s="148"/>
      <c r="K25" s="150" t="s">
        <v>24</v>
      </c>
      <c r="L25" s="90" t="s">
        <v>25</v>
      </c>
      <c r="M25" s="90" t="s">
        <v>26</v>
      </c>
      <c r="N25" s="151" t="s">
        <v>27</v>
      </c>
      <c r="O25" s="349" t="s">
        <v>28</v>
      </c>
      <c r="P25" s="350"/>
      <c r="Q25" s="350"/>
      <c r="R25" s="351"/>
      <c r="S25" s="152"/>
      <c r="T25" s="97"/>
    </row>
    <row r="26" spans="1:20" s="110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4"/>
      <c r="T26" s="97"/>
    </row>
    <row r="27" spans="1:20" s="110" customFormat="1" ht="21" customHeight="1">
      <c r="A27" s="144"/>
      <c r="B27" s="161">
        <v>1</v>
      </c>
      <c r="C27" s="162">
        <v>11.961</v>
      </c>
      <c r="D27" s="162">
        <v>11.645</v>
      </c>
      <c r="E27" s="163">
        <f>(C27-D27)*1000</f>
        <v>316.00000000000074</v>
      </c>
      <c r="F27" s="340" t="s">
        <v>40</v>
      </c>
      <c r="G27" s="341"/>
      <c r="H27" s="341"/>
      <c r="I27" s="342"/>
      <c r="J27" s="148"/>
      <c r="K27" s="161">
        <v>1</v>
      </c>
      <c r="L27" s="164">
        <v>11.892</v>
      </c>
      <c r="M27" s="164">
        <v>11.77</v>
      </c>
      <c r="N27" s="163">
        <f>(L27-M27)*1000</f>
        <v>121.99999999999989</v>
      </c>
      <c r="O27" s="337" t="s">
        <v>57</v>
      </c>
      <c r="P27" s="338"/>
      <c r="Q27" s="338"/>
      <c r="R27" s="339"/>
      <c r="S27" s="124"/>
      <c r="T27" s="97"/>
    </row>
    <row r="28" spans="1:20" s="110" customFormat="1" ht="21" customHeight="1">
      <c r="A28" s="144"/>
      <c r="B28" s="154"/>
      <c r="C28" s="155"/>
      <c r="D28" s="156"/>
      <c r="E28" s="157"/>
      <c r="F28" s="256" t="s">
        <v>76</v>
      </c>
      <c r="G28" s="257"/>
      <c r="H28" s="257"/>
      <c r="I28" s="258"/>
      <c r="J28" s="148"/>
      <c r="K28" s="161" t="s">
        <v>66</v>
      </c>
      <c r="L28" s="164">
        <v>11.892</v>
      </c>
      <c r="M28" s="164">
        <v>11.857</v>
      </c>
      <c r="N28" s="163">
        <f>(L28-M28)*1000</f>
        <v>35.00000000000014</v>
      </c>
      <c r="O28" s="343" t="s">
        <v>75</v>
      </c>
      <c r="P28" s="344"/>
      <c r="Q28" s="344"/>
      <c r="R28" s="345"/>
      <c r="S28" s="124"/>
      <c r="T28" s="97"/>
    </row>
    <row r="29" spans="1:20" s="110" customFormat="1" ht="21" customHeight="1">
      <c r="A29" s="144"/>
      <c r="B29" s="161"/>
      <c r="C29" s="162"/>
      <c r="D29" s="162"/>
      <c r="E29" s="163"/>
      <c r="F29" s="256"/>
      <c r="G29" s="257"/>
      <c r="H29" s="257"/>
      <c r="I29" s="258"/>
      <c r="J29" s="148"/>
      <c r="K29" s="161"/>
      <c r="L29" s="164"/>
      <c r="M29" s="164"/>
      <c r="N29" s="163"/>
      <c r="O29" s="343" t="s">
        <v>116</v>
      </c>
      <c r="P29" s="344"/>
      <c r="Q29" s="344"/>
      <c r="R29" s="345"/>
      <c r="S29" s="124"/>
      <c r="T29" s="97"/>
    </row>
    <row r="30" spans="1:20" s="110" customFormat="1" ht="21" customHeight="1">
      <c r="A30" s="144"/>
      <c r="B30" s="161">
        <v>3</v>
      </c>
      <c r="C30" s="162">
        <v>11.882</v>
      </c>
      <c r="D30" s="162">
        <v>11.645</v>
      </c>
      <c r="E30" s="163">
        <f>(C30-D30)*1000</f>
        <v>237.0000000000001</v>
      </c>
      <c r="F30" s="337" t="s">
        <v>41</v>
      </c>
      <c r="G30" s="338"/>
      <c r="H30" s="338"/>
      <c r="I30" s="339"/>
      <c r="J30" s="148"/>
      <c r="K30" s="161">
        <v>3</v>
      </c>
      <c r="L30" s="164">
        <v>11.865</v>
      </c>
      <c r="M30" s="164">
        <v>11.77</v>
      </c>
      <c r="N30" s="163">
        <f>(L30-M30)*1000</f>
        <v>95.00000000000064</v>
      </c>
      <c r="O30" s="337" t="s">
        <v>56</v>
      </c>
      <c r="P30" s="338"/>
      <c r="Q30" s="338"/>
      <c r="R30" s="339"/>
      <c r="S30" s="124"/>
      <c r="T30" s="97"/>
    </row>
    <row r="31" spans="1:20" s="110" customFormat="1" ht="21" customHeight="1">
      <c r="A31" s="144"/>
      <c r="B31" s="161">
        <v>5</v>
      </c>
      <c r="C31" s="162">
        <v>11.882</v>
      </c>
      <c r="D31" s="268">
        <v>11.822</v>
      </c>
      <c r="E31" s="163">
        <f>(C31-D31)*1000</f>
        <v>60.0000000000005</v>
      </c>
      <c r="F31" s="337" t="s">
        <v>77</v>
      </c>
      <c r="G31" s="338"/>
      <c r="H31" s="338"/>
      <c r="I31" s="339"/>
      <c r="J31" s="148"/>
      <c r="K31" s="161" t="s">
        <v>66</v>
      </c>
      <c r="L31" s="164">
        <v>11.855</v>
      </c>
      <c r="M31" s="164">
        <v>11.82</v>
      </c>
      <c r="N31" s="163">
        <f>(L31-M31)*1000</f>
        <v>35.00000000000014</v>
      </c>
      <c r="O31" s="343" t="s">
        <v>75</v>
      </c>
      <c r="P31" s="344"/>
      <c r="Q31" s="344"/>
      <c r="R31" s="345"/>
      <c r="S31" s="124"/>
      <c r="T31" s="97"/>
    </row>
    <row r="32" spans="1:20" s="103" customFormat="1" ht="21" customHeight="1">
      <c r="A32" s="144"/>
      <c r="B32" s="165"/>
      <c r="C32" s="166"/>
      <c r="D32" s="167"/>
      <c r="E32" s="168"/>
      <c r="F32" s="169"/>
      <c r="G32" s="170"/>
      <c r="H32" s="170"/>
      <c r="I32" s="171"/>
      <c r="J32" s="148"/>
      <c r="K32" s="165"/>
      <c r="L32" s="166"/>
      <c r="M32" s="167"/>
      <c r="N32" s="168"/>
      <c r="O32" s="169"/>
      <c r="P32" s="170"/>
      <c r="Q32" s="170"/>
      <c r="R32" s="171"/>
      <c r="S32" s="124"/>
      <c r="T32" s="97"/>
    </row>
    <row r="33" spans="1:19" ht="21" customHeight="1" thickBo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</row>
  </sheetData>
  <sheetProtection password="E5AD" sheet="1"/>
  <mergeCells count="16">
    <mergeCell ref="P11:Q11"/>
    <mergeCell ref="O31:R31"/>
    <mergeCell ref="P10:Q10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8"/>
      <c r="C2" s="179"/>
      <c r="D2" s="179"/>
      <c r="E2" s="179"/>
      <c r="F2" s="179"/>
      <c r="G2" s="91" t="s">
        <v>78</v>
      </c>
      <c r="H2" s="179"/>
      <c r="I2" s="179"/>
      <c r="J2" s="179"/>
      <c r="K2" s="179"/>
      <c r="L2" s="180"/>
      <c r="R2" s="32"/>
      <c r="S2" s="33"/>
      <c r="T2" s="33"/>
      <c r="U2" s="33"/>
      <c r="V2" s="358" t="s">
        <v>4</v>
      </c>
      <c r="W2" s="358"/>
      <c r="X2" s="358"/>
      <c r="Y2" s="358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8" t="s">
        <v>4</v>
      </c>
      <c r="BO2" s="358"/>
      <c r="BP2" s="358"/>
      <c r="BQ2" s="358"/>
      <c r="BR2" s="33"/>
      <c r="BS2" s="33"/>
      <c r="BT2" s="33"/>
      <c r="BU2" s="34"/>
      <c r="BY2" s="29"/>
      <c r="BZ2" s="178"/>
      <c r="CA2" s="179"/>
      <c r="CB2" s="179"/>
      <c r="CC2" s="179"/>
      <c r="CD2" s="179"/>
      <c r="CE2" s="91" t="s">
        <v>83</v>
      </c>
      <c r="CF2" s="179"/>
      <c r="CG2" s="179"/>
      <c r="CH2" s="179"/>
      <c r="CI2" s="179"/>
      <c r="CJ2" s="180"/>
    </row>
    <row r="3" spans="18:77" ht="21" customHeight="1" thickBot="1" thickTop="1">
      <c r="R3" s="352" t="s">
        <v>5</v>
      </c>
      <c r="S3" s="353"/>
      <c r="T3" s="35"/>
      <c r="U3" s="288"/>
      <c r="V3" s="276"/>
      <c r="W3" s="277"/>
      <c r="X3" s="241" t="s">
        <v>48</v>
      </c>
      <c r="Y3" s="242"/>
      <c r="Z3" s="35"/>
      <c r="AA3" s="36"/>
      <c r="AB3" s="354" t="s">
        <v>6</v>
      </c>
      <c r="AC3" s="35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9" t="s">
        <v>6</v>
      </c>
      <c r="BK3" s="360"/>
      <c r="BL3" s="361"/>
      <c r="BM3" s="362"/>
      <c r="BN3" s="241" t="s">
        <v>48</v>
      </c>
      <c r="BO3" s="241"/>
      <c r="BP3" s="241"/>
      <c r="BQ3" s="242"/>
      <c r="BR3" s="220"/>
      <c r="BS3" s="221"/>
      <c r="BT3" s="356" t="s">
        <v>5</v>
      </c>
      <c r="BU3" s="357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6" t="s">
        <v>49</v>
      </c>
      <c r="W4" s="186"/>
      <c r="X4" s="186"/>
      <c r="Y4" s="186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2" t="s">
        <v>73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6" t="s">
        <v>49</v>
      </c>
      <c r="BO4" s="186"/>
      <c r="BP4" s="186"/>
      <c r="BQ4" s="186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275" t="s">
        <v>3</v>
      </c>
      <c r="S5" s="290">
        <v>12.703</v>
      </c>
      <c r="T5" s="291" t="s">
        <v>67</v>
      </c>
      <c r="U5" s="10"/>
      <c r="V5" s="278"/>
      <c r="W5" s="279"/>
      <c r="X5" s="284"/>
      <c r="Y5" s="285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8"/>
      <c r="BM5" s="51"/>
      <c r="BN5" s="9"/>
      <c r="BO5" s="271"/>
      <c r="BP5" s="53"/>
      <c r="BQ5" s="10"/>
      <c r="BR5" s="8"/>
      <c r="BS5" s="10"/>
      <c r="BT5" s="53"/>
      <c r="BU5" s="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5" t="s">
        <v>79</v>
      </c>
      <c r="H6" s="48"/>
      <c r="I6" s="48"/>
      <c r="J6" s="49"/>
      <c r="K6" s="56" t="s">
        <v>80</v>
      </c>
      <c r="L6" s="50"/>
      <c r="Q6" s="192"/>
      <c r="R6" s="206" t="s">
        <v>66</v>
      </c>
      <c r="S6" s="292">
        <v>12.81</v>
      </c>
      <c r="T6" s="294" t="s">
        <v>85</v>
      </c>
      <c r="U6" s="289"/>
      <c r="V6" s="281"/>
      <c r="W6" s="280"/>
      <c r="X6" s="272" t="s">
        <v>50</v>
      </c>
      <c r="Y6" s="188"/>
      <c r="Z6" s="8"/>
      <c r="AA6" s="10"/>
      <c r="AB6" s="244" t="s">
        <v>50</v>
      </c>
      <c r="AC6" s="245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6" t="s">
        <v>59</v>
      </c>
      <c r="AS6" s="83" t="s">
        <v>29</v>
      </c>
      <c r="AT6" s="177" t="s">
        <v>44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7" t="s">
        <v>50</v>
      </c>
      <c r="BK6" s="188"/>
      <c r="BL6" s="230"/>
      <c r="BM6" s="214"/>
      <c r="BN6" s="272" t="s">
        <v>50</v>
      </c>
      <c r="BO6" s="246"/>
      <c r="BP6" s="244"/>
      <c r="BQ6" s="188"/>
      <c r="BR6" s="215"/>
      <c r="BS6" s="214"/>
      <c r="BT6" s="19" t="s">
        <v>2</v>
      </c>
      <c r="BU6" s="27">
        <v>10.75</v>
      </c>
      <c r="BY6" s="29"/>
      <c r="BZ6" s="45"/>
      <c r="CA6" s="46" t="s">
        <v>8</v>
      </c>
      <c r="CB6" s="47"/>
      <c r="CC6" s="48"/>
      <c r="CD6" s="48"/>
      <c r="CE6" s="55" t="s">
        <v>79</v>
      </c>
      <c r="CF6" s="48"/>
      <c r="CG6" s="48"/>
      <c r="CH6" s="49"/>
      <c r="CI6" s="56" t="s">
        <v>80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60" t="s">
        <v>81</v>
      </c>
      <c r="H7" s="48"/>
      <c r="I7" s="48"/>
      <c r="J7" s="47"/>
      <c r="K7" s="47"/>
      <c r="L7" s="59"/>
      <c r="Q7" s="192"/>
      <c r="R7" s="15" t="s">
        <v>0</v>
      </c>
      <c r="S7" s="293">
        <v>13.103</v>
      </c>
      <c r="T7" s="294" t="s">
        <v>67</v>
      </c>
      <c r="U7" s="289"/>
      <c r="V7" s="280"/>
      <c r="W7" s="280"/>
      <c r="X7" s="273" t="s">
        <v>84</v>
      </c>
      <c r="Y7" s="190"/>
      <c r="Z7" s="8"/>
      <c r="AA7" s="10"/>
      <c r="AB7" s="246" t="s">
        <v>42</v>
      </c>
      <c r="AC7" s="247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89" t="s">
        <v>42</v>
      </c>
      <c r="BK7" s="190"/>
      <c r="BL7" s="234"/>
      <c r="BM7" s="28"/>
      <c r="BN7" s="273" t="s">
        <v>84</v>
      </c>
      <c r="BO7" s="246"/>
      <c r="BP7" s="246"/>
      <c r="BQ7" s="190"/>
      <c r="BR7" s="11"/>
      <c r="BS7" s="214"/>
      <c r="BT7" s="19"/>
      <c r="BU7" s="205"/>
      <c r="BY7" s="29"/>
      <c r="BZ7" s="45"/>
      <c r="CA7" s="46" t="s">
        <v>10</v>
      </c>
      <c r="CB7" s="47"/>
      <c r="CC7" s="48"/>
      <c r="CD7" s="48"/>
      <c r="CE7" s="60" t="s">
        <v>81</v>
      </c>
      <c r="CF7" s="48"/>
      <c r="CG7" s="48"/>
      <c r="CH7" s="47"/>
      <c r="CI7" s="47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2"/>
      <c r="R8" s="15" t="s">
        <v>66</v>
      </c>
      <c r="S8" s="293">
        <v>12.41</v>
      </c>
      <c r="T8" s="294" t="s">
        <v>85</v>
      </c>
      <c r="U8" s="289"/>
      <c r="V8" s="281"/>
      <c r="W8" s="280"/>
      <c r="X8" s="272" t="s">
        <v>43</v>
      </c>
      <c r="Y8" s="188"/>
      <c r="Z8" s="8"/>
      <c r="AA8" s="10"/>
      <c r="AB8" s="244" t="s">
        <v>43</v>
      </c>
      <c r="AC8" s="24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335" t="s">
        <v>118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7" t="s">
        <v>43</v>
      </c>
      <c r="BK8" s="188"/>
      <c r="BL8" s="230"/>
      <c r="BM8" s="214"/>
      <c r="BN8" s="272" t="s">
        <v>43</v>
      </c>
      <c r="BO8" s="246"/>
      <c r="BP8" s="244"/>
      <c r="BQ8" s="188"/>
      <c r="BR8" s="225"/>
      <c r="BS8" s="226"/>
      <c r="BT8" s="15" t="s">
        <v>1</v>
      </c>
      <c r="BU8" s="16">
        <v>11.15</v>
      </c>
      <c r="BY8" s="29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7"/>
      <c r="D9" s="47"/>
      <c r="E9" s="47"/>
      <c r="F9" s="47"/>
      <c r="G9" s="47"/>
      <c r="H9" s="47"/>
      <c r="I9" s="47"/>
      <c r="J9" s="47"/>
      <c r="K9" s="47"/>
      <c r="L9" s="59"/>
      <c r="R9" s="20"/>
      <c r="S9" s="21"/>
      <c r="T9" s="22"/>
      <c r="U9" s="274"/>
      <c r="V9" s="282"/>
      <c r="W9" s="283"/>
      <c r="X9" s="286"/>
      <c r="Y9" s="287"/>
      <c r="Z9" s="22"/>
      <c r="AA9" s="21"/>
      <c r="AB9" s="18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5"/>
      <c r="BL9" s="18"/>
      <c r="BM9" s="249"/>
      <c r="BN9" s="22"/>
      <c r="BO9" s="274"/>
      <c r="BP9" s="22"/>
      <c r="BQ9" s="21"/>
      <c r="BR9" s="22"/>
      <c r="BS9" s="21"/>
      <c r="BT9" s="25"/>
      <c r="BU9" s="26"/>
      <c r="BY9" s="29"/>
      <c r="BZ9" s="64"/>
      <c r="CA9" s="47"/>
      <c r="CB9" s="47"/>
      <c r="CC9" s="47"/>
      <c r="CD9" s="47"/>
      <c r="CE9" s="47"/>
      <c r="CF9" s="47"/>
      <c r="CG9" s="47"/>
      <c r="CH9" s="47"/>
      <c r="CI9" s="47"/>
      <c r="CJ9" s="59"/>
    </row>
    <row r="10" spans="2:88" ht="21" customHeight="1">
      <c r="B10" s="45"/>
      <c r="C10" s="66" t="s">
        <v>11</v>
      </c>
      <c r="D10" s="47"/>
      <c r="E10" s="47"/>
      <c r="F10" s="49"/>
      <c r="G10" s="67" t="s">
        <v>46</v>
      </c>
      <c r="H10" s="47"/>
      <c r="I10" s="47"/>
      <c r="J10" s="68" t="s">
        <v>12</v>
      </c>
      <c r="K10" s="270" t="s">
        <v>82</v>
      </c>
      <c r="L10" s="50"/>
      <c r="V10" s="9"/>
      <c r="W10" s="243"/>
      <c r="X10" s="234"/>
      <c r="Y10" s="19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67" t="s">
        <v>74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6" t="s">
        <v>11</v>
      </c>
      <c r="CB10" s="47"/>
      <c r="CC10" s="47"/>
      <c r="CD10" s="49"/>
      <c r="CE10" s="67" t="s">
        <v>46</v>
      </c>
      <c r="CF10" s="47"/>
      <c r="CG10" s="47"/>
      <c r="CH10" s="68" t="s">
        <v>12</v>
      </c>
      <c r="CI10" s="270" t="s">
        <v>82</v>
      </c>
      <c r="CJ10" s="50"/>
    </row>
    <row r="11" spans="2:88" ht="21" customHeight="1">
      <c r="B11" s="45"/>
      <c r="C11" s="66" t="s">
        <v>13</v>
      </c>
      <c r="D11" s="47"/>
      <c r="E11" s="47"/>
      <c r="F11" s="49"/>
      <c r="G11" s="67" t="s">
        <v>52</v>
      </c>
      <c r="H11" s="47"/>
      <c r="I11" s="11"/>
      <c r="J11" s="68" t="s">
        <v>14</v>
      </c>
      <c r="K11" s="270" t="s">
        <v>82</v>
      </c>
      <c r="L11" s="50"/>
      <c r="V11" s="9"/>
      <c r="W11" s="243"/>
      <c r="X11" s="9"/>
      <c r="Y11" s="243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6" t="s">
        <v>13</v>
      </c>
      <c r="CB11" s="47"/>
      <c r="CC11" s="47"/>
      <c r="CD11" s="49"/>
      <c r="CE11" s="67" t="s">
        <v>52</v>
      </c>
      <c r="CF11" s="47"/>
      <c r="CG11" s="11"/>
      <c r="CH11" s="68" t="s">
        <v>14</v>
      </c>
      <c r="CI11" s="270" t="s">
        <v>82</v>
      </c>
      <c r="CJ11" s="50"/>
    </row>
    <row r="12" spans="2:88" ht="21" customHeight="1" thickBot="1">
      <c r="B12" s="70"/>
      <c r="C12" s="71"/>
      <c r="D12" s="71"/>
      <c r="E12" s="71"/>
      <c r="F12" s="71"/>
      <c r="G12" s="240"/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70"/>
      <c r="CA12" s="71"/>
      <c r="CB12" s="71"/>
      <c r="CC12" s="71"/>
      <c r="CD12" s="71"/>
      <c r="CE12" s="240"/>
      <c r="CF12" s="71"/>
      <c r="CG12" s="71"/>
      <c r="CH12" s="71"/>
      <c r="CI12" s="71"/>
      <c r="CJ12" s="7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4"/>
      <c r="AS13" s="29"/>
      <c r="AT13" s="74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55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8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3"/>
      <c r="BI17" s="198"/>
    </row>
    <row r="18" spans="25:67" ht="18" customHeight="1">
      <c r="Y18" s="29"/>
      <c r="AU18" s="202"/>
      <c r="AX18" s="237"/>
      <c r="BA18" s="237"/>
      <c r="BI18" s="198"/>
      <c r="BL18" s="235"/>
      <c r="BO18" s="88"/>
    </row>
    <row r="19" spans="38:61" ht="18" customHeight="1">
      <c r="AL19" s="78"/>
      <c r="AU19" s="29"/>
      <c r="AW19" s="202"/>
      <c r="BE19" s="29"/>
      <c r="BI19" s="183"/>
    </row>
    <row r="20" spans="38:65" ht="18" customHeight="1">
      <c r="AL20" s="78"/>
      <c r="AQ20" s="202"/>
      <c r="AW20" s="29"/>
      <c r="AZ20" s="29"/>
      <c r="BC20" s="29"/>
      <c r="BF20" s="29"/>
      <c r="BG20" s="218"/>
      <c r="BM20" s="202"/>
    </row>
    <row r="21" spans="38:82" ht="18" customHeight="1">
      <c r="AL21" s="78"/>
      <c r="AQ21" s="29"/>
      <c r="AS21" s="29"/>
      <c r="AT21" s="263" t="s">
        <v>117</v>
      </c>
      <c r="AZ21" s="29"/>
      <c r="BD21" s="181"/>
      <c r="BE21" s="181"/>
      <c r="BM21" s="29"/>
      <c r="CD21" s="327"/>
    </row>
    <row r="22" spans="8:82" ht="18" customHeight="1">
      <c r="H22" s="217"/>
      <c r="S22" s="181"/>
      <c r="AC22" s="218"/>
      <c r="AL22" s="78"/>
      <c r="AO22" s="198"/>
      <c r="AT22" s="218"/>
      <c r="AV22" s="333" t="s">
        <v>104</v>
      </c>
      <c r="BD22" s="29"/>
      <c r="BE22" s="29"/>
      <c r="BF22" s="228"/>
      <c r="BI22" s="208"/>
      <c r="BK22" s="252"/>
      <c r="BO22" s="29"/>
      <c r="BP22" s="29"/>
      <c r="BU22" s="228"/>
      <c r="CD22" s="328" t="s">
        <v>114</v>
      </c>
    </row>
    <row r="23" spans="19:88" ht="18" customHeight="1">
      <c r="S23" s="29"/>
      <c r="V23" s="29"/>
      <c r="AG23" s="202"/>
      <c r="AL23" s="78"/>
      <c r="AO23" s="88"/>
      <c r="AZ23" s="29"/>
      <c r="BB23" s="29"/>
      <c r="BC23" s="29"/>
      <c r="BK23" s="251"/>
      <c r="BX23" s="29"/>
      <c r="BZ23" s="198"/>
      <c r="CA23" s="29"/>
      <c r="CB23" s="74"/>
      <c r="CC23" s="74"/>
      <c r="CF23" s="74"/>
      <c r="CG23" s="74"/>
      <c r="CI23" s="74"/>
      <c r="CJ23" s="74"/>
    </row>
    <row r="24" spans="17:84" ht="18" customHeight="1">
      <c r="Q24" s="181"/>
      <c r="AG24" s="29"/>
      <c r="AL24" s="78"/>
      <c r="AR24" s="29"/>
      <c r="AS24" s="29"/>
      <c r="AT24" s="29"/>
      <c r="AW24" s="29"/>
      <c r="BK24" s="29"/>
      <c r="BP24" s="208"/>
      <c r="BR24" s="29"/>
      <c r="BS24" s="325"/>
      <c r="BU24" s="29"/>
      <c r="BV24" s="29"/>
      <c r="BW24" s="29"/>
      <c r="BY24" s="202" t="s">
        <v>71</v>
      </c>
      <c r="BZ24" s="199"/>
      <c r="CF24" s="74"/>
    </row>
    <row r="25" spans="7:85" ht="18" customHeight="1">
      <c r="G25" s="29"/>
      <c r="L25" s="181"/>
      <c r="Q25" s="29"/>
      <c r="S25" s="223"/>
      <c r="T25" s="202"/>
      <c r="U25" s="29"/>
      <c r="V25" s="181"/>
      <c r="W25" s="29"/>
      <c r="Z25" s="209"/>
      <c r="AB25" s="202"/>
      <c r="AC25" s="223"/>
      <c r="AD25" s="185"/>
      <c r="AF25" s="29"/>
      <c r="AH25" s="29"/>
      <c r="AI25" s="29"/>
      <c r="AL25" s="78"/>
      <c r="AW25" s="181"/>
      <c r="BG25" s="29"/>
      <c r="BN25" s="29"/>
      <c r="BO25" s="181"/>
      <c r="BR25" s="29"/>
      <c r="BS25" s="323" t="s">
        <v>114</v>
      </c>
      <c r="BT25" s="29"/>
      <c r="BV25" s="29"/>
      <c r="BY25" s="185"/>
      <c r="CA25" s="325"/>
      <c r="CD25" s="326" t="s">
        <v>115</v>
      </c>
      <c r="CF25" s="74"/>
      <c r="CG25" s="29"/>
    </row>
    <row r="26" spans="11:84" ht="18" customHeight="1">
      <c r="K26" s="181"/>
      <c r="L26" s="29"/>
      <c r="P26" s="198"/>
      <c r="Q26" s="29"/>
      <c r="S26" s="29"/>
      <c r="T26" s="29"/>
      <c r="V26" s="29"/>
      <c r="W26" s="181"/>
      <c r="AA26" s="29"/>
      <c r="AB26" s="29"/>
      <c r="AI26" s="29"/>
      <c r="AL26" s="329"/>
      <c r="AM26" s="29"/>
      <c r="AN26" s="181">
        <v>2</v>
      </c>
      <c r="AR26" s="29"/>
      <c r="AS26" s="29"/>
      <c r="AT26" s="29"/>
      <c r="AU26" s="29"/>
      <c r="AW26" s="29"/>
      <c r="BB26" s="77"/>
      <c r="BC26" s="29"/>
      <c r="BH26" s="203"/>
      <c r="BI26" s="29"/>
      <c r="BJ26" s="29"/>
      <c r="BK26" s="29"/>
      <c r="BL26" s="29"/>
      <c r="BM26" s="29"/>
      <c r="BN26" s="29"/>
      <c r="BO26" s="228" t="s">
        <v>72</v>
      </c>
      <c r="BP26" s="29"/>
      <c r="BQ26" s="29"/>
      <c r="BR26" s="29"/>
      <c r="BS26" s="29"/>
      <c r="BU26" s="199"/>
      <c r="BV26" s="29"/>
      <c r="BY26" s="29"/>
      <c r="BZ26" s="29"/>
      <c r="CA26" s="323"/>
      <c r="CD26" s="74"/>
      <c r="CF26" s="74"/>
    </row>
    <row r="27" spans="1:89" ht="18" customHeight="1">
      <c r="A27" s="79"/>
      <c r="H27" s="29"/>
      <c r="K27" s="29"/>
      <c r="N27" s="29"/>
      <c r="O27" s="29"/>
      <c r="P27" s="199"/>
      <c r="R27" s="29"/>
      <c r="S27" s="29"/>
      <c r="V27" s="29"/>
      <c r="W27" s="29"/>
      <c r="AL27" s="29"/>
      <c r="AN27" s="29"/>
      <c r="AO27" s="29"/>
      <c r="AR27" s="29"/>
      <c r="AT27" s="29"/>
      <c r="AU27" s="29"/>
      <c r="BH27" s="29"/>
      <c r="BJ27" s="29"/>
      <c r="BO27" s="29"/>
      <c r="BT27" s="29"/>
      <c r="BU27" s="29"/>
      <c r="BV27" s="29"/>
      <c r="CC27" s="191"/>
      <c r="CF27" s="29"/>
      <c r="CK27" s="79"/>
    </row>
    <row r="28" spans="1:86" ht="18" customHeight="1">
      <c r="A28" s="79"/>
      <c r="G28" s="29"/>
      <c r="K28" s="182"/>
      <c r="M28" s="29"/>
      <c r="N28" s="181"/>
      <c r="P28" s="29"/>
      <c r="S28" s="29"/>
      <c r="U28" s="210"/>
      <c r="AA28" s="29"/>
      <c r="AD28" s="29"/>
      <c r="AF28" s="29"/>
      <c r="AG28" s="29"/>
      <c r="AH28" s="29"/>
      <c r="AI28" s="29"/>
      <c r="AO28" s="185"/>
      <c r="AS28" s="223"/>
      <c r="AY28" s="29"/>
      <c r="AZ28" s="29"/>
      <c r="BA28" s="29"/>
      <c r="BB28" s="29"/>
      <c r="BC28" s="29"/>
      <c r="BG28" s="29"/>
      <c r="BH28" s="29"/>
      <c r="BJ28" s="185"/>
      <c r="BO28" s="29"/>
      <c r="BS28" s="29"/>
      <c r="BU28" s="224"/>
      <c r="BV28" s="181"/>
      <c r="CC28" s="191"/>
      <c r="CG28" s="29"/>
      <c r="CH28" s="80" t="s">
        <v>1</v>
      </c>
    </row>
    <row r="29" spans="1:89" ht="18" customHeight="1">
      <c r="A29" s="79"/>
      <c r="M29" s="181"/>
      <c r="N29" s="29"/>
      <c r="O29" s="181" t="s">
        <v>69</v>
      </c>
      <c r="P29" s="181"/>
      <c r="U29" s="181"/>
      <c r="V29" s="29"/>
      <c r="X29" s="78"/>
      <c r="AF29" s="223"/>
      <c r="AG29" s="29"/>
      <c r="AH29" s="181">
        <v>1</v>
      </c>
      <c r="AI29" s="29"/>
      <c r="AM29" s="202"/>
      <c r="AR29" s="29"/>
      <c r="AS29" s="29"/>
      <c r="AT29" s="29"/>
      <c r="AW29" s="216"/>
      <c r="AZ29" s="29"/>
      <c r="BB29" s="29"/>
      <c r="BC29" s="29"/>
      <c r="BH29" s="29"/>
      <c r="BI29" s="248"/>
      <c r="BK29" s="29"/>
      <c r="BO29" s="181">
        <v>6</v>
      </c>
      <c r="BQ29" s="224"/>
      <c r="BR29" s="181"/>
      <c r="BS29" s="181"/>
      <c r="BT29" s="181" t="s">
        <v>113</v>
      </c>
      <c r="BV29" s="181"/>
      <c r="BX29" s="181"/>
      <c r="BY29" s="181"/>
      <c r="CC29" s="195"/>
      <c r="CK29" s="79"/>
    </row>
    <row r="30" spans="2:88" ht="18" customHeight="1">
      <c r="B30" s="79"/>
      <c r="J30" s="202"/>
      <c r="M30" s="29"/>
      <c r="N30" s="29"/>
      <c r="O30" s="29"/>
      <c r="P30" s="29"/>
      <c r="V30" s="181"/>
      <c r="W30" s="29"/>
      <c r="X30" s="29"/>
      <c r="Y30" s="29"/>
      <c r="AG30" s="29"/>
      <c r="AH30" s="29"/>
      <c r="AI30" s="29"/>
      <c r="AL30" s="29"/>
      <c r="AM30" s="29"/>
      <c r="AN30" s="29"/>
      <c r="AR30" s="29"/>
      <c r="AT30" s="29"/>
      <c r="AW30" s="77"/>
      <c r="AZ30" s="29"/>
      <c r="BB30" s="29"/>
      <c r="BC30" s="238"/>
      <c r="BF30" s="29"/>
      <c r="BK30" s="181"/>
      <c r="BN30" s="29"/>
      <c r="BO30" s="29"/>
      <c r="BP30" s="29"/>
      <c r="BQ30" s="181"/>
      <c r="BR30" s="29"/>
      <c r="BS30" s="29"/>
      <c r="BT30" s="29"/>
      <c r="BV30" s="29"/>
      <c r="BW30" s="29"/>
      <c r="BX30" s="29"/>
      <c r="BY30" s="29"/>
      <c r="BZ30" s="29"/>
      <c r="CC30" s="196"/>
      <c r="CD30" s="29"/>
      <c r="CJ30" s="79"/>
    </row>
    <row r="31" spans="5:81" ht="18" customHeight="1">
      <c r="E31" s="204"/>
      <c r="J31" s="29"/>
      <c r="L31" s="29"/>
      <c r="O31" s="181"/>
      <c r="P31" s="181"/>
      <c r="S31" s="29"/>
      <c r="T31" s="204"/>
      <c r="X31" s="181"/>
      <c r="AB31" s="29"/>
      <c r="AG31" s="29"/>
      <c r="AH31" s="77"/>
      <c r="AL31" s="329">
        <v>3</v>
      </c>
      <c r="AN31" s="329"/>
      <c r="AR31" s="29"/>
      <c r="AT31" s="29"/>
      <c r="AV31" s="78"/>
      <c r="AW31" s="265"/>
      <c r="AZ31" s="29"/>
      <c r="BB31" s="29"/>
      <c r="BC31" s="29"/>
      <c r="BF31" s="181">
        <v>5</v>
      </c>
      <c r="BG31" s="29"/>
      <c r="BI31" s="29"/>
      <c r="BO31" s="29"/>
      <c r="BR31" s="181"/>
      <c r="BS31" s="224"/>
      <c r="BW31" s="181"/>
      <c r="CC31" s="216"/>
    </row>
    <row r="32" spans="4:81" ht="18" customHeight="1">
      <c r="D32" s="81" t="s">
        <v>0</v>
      </c>
      <c r="I32" s="201" t="s">
        <v>100</v>
      </c>
      <c r="M32" s="29"/>
      <c r="N32" s="29"/>
      <c r="O32" s="181"/>
      <c r="P32" s="29"/>
      <c r="R32" s="29"/>
      <c r="AB32" s="181"/>
      <c r="AG32" s="29"/>
      <c r="AI32" s="29"/>
      <c r="AN32" s="78"/>
      <c r="AR32" s="29"/>
      <c r="AS32" s="29"/>
      <c r="AT32" s="29"/>
      <c r="AW32" s="216"/>
      <c r="AX32" s="29"/>
      <c r="AZ32" s="29"/>
      <c r="BB32" s="29"/>
      <c r="BC32" s="29"/>
      <c r="BF32" s="29"/>
      <c r="BI32" s="181"/>
      <c r="BN32" s="29"/>
      <c r="BO32" s="29"/>
      <c r="BQ32" s="224"/>
      <c r="BU32" s="29"/>
      <c r="BV32" s="29"/>
      <c r="BW32" s="181"/>
      <c r="CC32" s="197"/>
    </row>
    <row r="33" spans="3:75" ht="18" customHeight="1">
      <c r="C33" s="323" t="s">
        <v>112</v>
      </c>
      <c r="I33" s="29"/>
      <c r="J33" s="88"/>
      <c r="M33" s="185" t="s">
        <v>68</v>
      </c>
      <c r="O33" s="29"/>
      <c r="S33" s="29"/>
      <c r="AD33" s="29"/>
      <c r="AN33" s="78"/>
      <c r="AU33" s="29"/>
      <c r="AW33" s="29"/>
      <c r="AZ33" s="185"/>
      <c r="BE33" s="29"/>
      <c r="BF33" s="181"/>
      <c r="BH33" s="29"/>
      <c r="BI33" s="181"/>
      <c r="BK33" s="29"/>
      <c r="BN33" s="29"/>
      <c r="BO33" s="210"/>
      <c r="BP33" s="29"/>
      <c r="BQ33" s="29"/>
      <c r="BS33" s="218"/>
      <c r="BT33" s="29"/>
      <c r="BW33" s="29"/>
    </row>
    <row r="34" spans="9:75" ht="18" customHeight="1">
      <c r="I34" s="324" t="s">
        <v>101</v>
      </c>
      <c r="S34" s="181"/>
      <c r="AD34" s="185"/>
      <c r="AN34" s="334"/>
      <c r="AP34" s="227" t="s">
        <v>51</v>
      </c>
      <c r="BC34" s="235" t="s">
        <v>70</v>
      </c>
      <c r="BG34" s="29"/>
      <c r="BI34" s="201"/>
      <c r="BK34" s="29"/>
      <c r="BN34" s="200"/>
      <c r="BO34" s="224"/>
      <c r="BP34" s="29"/>
      <c r="BQ34" s="29"/>
      <c r="BR34" s="29"/>
      <c r="BW34" s="181"/>
    </row>
    <row r="35" spans="9:73" ht="18" customHeight="1">
      <c r="I35" s="29"/>
      <c r="AE35" s="263"/>
      <c r="AI35" s="266"/>
      <c r="AN35" s="78"/>
      <c r="BG35" s="185"/>
      <c r="BK35" s="185"/>
      <c r="BU35" s="183"/>
    </row>
    <row r="36" spans="17:73" ht="18" customHeight="1">
      <c r="Q36" s="222"/>
      <c r="R36" s="198"/>
      <c r="AJ36" s="235"/>
      <c r="AN36" s="78"/>
      <c r="AU36" s="29"/>
      <c r="AW36" s="29"/>
      <c r="BK36" s="89"/>
      <c r="BL36" s="235"/>
      <c r="BU36" s="198"/>
    </row>
    <row r="37" spans="6:73" ht="18" customHeight="1">
      <c r="F37" s="323" t="s">
        <v>111</v>
      </c>
      <c r="R37" s="199"/>
      <c r="Y37" s="227"/>
      <c r="AA37" s="227"/>
      <c r="AE37" s="29"/>
      <c r="AN37" s="78"/>
      <c r="AU37" s="185"/>
      <c r="AW37" s="184"/>
      <c r="BU37" s="199"/>
    </row>
    <row r="38" spans="35:80" ht="18" customHeight="1">
      <c r="AI38" s="236"/>
      <c r="AX38" s="29"/>
      <c r="AY38" s="29"/>
      <c r="BT38" s="29"/>
      <c r="BX38" s="29"/>
      <c r="CB38" s="207"/>
    </row>
    <row r="39" ht="18" customHeight="1">
      <c r="AP39" s="222"/>
    </row>
    <row r="40" spans="39:45" ht="18" customHeight="1">
      <c r="AM40" s="29"/>
      <c r="AS40" s="29"/>
    </row>
    <row r="41" spans="39:49" ht="18" customHeight="1">
      <c r="AM41" s="185"/>
      <c r="AW41" s="198"/>
    </row>
    <row r="42" ht="18" customHeight="1">
      <c r="AW42" s="88"/>
    </row>
    <row r="43" spans="2:88" ht="18" customHeight="1" thickBot="1">
      <c r="B43" s="259" t="s">
        <v>24</v>
      </c>
      <c r="C43" s="260" t="s">
        <v>30</v>
      </c>
      <c r="D43" s="260" t="s">
        <v>31</v>
      </c>
      <c r="E43" s="260" t="s">
        <v>32</v>
      </c>
      <c r="F43" s="295" t="s">
        <v>33</v>
      </c>
      <c r="G43" s="296"/>
      <c r="H43" s="296"/>
      <c r="I43" s="297" t="s">
        <v>86</v>
      </c>
      <c r="J43" s="297"/>
      <c r="K43" s="298"/>
      <c r="L43" s="299"/>
      <c r="BZ43" s="259" t="s">
        <v>24</v>
      </c>
      <c r="CA43" s="260" t="s">
        <v>30</v>
      </c>
      <c r="CB43" s="260" t="s">
        <v>31</v>
      </c>
      <c r="CC43" s="260" t="s">
        <v>32</v>
      </c>
      <c r="CD43" s="295" t="s">
        <v>33</v>
      </c>
      <c r="CE43" s="310"/>
      <c r="CF43" s="311"/>
      <c r="CG43" s="297" t="s">
        <v>86</v>
      </c>
      <c r="CH43" s="312"/>
      <c r="CI43" s="310"/>
      <c r="CJ43" s="313"/>
    </row>
    <row r="44" spans="2:88" ht="18" customHeight="1" thickTop="1">
      <c r="B44" s="6"/>
      <c r="C44" s="4"/>
      <c r="D44" s="4"/>
      <c r="E44" s="4"/>
      <c r="F44" s="3"/>
      <c r="G44" s="3" t="s">
        <v>88</v>
      </c>
      <c r="H44" s="4"/>
      <c r="I44" s="4"/>
      <c r="J44" s="4"/>
      <c r="K44" s="4"/>
      <c r="L44" s="5"/>
      <c r="M44" s="191"/>
      <c r="BZ44" s="6"/>
      <c r="CA44" s="4"/>
      <c r="CB44" s="4"/>
      <c r="CC44" s="4"/>
      <c r="CD44" s="3"/>
      <c r="CE44" s="3" t="s">
        <v>88</v>
      </c>
      <c r="CF44" s="4"/>
      <c r="CG44" s="3"/>
      <c r="CH44" s="4"/>
      <c r="CI44" s="4"/>
      <c r="CJ44" s="5"/>
    </row>
    <row r="45" spans="2:88" ht="18" customHeight="1">
      <c r="B45" s="213"/>
      <c r="C45" s="87"/>
      <c r="D45" s="85"/>
      <c r="E45" s="86"/>
      <c r="F45" s="300"/>
      <c r="G45" s="301"/>
      <c r="H45" s="73"/>
      <c r="I45" s="73"/>
      <c r="J45" s="73"/>
      <c r="K45" s="73"/>
      <c r="L45" s="192"/>
      <c r="M45" s="196"/>
      <c r="BZ45" s="314"/>
      <c r="CA45" s="86"/>
      <c r="CB45" s="85"/>
      <c r="CC45" s="86"/>
      <c r="CD45" s="300"/>
      <c r="CE45" s="315"/>
      <c r="CF45" s="73"/>
      <c r="CG45" s="315"/>
      <c r="CH45" s="73"/>
      <c r="CI45" s="73"/>
      <c r="CJ45" s="192"/>
    </row>
    <row r="46" spans="2:88" ht="18" customHeight="1">
      <c r="B46" s="212" t="s">
        <v>103</v>
      </c>
      <c r="C46" s="264">
        <v>12.309</v>
      </c>
      <c r="D46" s="85"/>
      <c r="E46" s="86"/>
      <c r="F46" s="300" t="s">
        <v>87</v>
      </c>
      <c r="G46" s="322" t="s">
        <v>110</v>
      </c>
      <c r="H46" s="73"/>
      <c r="I46" s="73"/>
      <c r="J46" s="73"/>
      <c r="K46" s="73"/>
      <c r="L46" s="192"/>
      <c r="M46" s="56"/>
      <c r="AC46" s="73"/>
      <c r="AS46" s="75" t="s">
        <v>20</v>
      </c>
      <c r="BY46" s="191"/>
      <c r="BZ46" s="212" t="s">
        <v>70</v>
      </c>
      <c r="CA46" s="264">
        <v>11.745</v>
      </c>
      <c r="CB46" s="319"/>
      <c r="CC46" s="320"/>
      <c r="CD46" s="300" t="s">
        <v>87</v>
      </c>
      <c r="CE46" s="322" t="s">
        <v>98</v>
      </c>
      <c r="CF46" s="73"/>
      <c r="CG46" s="315"/>
      <c r="CH46" s="73"/>
      <c r="CI46" s="73"/>
      <c r="CJ46" s="192"/>
    </row>
    <row r="47" spans="2:88" ht="21" customHeight="1" thickBot="1">
      <c r="B47" s="212" t="s">
        <v>102</v>
      </c>
      <c r="C47" s="264">
        <v>12.3</v>
      </c>
      <c r="D47" s="85"/>
      <c r="E47" s="86"/>
      <c r="F47" s="300" t="s">
        <v>87</v>
      </c>
      <c r="G47" s="322" t="s">
        <v>109</v>
      </c>
      <c r="H47" s="73"/>
      <c r="I47" s="73"/>
      <c r="J47" s="73"/>
      <c r="K47" s="73"/>
      <c r="L47" s="192"/>
      <c r="M47" s="253"/>
      <c r="N47" s="259" t="s">
        <v>24</v>
      </c>
      <c r="O47" s="260" t="s">
        <v>30</v>
      </c>
      <c r="P47" s="260" t="s">
        <v>31</v>
      </c>
      <c r="Q47" s="260" t="s">
        <v>32</v>
      </c>
      <c r="R47" s="295" t="s">
        <v>33</v>
      </c>
      <c r="S47" s="296"/>
      <c r="T47" s="296"/>
      <c r="U47" s="297" t="s">
        <v>86</v>
      </c>
      <c r="V47" s="297"/>
      <c r="W47" s="298"/>
      <c r="X47" s="299"/>
      <c r="AS47" s="76" t="s">
        <v>21</v>
      </c>
      <c r="BN47" s="259" t="s">
        <v>24</v>
      </c>
      <c r="BO47" s="260" t="s">
        <v>30</v>
      </c>
      <c r="BP47" s="260" t="s">
        <v>31</v>
      </c>
      <c r="BQ47" s="260" t="s">
        <v>32</v>
      </c>
      <c r="BR47" s="295" t="s">
        <v>33</v>
      </c>
      <c r="BS47" s="310"/>
      <c r="BT47" s="311"/>
      <c r="BU47" s="297" t="s">
        <v>86</v>
      </c>
      <c r="BV47" s="312"/>
      <c r="BW47" s="310"/>
      <c r="BX47" s="313"/>
      <c r="BY47" s="191"/>
      <c r="BZ47" s="250">
        <v>5</v>
      </c>
      <c r="CA47" s="14">
        <v>11.705</v>
      </c>
      <c r="CB47" s="85">
        <v>37</v>
      </c>
      <c r="CC47" s="86">
        <f>CA47+CB47*0.001</f>
        <v>11.742</v>
      </c>
      <c r="CD47" s="300" t="s">
        <v>87</v>
      </c>
      <c r="CE47" s="309" t="s">
        <v>97</v>
      </c>
      <c r="CF47" s="73"/>
      <c r="CG47" s="315"/>
      <c r="CH47" s="73"/>
      <c r="CI47" s="73"/>
      <c r="CJ47" s="192"/>
    </row>
    <row r="48" spans="2:88" ht="21" customHeight="1" thickTop="1">
      <c r="B48" s="212" t="s">
        <v>99</v>
      </c>
      <c r="C48" s="86">
        <v>12.257</v>
      </c>
      <c r="D48" s="85">
        <v>37</v>
      </c>
      <c r="E48" s="86">
        <f>C48+D48*0.001</f>
        <v>12.294</v>
      </c>
      <c r="F48" s="300" t="s">
        <v>87</v>
      </c>
      <c r="G48" s="309" t="s">
        <v>108</v>
      </c>
      <c r="H48" s="73"/>
      <c r="I48" s="73"/>
      <c r="J48" s="73"/>
      <c r="K48" s="73"/>
      <c r="L48" s="192"/>
      <c r="M48" s="253"/>
      <c r="N48" s="6"/>
      <c r="O48" s="4"/>
      <c r="P48" s="4"/>
      <c r="Q48" s="4"/>
      <c r="R48" s="3"/>
      <c r="S48" s="3" t="s">
        <v>49</v>
      </c>
      <c r="T48" s="4"/>
      <c r="U48" s="4"/>
      <c r="V48" s="4"/>
      <c r="W48" s="4"/>
      <c r="X48" s="5"/>
      <c r="AS48" s="76" t="s">
        <v>22</v>
      </c>
      <c r="BN48" s="6"/>
      <c r="BO48" s="4"/>
      <c r="BP48" s="4"/>
      <c r="BQ48" s="4"/>
      <c r="BR48" s="3"/>
      <c r="BS48" s="3" t="s">
        <v>49</v>
      </c>
      <c r="BT48" s="4"/>
      <c r="BU48" s="3"/>
      <c r="BV48" s="4"/>
      <c r="BW48" s="4"/>
      <c r="BX48" s="5"/>
      <c r="BY48" s="196"/>
      <c r="BZ48" s="212" t="s">
        <v>72</v>
      </c>
      <c r="CA48" s="264">
        <v>11.601</v>
      </c>
      <c r="CB48" s="319"/>
      <c r="CC48" s="320"/>
      <c r="CD48" s="300" t="s">
        <v>87</v>
      </c>
      <c r="CE48" s="322" t="s">
        <v>96</v>
      </c>
      <c r="CF48" s="73"/>
      <c r="CG48" s="315"/>
      <c r="CH48" s="73"/>
      <c r="CI48" s="73"/>
      <c r="CJ48" s="192"/>
    </row>
    <row r="49" spans="2:88" ht="21" customHeight="1">
      <c r="B49" s="213" t="s">
        <v>69</v>
      </c>
      <c r="C49" s="87">
        <v>12.225</v>
      </c>
      <c r="D49" s="85">
        <v>37</v>
      </c>
      <c r="E49" s="86">
        <f>C49+D49*0.001</f>
        <v>12.262</v>
      </c>
      <c r="F49" s="300" t="s">
        <v>87</v>
      </c>
      <c r="G49" s="322" t="s">
        <v>107</v>
      </c>
      <c r="H49" s="73"/>
      <c r="I49" s="73"/>
      <c r="J49" s="73"/>
      <c r="K49" s="73"/>
      <c r="L49" s="192"/>
      <c r="M49" s="253"/>
      <c r="N49" s="212"/>
      <c r="O49" s="86"/>
      <c r="P49" s="85"/>
      <c r="Q49" s="86"/>
      <c r="R49" s="300"/>
      <c r="S49" s="301"/>
      <c r="X49" s="308"/>
      <c r="BN49" s="212"/>
      <c r="BO49" s="86"/>
      <c r="BP49" s="85"/>
      <c r="BQ49" s="86"/>
      <c r="BR49" s="300"/>
      <c r="BS49" s="301"/>
      <c r="BT49" s="73"/>
      <c r="BU49" s="315"/>
      <c r="BV49" s="73"/>
      <c r="BW49" s="73"/>
      <c r="BX49" s="192"/>
      <c r="BY49" s="49"/>
      <c r="BZ49" s="250">
        <v>7</v>
      </c>
      <c r="CA49" s="14">
        <v>11.546</v>
      </c>
      <c r="CB49" s="85">
        <v>42</v>
      </c>
      <c r="CC49" s="86">
        <f>CA49+CB49*0.001</f>
        <v>11.588</v>
      </c>
      <c r="CD49" s="300" t="s">
        <v>87</v>
      </c>
      <c r="CE49" s="309" t="s">
        <v>95</v>
      </c>
      <c r="CF49" s="73"/>
      <c r="CG49" s="315"/>
      <c r="CH49" s="73"/>
      <c r="CI49" s="73"/>
      <c r="CJ49" s="192"/>
    </row>
    <row r="50" spans="1:88" ht="21" customHeight="1">
      <c r="A50" s="330"/>
      <c r="B50" s="331">
        <v>3</v>
      </c>
      <c r="C50" s="14">
        <v>11.965</v>
      </c>
      <c r="D50" s="85">
        <v>-49</v>
      </c>
      <c r="E50" s="336">
        <f>C50+D50*0.001</f>
        <v>11.916</v>
      </c>
      <c r="F50" s="300" t="s">
        <v>87</v>
      </c>
      <c r="G50" s="309" t="s">
        <v>106</v>
      </c>
      <c r="H50" s="73"/>
      <c r="I50" s="73"/>
      <c r="J50" s="73"/>
      <c r="K50" s="73"/>
      <c r="L50" s="192"/>
      <c r="M50" s="253"/>
      <c r="N50" s="250">
        <v>1</v>
      </c>
      <c r="O50" s="14">
        <v>12.012</v>
      </c>
      <c r="P50" s="85">
        <v>-51</v>
      </c>
      <c r="Q50" s="86">
        <f>O50+P50*0.001</f>
        <v>11.961</v>
      </c>
      <c r="R50" s="300" t="s">
        <v>87</v>
      </c>
      <c r="S50" s="301" t="s">
        <v>91</v>
      </c>
      <c r="T50" s="73"/>
      <c r="U50" s="73"/>
      <c r="V50" s="73"/>
      <c r="W50" s="73"/>
      <c r="X50" s="192"/>
      <c r="AS50" s="82" t="s">
        <v>23</v>
      </c>
      <c r="BN50" s="212"/>
      <c r="BO50" s="264"/>
      <c r="BP50" s="319"/>
      <c r="BQ50" s="320"/>
      <c r="BR50" s="300"/>
      <c r="BS50" s="301"/>
      <c r="BT50" s="73"/>
      <c r="BU50" s="315"/>
      <c r="BV50" s="73"/>
      <c r="BW50" s="73"/>
      <c r="BX50" s="192"/>
      <c r="BY50" s="191"/>
      <c r="BZ50" s="213">
        <v>8</v>
      </c>
      <c r="CA50" s="87">
        <v>11.546</v>
      </c>
      <c r="CB50" s="85">
        <v>-42</v>
      </c>
      <c r="CC50" s="86">
        <f>CA50+CB50*0.001</f>
        <v>11.504</v>
      </c>
      <c r="CD50" s="300" t="s">
        <v>87</v>
      </c>
      <c r="CE50" s="321" t="s">
        <v>93</v>
      </c>
      <c r="CF50" s="73"/>
      <c r="CG50" s="315"/>
      <c r="CH50" s="73"/>
      <c r="CI50" s="73"/>
      <c r="CJ50" s="192"/>
    </row>
    <row r="51" spans="2:88" ht="21" customHeight="1">
      <c r="B51" s="212" t="s">
        <v>51</v>
      </c>
      <c r="C51" s="264">
        <v>11.913</v>
      </c>
      <c r="D51" s="85"/>
      <c r="E51" s="86"/>
      <c r="F51" s="300" t="s">
        <v>87</v>
      </c>
      <c r="G51" s="322" t="s">
        <v>119</v>
      </c>
      <c r="H51" s="73"/>
      <c r="I51" s="302"/>
      <c r="J51" s="302"/>
      <c r="K51" s="302"/>
      <c r="L51" s="303"/>
      <c r="M51" s="253"/>
      <c r="N51" s="250"/>
      <c r="O51" s="14"/>
      <c r="P51" s="85"/>
      <c r="Q51" s="86"/>
      <c r="R51" s="300"/>
      <c r="S51" s="309"/>
      <c r="T51" s="73"/>
      <c r="U51" s="73"/>
      <c r="V51" s="73"/>
      <c r="W51" s="73"/>
      <c r="X51" s="192"/>
      <c r="AS51" s="76" t="s">
        <v>54</v>
      </c>
      <c r="BN51" s="250">
        <v>6</v>
      </c>
      <c r="BO51" s="14">
        <v>11.608</v>
      </c>
      <c r="BP51" s="85">
        <v>37</v>
      </c>
      <c r="BQ51" s="86">
        <f>BO51+BP51*0.001</f>
        <v>11.645000000000001</v>
      </c>
      <c r="BR51" s="300" t="s">
        <v>87</v>
      </c>
      <c r="BS51" s="301" t="s">
        <v>91</v>
      </c>
      <c r="BT51" s="73"/>
      <c r="BU51" s="315"/>
      <c r="BV51" s="73"/>
      <c r="BW51" s="73"/>
      <c r="BX51" s="192"/>
      <c r="BY51" s="191"/>
      <c r="BZ51" s="212" t="s">
        <v>89</v>
      </c>
      <c r="CA51" s="86">
        <v>11.485</v>
      </c>
      <c r="CB51" s="85">
        <v>-37</v>
      </c>
      <c r="CC51" s="86">
        <f>CA51+CB51*0.001</f>
        <v>11.447999999999999</v>
      </c>
      <c r="CD51" s="300" t="s">
        <v>87</v>
      </c>
      <c r="CE51" s="309" t="s">
        <v>92</v>
      </c>
      <c r="CF51" s="73"/>
      <c r="CG51" s="315"/>
      <c r="CH51" s="73"/>
      <c r="CI51" s="73"/>
      <c r="CJ51" s="192"/>
    </row>
    <row r="52" spans="2:88" ht="21" customHeight="1">
      <c r="B52" s="212" t="s">
        <v>104</v>
      </c>
      <c r="C52" s="264">
        <v>11.854</v>
      </c>
      <c r="D52" s="85"/>
      <c r="E52" s="86"/>
      <c r="F52" s="300" t="s">
        <v>87</v>
      </c>
      <c r="G52" s="301" t="s">
        <v>105</v>
      </c>
      <c r="H52" s="73"/>
      <c r="I52" s="73"/>
      <c r="J52" s="73"/>
      <c r="K52" s="73"/>
      <c r="L52" s="192"/>
      <c r="M52" s="332"/>
      <c r="N52" s="331">
        <v>2</v>
      </c>
      <c r="O52" s="14">
        <v>11.933</v>
      </c>
      <c r="P52" s="85">
        <v>-51</v>
      </c>
      <c r="Q52" s="86">
        <f>O52+P52*0.001</f>
        <v>11.882</v>
      </c>
      <c r="R52" s="300" t="s">
        <v>87</v>
      </c>
      <c r="S52" s="301" t="s">
        <v>91</v>
      </c>
      <c r="T52" s="73"/>
      <c r="U52" s="73"/>
      <c r="V52" s="73"/>
      <c r="W52" s="73"/>
      <c r="X52" s="192"/>
      <c r="AS52" s="76" t="s">
        <v>55</v>
      </c>
      <c r="BN52" s="250"/>
      <c r="BO52" s="14"/>
      <c r="BP52" s="85"/>
      <c r="BQ52" s="86"/>
      <c r="BR52" s="300"/>
      <c r="BS52" s="301"/>
      <c r="BT52" s="73"/>
      <c r="BU52" s="315"/>
      <c r="BV52" s="73"/>
      <c r="BW52" s="73"/>
      <c r="BX52" s="192"/>
      <c r="BY52" s="191"/>
      <c r="BZ52" s="212" t="s">
        <v>90</v>
      </c>
      <c r="CA52" s="86">
        <v>11.485</v>
      </c>
      <c r="CB52" s="85">
        <v>37</v>
      </c>
      <c r="CC52" s="86">
        <f>CA52+CB52*0.001</f>
        <v>11.522</v>
      </c>
      <c r="CD52" s="300" t="s">
        <v>87</v>
      </c>
      <c r="CE52" s="309" t="s">
        <v>94</v>
      </c>
      <c r="CF52" s="73"/>
      <c r="CG52" s="315"/>
      <c r="CH52" s="73"/>
      <c r="CI52" s="73"/>
      <c r="CJ52" s="192"/>
    </row>
    <row r="53" spans="2:88" ht="21" customHeight="1" thickBot="1">
      <c r="B53" s="262"/>
      <c r="C53" s="261"/>
      <c r="D53" s="194"/>
      <c r="E53" s="193"/>
      <c r="F53" s="304"/>
      <c r="G53" s="305"/>
      <c r="H53" s="306"/>
      <c r="I53" s="306"/>
      <c r="J53" s="306"/>
      <c r="K53" s="306"/>
      <c r="L53" s="307"/>
      <c r="M53" s="254"/>
      <c r="N53" s="262"/>
      <c r="O53" s="261"/>
      <c r="P53" s="194"/>
      <c r="Q53" s="193"/>
      <c r="R53" s="304"/>
      <c r="S53" s="305"/>
      <c r="T53" s="306"/>
      <c r="U53" s="306"/>
      <c r="V53" s="306"/>
      <c r="W53" s="306"/>
      <c r="X53" s="307"/>
      <c r="AD53" s="30"/>
      <c r="AE53" s="31"/>
      <c r="BG53" s="30"/>
      <c r="BH53" s="31"/>
      <c r="BN53" s="316"/>
      <c r="BO53" s="193"/>
      <c r="BP53" s="194"/>
      <c r="BQ53" s="193"/>
      <c r="BR53" s="304"/>
      <c r="BS53" s="317"/>
      <c r="BT53" s="306"/>
      <c r="BU53" s="318"/>
      <c r="BV53" s="306"/>
      <c r="BW53" s="306"/>
      <c r="BX53" s="307"/>
      <c r="BY53" s="191"/>
      <c r="BZ53" s="316"/>
      <c r="CA53" s="193"/>
      <c r="CB53" s="194"/>
      <c r="CC53" s="193"/>
      <c r="CD53" s="304"/>
      <c r="CE53" s="317"/>
      <c r="CF53" s="306"/>
      <c r="CG53" s="318"/>
      <c r="CH53" s="306"/>
      <c r="CI53" s="306"/>
      <c r="CJ53" s="30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2015-01-17T06:43:30Z</cp:lastPrinted>
  <dcterms:created xsi:type="dcterms:W3CDTF">2003-01-10T15:39:03Z</dcterms:created>
  <dcterms:modified xsi:type="dcterms:W3CDTF">2015-12-17T08:12:16Z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