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18360" windowHeight="12090" tabRatio="599" activeTab="1"/>
  </bookViews>
  <sheets>
    <sheet name="titul" sheetId="1" r:id="rId1"/>
    <sheet name="Rožďalovice" sheetId="2" r:id="rId2"/>
  </sheets>
  <definedNames/>
  <calcPr fullCalcOnLoad="1"/>
</workbook>
</file>

<file path=xl/sharedStrings.xml><?xml version="1.0" encoding="utf-8"?>
<sst xmlns="http://schemas.openxmlformats.org/spreadsheetml/2006/main" count="165" uniqueCount="108">
  <si>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</si>
  <si>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</si>
  <si>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</si>
  <si>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</si>
  <si>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</si>
  <si>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</si>
  <si>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</si>
  <si>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</si>
  <si>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</si>
  <si>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</si>
  <si>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</si>
  <si>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</si>
  <si>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</si>
  <si>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</si>
  <si>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</si>
  <si>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</si>
  <si>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</si>
  <si>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</si>
  <si>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</si>
  <si>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</si>
  <si>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</si>
  <si>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</si>
  <si>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</si>
  <si>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</si>
  <si>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</si>
  <si>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</si>
  <si>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</si>
  <si>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</si>
  <si>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</si>
  <si>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</si>
  <si>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</si>
  <si>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</si>
  <si>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</si>
  <si>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</si>
  <si>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</si>
  <si>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</si>
  <si>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</si>
  <si>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</si>
  <si>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</si>
  <si>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</si>
  <si>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</si>
  <si>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</si>
  <si>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</si>
  <si>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</si>
  <si>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</si>
  <si>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výpravčí</t>
  </si>
  <si>
    <t>proj. - 00</t>
  </si>
  <si>
    <t>Odjezdová</t>
  </si>
  <si>
    <t>Obvod  výpravčího</t>
  </si>
  <si>
    <t>Stanice  bez</t>
  </si>
  <si>
    <t>Vk 1</t>
  </si>
  <si>
    <t>č. I,  úrovňové, jednostranné</t>
  </si>
  <si>
    <t>Výprava vlaků s přepravou cestujících návěstí Odjezd</t>
  </si>
  <si>
    <t>KANGO</t>
  </si>
  <si>
    <t>541 C</t>
  </si>
  <si>
    <t>Km  17,814</t>
  </si>
  <si>
    <t>Návěstidla nezávislá na výměnách</t>
  </si>
  <si>
    <t>Kód :  1</t>
  </si>
  <si>
    <t>na St.I a St.II jsou ÚZ a výsledný klíč je v EZ, optická kontrola je v DK</t>
  </si>
  <si>
    <t>St. I</t>
  </si>
  <si>
    <t>St. II</t>
  </si>
  <si>
    <t>18,000</t>
  </si>
  <si>
    <t>Dozorce výhybek  -  1 *)</t>
  </si>
  <si>
    <t>* ) = obsazení v době stanovené rozvrhem služby. V době nepřítomnosti přebírá jeho povinnosti výpravčí.</t>
  </si>
  <si>
    <t>výpravčí // dozorce výhybek *)</t>
  </si>
  <si>
    <t>zast. - 00 // 30 // 40</t>
  </si>
  <si>
    <t>směr Kopidlno a Křinec</t>
  </si>
  <si>
    <t>přístup na N je po přechodech od VB</t>
  </si>
  <si>
    <t>konstrukce SUDOP T + desky K150</t>
  </si>
  <si>
    <t>Vk 3</t>
  </si>
  <si>
    <t>VkS1</t>
  </si>
  <si>
    <t>Směr  :  Kopidlno</t>
  </si>
  <si>
    <t>Telefonické  dorozumívání</t>
  </si>
  <si>
    <t>Kód : 1</t>
  </si>
  <si>
    <t>provoz podle SŽDC D1</t>
  </si>
  <si>
    <t>00 // 30 // 40</t>
  </si>
  <si>
    <t>00</t>
  </si>
  <si>
    <t>Směr  :  Křinec</t>
  </si>
  <si>
    <t>odjezdových</t>
  </si>
  <si>
    <t>Obvod  St. I *)</t>
  </si>
  <si>
    <t>ručně</t>
  </si>
  <si>
    <t>poznámka</t>
  </si>
  <si>
    <t>Obvod  St. II *)</t>
  </si>
  <si>
    <t xml:space="preserve">  kontrolní výkolejkový zámek, klíč je držen v KZ VkS1</t>
  </si>
  <si>
    <t xml:space="preserve">  bez zabezpeční</t>
  </si>
  <si>
    <t>Vlečka č: V1239</t>
  </si>
  <si>
    <t>brána V1239</t>
  </si>
  <si>
    <t>ÚP 3816 zrušeno k 31.12.08</t>
  </si>
  <si>
    <t>Zabezpečovací zařízení neumožňuje současné vlakové cesty</t>
  </si>
  <si>
    <t>vyjma současných odjezdů</t>
  </si>
  <si>
    <t>č. II,  úrovňové, jednostranné</t>
  </si>
  <si>
    <t>zabezpečovací zařízení je upraveno pro zavedení VDS ( ŽST je pak obsazena pouze závorářem )</t>
  </si>
  <si>
    <t>§) náv.L je doplněno křížem neplatnosti pro zavedení VDS</t>
  </si>
  <si>
    <t>L §)</t>
  </si>
  <si>
    <t>§) náv.S je doplněno křížem neplatnosti pro zavedení VDS</t>
  </si>
  <si>
    <t>S §)</t>
  </si>
  <si>
    <t xml:space="preserve">  odtlačný kontrolní VZ, klíč 5t/5 je držen v ÚZ na St.II</t>
  </si>
  <si>
    <t xml:space="preserve">  odtačný kontrolní VZ, klíč 1t/1 je držen v ÚZ na St.I</t>
  </si>
  <si>
    <t xml:space="preserve">  kontrolní VZ, klíč Vk3/2t/2 je držen v ÚZ na St.I</t>
  </si>
  <si>
    <t xml:space="preserve">  kontrolní VZ, klíč VkS1/Vk1/4t/4 je v úschově v DK</t>
  </si>
  <si>
    <t>konstrukce Tischer</t>
  </si>
  <si>
    <t>vlečka zrušena k 31.5.2003 - zákaz jízdy drážních vozidel</t>
  </si>
  <si>
    <t>1. kategorie, kolejová deska s ovládacím panelem a optickou kontrolou postavení VC v DK, stavěcí kozlík</t>
  </si>
  <si>
    <t>Poznámka: zobrazeno v měřítku od v.č.1 po v.č.5</t>
  </si>
  <si>
    <t>IX.  /  2016</t>
  </si>
  <si>
    <t xml:space="preserve">  odtlačný kontrolní VZ, klíč je držen v kontrolním zámku Vk 3</t>
  </si>
  <si>
    <t xml:space="preserve">  odtlačný kontrolní VZ, klíč je držen v kontrolním zámku Vk 1</t>
  </si>
  <si>
    <t xml:space="preserve">obsluha P4614 a P4613     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</si>
</sst>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i/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5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20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3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29" fillId="0" borderId="6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7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164" fontId="47" fillId="0" borderId="15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46" fillId="0" borderId="0" xfId="0" applyNumberFormat="1" applyFont="1" applyFill="1" applyBorder="1" applyAlignment="1">
      <alignment horizontal="center"/>
    </xf>
    <xf numFmtId="0" fontId="13" fillId="0" borderId="0" xfId="49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49" fontId="38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0" fillId="0" borderId="50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20" fillId="0" borderId="0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0" fillId="0" borderId="0" xfId="49" applyFont="1" applyFill="1">
      <alignment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" fontId="0" fillId="0" borderId="13" xfId="49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2" fillId="34" borderId="6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64" fontId="33" fillId="0" borderId="21" xfId="0" applyNumberFormat="1" applyFont="1" applyBorder="1" applyAlignment="1">
      <alignment horizontal="centerContinuous" vertical="center"/>
    </xf>
    <xf numFmtId="164" fontId="4" fillId="0" borderId="21" xfId="0" applyNumberFormat="1" applyFont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4" fillId="35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35" borderId="73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4" xfId="0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27" fillId="0" borderId="76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4" fillId="0" borderId="76" xfId="0" applyNumberFormat="1" applyFont="1" applyBorder="1" applyAlignment="1">
      <alignment horizontal="left" vertical="center"/>
    </xf>
    <xf numFmtId="164" fontId="33" fillId="0" borderId="76" xfId="0" applyNumberFormat="1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164" fontId="27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9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164" fontId="7" fillId="0" borderId="0" xfId="48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20" fillId="0" borderId="50" xfId="0" applyFont="1" applyFill="1" applyBorder="1" applyAlignment="1">
      <alignment horizontal="center" vertical="top"/>
    </xf>
    <xf numFmtId="0" fontId="20" fillId="0" borderId="0" xfId="49" applyFont="1" applyFill="1" applyBorder="1" applyAlignment="1">
      <alignment horizontal="center" vertical="top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4" fillId="0" borderId="52" xfId="49" applyFont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" fillId="0" borderId="5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164" fontId="33" fillId="0" borderId="0" xfId="0" applyNumberFormat="1" applyFont="1" applyBorder="1" applyAlignment="1">
      <alignment horizontal="left" vertical="center"/>
    </xf>
    <xf numFmtId="0" fontId="26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vertical="top"/>
    </xf>
    <xf numFmtId="0" fontId="21" fillId="0" borderId="0" xfId="0" applyFont="1" applyAlignment="1">
      <alignment horizontal="right" vertical="top"/>
    </xf>
    <xf numFmtId="0" fontId="30" fillId="0" borderId="0" xfId="0" applyFont="1" applyAlignment="1">
      <alignment horizontal="center" vertical="center"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81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74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Rožďalovice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677900" y="5972175"/>
          <a:ext cx="1870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71</xdr:col>
      <xdr:colOff>266700</xdr:colOff>
      <xdr:row>23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5972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Rožďalovice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866775</xdr:colOff>
      <xdr:row>30</xdr:row>
      <xdr:rowOff>142875</xdr:rowOff>
    </xdr:from>
    <xdr:to>
      <xdr:col>42</xdr:col>
      <xdr:colOff>619125</xdr:colOff>
      <xdr:row>32</xdr:row>
      <xdr:rowOff>142875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27575" y="76009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29</xdr:row>
      <xdr:rowOff>114300</xdr:rowOff>
    </xdr:from>
    <xdr:to>
      <xdr:col>55</xdr:col>
      <xdr:colOff>247650</xdr:colOff>
      <xdr:row>29</xdr:row>
      <xdr:rowOff>114300</xdr:rowOff>
    </xdr:to>
    <xdr:sp>
      <xdr:nvSpPr>
        <xdr:cNvPr id="45" name="Line 1822"/>
        <xdr:cNvSpPr>
          <a:spLocks/>
        </xdr:cNvSpPr>
      </xdr:nvSpPr>
      <xdr:spPr>
        <a:xfrm flipV="1">
          <a:off x="16344900" y="7343775"/>
          <a:ext cx="24841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57283350" y="9972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28575</xdr:colOff>
      <xdr:row>24</xdr:row>
      <xdr:rowOff>0</xdr:rowOff>
    </xdr:from>
    <xdr:to>
      <xdr:col>16</xdr:col>
      <xdr:colOff>771525</xdr:colOff>
      <xdr:row>24</xdr:row>
      <xdr:rowOff>114300</xdr:rowOff>
    </xdr:to>
    <xdr:sp>
      <xdr:nvSpPr>
        <xdr:cNvPr id="49" name="Line 1921"/>
        <xdr:cNvSpPr>
          <a:spLocks/>
        </xdr:cNvSpPr>
      </xdr:nvSpPr>
      <xdr:spPr>
        <a:xfrm flipH="1">
          <a:off x="11458575" y="6086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23</xdr:row>
      <xdr:rowOff>152400</xdr:rowOff>
    </xdr:from>
    <xdr:to>
      <xdr:col>18</xdr:col>
      <xdr:colOff>28575</xdr:colOff>
      <xdr:row>24</xdr:row>
      <xdr:rowOff>0</xdr:rowOff>
    </xdr:to>
    <xdr:sp>
      <xdr:nvSpPr>
        <xdr:cNvPr id="50" name="Line 1922"/>
        <xdr:cNvSpPr>
          <a:spLocks/>
        </xdr:cNvSpPr>
      </xdr:nvSpPr>
      <xdr:spPr>
        <a:xfrm flipV="1">
          <a:off x="12201525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23</xdr:row>
      <xdr:rowOff>114300</xdr:rowOff>
    </xdr:from>
    <xdr:to>
      <xdr:col>18</xdr:col>
      <xdr:colOff>771525</xdr:colOff>
      <xdr:row>23</xdr:row>
      <xdr:rowOff>152400</xdr:rowOff>
    </xdr:to>
    <xdr:sp>
      <xdr:nvSpPr>
        <xdr:cNvPr id="51" name="Line 1923"/>
        <xdr:cNvSpPr>
          <a:spLocks/>
        </xdr:cNvSpPr>
      </xdr:nvSpPr>
      <xdr:spPr>
        <a:xfrm flipV="1">
          <a:off x="12944475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16</xdr:col>
      <xdr:colOff>47625</xdr:colOff>
      <xdr:row>26</xdr:row>
      <xdr:rowOff>114300</xdr:rowOff>
    </xdr:to>
    <xdr:sp>
      <xdr:nvSpPr>
        <xdr:cNvPr id="52" name="Line 1924"/>
        <xdr:cNvSpPr>
          <a:spLocks/>
        </xdr:cNvSpPr>
      </xdr:nvSpPr>
      <xdr:spPr>
        <a:xfrm flipV="1">
          <a:off x="8953500" y="62007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24</xdr:row>
      <xdr:rowOff>219075</xdr:rowOff>
    </xdr:from>
    <xdr:to>
      <xdr:col>78</xdr:col>
      <xdr:colOff>647700</xdr:colOff>
      <xdr:row>26</xdr:row>
      <xdr:rowOff>114300</xdr:rowOff>
    </xdr:to>
    <xdr:grpSp>
      <xdr:nvGrpSpPr>
        <xdr:cNvPr id="53" name="Group 1936"/>
        <xdr:cNvGrpSpPr>
          <a:grpSpLocks noChangeAspect="1"/>
        </xdr:cNvGrpSpPr>
      </xdr:nvGrpSpPr>
      <xdr:grpSpPr>
        <a:xfrm>
          <a:off x="58140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56" name="Group 1991"/>
        <xdr:cNvGrpSpPr>
          <a:grpSpLocks noChangeAspect="1"/>
        </xdr:cNvGrpSpPr>
      </xdr:nvGrpSpPr>
      <xdr:grpSpPr>
        <a:xfrm>
          <a:off x="880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114300</xdr:rowOff>
    </xdr:from>
    <xdr:to>
      <xdr:col>19</xdr:col>
      <xdr:colOff>266700</xdr:colOff>
      <xdr:row>28</xdr:row>
      <xdr:rowOff>114300</xdr:rowOff>
    </xdr:to>
    <xdr:sp>
      <xdr:nvSpPr>
        <xdr:cNvPr id="59" name="Line 1994"/>
        <xdr:cNvSpPr>
          <a:spLocks/>
        </xdr:cNvSpPr>
      </xdr:nvSpPr>
      <xdr:spPr>
        <a:xfrm flipH="1" flipV="1">
          <a:off x="11925300" y="6657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0</xdr:rowOff>
    </xdr:from>
    <xdr:to>
      <xdr:col>21</xdr:col>
      <xdr:colOff>266700</xdr:colOff>
      <xdr:row>29</xdr:row>
      <xdr:rowOff>76200</xdr:rowOff>
    </xdr:to>
    <xdr:sp>
      <xdr:nvSpPr>
        <xdr:cNvPr id="60" name="Line 1995"/>
        <xdr:cNvSpPr>
          <a:spLocks/>
        </xdr:cNvSpPr>
      </xdr:nvSpPr>
      <xdr:spPr>
        <a:xfrm>
          <a:off x="148971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76200</xdr:rowOff>
    </xdr:from>
    <xdr:to>
      <xdr:col>22</xdr:col>
      <xdr:colOff>495300</xdr:colOff>
      <xdr:row>29</xdr:row>
      <xdr:rowOff>114300</xdr:rowOff>
    </xdr:to>
    <xdr:sp>
      <xdr:nvSpPr>
        <xdr:cNvPr id="61" name="Line 1996"/>
        <xdr:cNvSpPr>
          <a:spLocks/>
        </xdr:cNvSpPr>
      </xdr:nvSpPr>
      <xdr:spPr>
        <a:xfrm>
          <a:off x="156400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20</xdr:col>
      <xdr:colOff>504825</xdr:colOff>
      <xdr:row>29</xdr:row>
      <xdr:rowOff>0</xdr:rowOff>
    </xdr:to>
    <xdr:sp>
      <xdr:nvSpPr>
        <xdr:cNvPr id="62" name="Line 1997"/>
        <xdr:cNvSpPr>
          <a:spLocks/>
        </xdr:cNvSpPr>
      </xdr:nvSpPr>
      <xdr:spPr>
        <a:xfrm flipH="1" flipV="1">
          <a:off x="14154150" y="7115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628650</xdr:colOff>
      <xdr:row>30</xdr:row>
      <xdr:rowOff>57150</xdr:rowOff>
    </xdr:from>
    <xdr:to>
      <xdr:col>23</xdr:col>
      <xdr:colOff>9525</xdr:colOff>
      <xdr:row>30</xdr:row>
      <xdr:rowOff>180975</xdr:rowOff>
    </xdr:to>
    <xdr:sp>
      <xdr:nvSpPr>
        <xdr:cNvPr id="63" name="kreslení 427"/>
        <xdr:cNvSpPr>
          <a:spLocks/>
        </xdr:cNvSpPr>
      </xdr:nvSpPr>
      <xdr:spPr>
        <a:xfrm>
          <a:off x="16516350" y="7515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514350</xdr:colOff>
      <xdr:row>31</xdr:row>
      <xdr:rowOff>0</xdr:rowOff>
    </xdr:to>
    <xdr:sp>
      <xdr:nvSpPr>
        <xdr:cNvPr id="64" name="text 207"/>
        <xdr:cNvSpPr txBox="1">
          <a:spLocks noChangeArrowheads="1"/>
        </xdr:cNvSpPr>
      </xdr:nvSpPr>
      <xdr:spPr>
        <a:xfrm>
          <a:off x="1291590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36</xdr:col>
      <xdr:colOff>295275</xdr:colOff>
      <xdr:row>27</xdr:row>
      <xdr:rowOff>85725</xdr:rowOff>
    </xdr:from>
    <xdr:to>
      <xdr:col>50</xdr:col>
      <xdr:colOff>895350</xdr:colOff>
      <xdr:row>28</xdr:row>
      <xdr:rowOff>161925</xdr:rowOff>
    </xdr:to>
    <xdr:grpSp>
      <xdr:nvGrpSpPr>
        <xdr:cNvPr id="65" name="Group 2014"/>
        <xdr:cNvGrpSpPr>
          <a:grpSpLocks/>
        </xdr:cNvGrpSpPr>
      </xdr:nvGrpSpPr>
      <xdr:grpSpPr>
        <a:xfrm>
          <a:off x="26584275" y="6858000"/>
          <a:ext cx="11306175" cy="304800"/>
          <a:chOff x="89" y="239"/>
          <a:chExt cx="863" cy="32"/>
        </a:xfrm>
        <a:solidFill>
          <a:srgbClr val="FFFFFF"/>
        </a:solidFill>
      </xdr:grpSpPr>
      <xdr:sp>
        <xdr:nvSpPr>
          <xdr:cNvPr id="66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27</xdr:row>
      <xdr:rowOff>123825</xdr:rowOff>
    </xdr:from>
    <xdr:to>
      <xdr:col>42</xdr:col>
      <xdr:colOff>247650</xdr:colOff>
      <xdr:row>28</xdr:row>
      <xdr:rowOff>123825</xdr:rowOff>
    </xdr:to>
    <xdr:sp>
      <xdr:nvSpPr>
        <xdr:cNvPr id="75" name="text 7125"/>
        <xdr:cNvSpPr txBox="1">
          <a:spLocks noChangeArrowheads="1"/>
        </xdr:cNvSpPr>
      </xdr:nvSpPr>
      <xdr:spPr>
        <a:xfrm>
          <a:off x="30480000" y="6896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116</a:t>
          </a:r>
        </a:p>
      </xdr:txBody>
    </xdr:sp>
    <xdr:clientData/>
  </xdr:twoCellAnchor>
  <xdr:twoCellAnchor>
    <xdr:from>
      <xdr:col>74</xdr:col>
      <xdr:colOff>495300</xdr:colOff>
      <xdr:row>24</xdr:row>
      <xdr:rowOff>114300</xdr:rowOff>
    </xdr:from>
    <xdr:to>
      <xdr:col>78</xdr:col>
      <xdr:colOff>495300</xdr:colOff>
      <xdr:row>26</xdr:row>
      <xdr:rowOff>114300</xdr:rowOff>
    </xdr:to>
    <xdr:sp>
      <xdr:nvSpPr>
        <xdr:cNvPr id="76" name="Line 2025"/>
        <xdr:cNvSpPr>
          <a:spLocks/>
        </xdr:cNvSpPr>
      </xdr:nvSpPr>
      <xdr:spPr>
        <a:xfrm>
          <a:off x="55321200" y="62007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152400</xdr:rowOff>
    </xdr:from>
    <xdr:to>
      <xdr:col>73</xdr:col>
      <xdr:colOff>247650</xdr:colOff>
      <xdr:row>24</xdr:row>
      <xdr:rowOff>0</xdr:rowOff>
    </xdr:to>
    <xdr:sp>
      <xdr:nvSpPr>
        <xdr:cNvPr id="77" name="Line 2026"/>
        <xdr:cNvSpPr>
          <a:spLocks/>
        </xdr:cNvSpPr>
      </xdr:nvSpPr>
      <xdr:spPr>
        <a:xfrm flipH="1" flipV="1">
          <a:off x="538162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114300</xdr:rowOff>
    </xdr:from>
    <xdr:to>
      <xdr:col>72</xdr:col>
      <xdr:colOff>476250</xdr:colOff>
      <xdr:row>23</xdr:row>
      <xdr:rowOff>152400</xdr:rowOff>
    </xdr:to>
    <xdr:sp>
      <xdr:nvSpPr>
        <xdr:cNvPr id="78" name="Line 2027"/>
        <xdr:cNvSpPr>
          <a:spLocks/>
        </xdr:cNvSpPr>
      </xdr:nvSpPr>
      <xdr:spPr>
        <a:xfrm flipH="1" flipV="1">
          <a:off x="530733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24</xdr:row>
      <xdr:rowOff>0</xdr:rowOff>
    </xdr:from>
    <xdr:to>
      <xdr:col>74</xdr:col>
      <xdr:colOff>495300</xdr:colOff>
      <xdr:row>24</xdr:row>
      <xdr:rowOff>114300</xdr:rowOff>
    </xdr:to>
    <xdr:sp>
      <xdr:nvSpPr>
        <xdr:cNvPr id="79" name="Line 2028"/>
        <xdr:cNvSpPr>
          <a:spLocks/>
        </xdr:cNvSpPr>
      </xdr:nvSpPr>
      <xdr:spPr>
        <a:xfrm flipH="1" flipV="1">
          <a:off x="54559200" y="6086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29</xdr:row>
      <xdr:rowOff>0</xdr:rowOff>
    </xdr:from>
    <xdr:to>
      <xdr:col>78</xdr:col>
      <xdr:colOff>0</xdr:colOff>
      <xdr:row>30</xdr:row>
      <xdr:rowOff>0</xdr:rowOff>
    </xdr:to>
    <xdr:sp>
      <xdr:nvSpPr>
        <xdr:cNvPr id="80" name="text 207"/>
        <xdr:cNvSpPr txBox="1">
          <a:spLocks noChangeArrowheads="1"/>
        </xdr:cNvSpPr>
      </xdr:nvSpPr>
      <xdr:spPr>
        <a:xfrm>
          <a:off x="57283350" y="7229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2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2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2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2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77" name="Line 21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78" name="Line 21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79" name="Line 21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0" name="Line 21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1" name="Line 21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2" name="Line 21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3" name="Line 21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4" name="Line 21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5" name="Line 21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6" name="Line 21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7" name="Line 21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8" name="Line 21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89" name="Line 21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0" name="Line 21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1" name="Line 21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2" name="Line 21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3" name="Line 21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4" name="Line 21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5" name="Line 21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" name="Line 21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" name="Line 21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" name="Line 21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" name="Line 21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" name="Line 21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" name="Line 21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" name="Line 21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" name="Line 21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" name="Line 21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" name="Line 21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6" name="Line 21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7" name="Line 21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8" name="Line 21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9" name="Line 21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0" name="Line 21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1" name="Line 21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2" name="Line 21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3" name="Line 21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4" name="Line 21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5" name="Line 21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6" name="Line 21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7" name="Line 21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8" name="Line 21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19" name="Line 21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0" name="Line 21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1" name="Line 2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2" name="Line 2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3" name="Line 2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4" name="Line 2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5" name="Line 2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6" name="Line 2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7" name="Line 2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8" name="Line 2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29" name="Line 2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0" name="Line 2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1" name="Line 2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2" name="Line 2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3" name="Line 2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4" name="Line 2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5" name="Line 2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6" name="Line 2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7" name="Line 2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8" name="Line 2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39" name="Line 2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0" name="Line 2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1" name="Line 2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2" name="Line 2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3" name="Line 2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4" name="Line 2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5" name="Line 2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6" name="Line 2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7" name="Line 2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8" name="Line 2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49" name="Line 2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0" name="Line 2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1" name="Line 2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2" name="Line 2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3" name="Line 2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4" name="Line 2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5" name="Line 2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2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2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2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2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3" name="Line 22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4" name="Line 22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5" name="Line 22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6" name="Line 22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7" name="Line 22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8" name="Line 22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79" name="Line 22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0" name="Line 22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1" name="Line 22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2" name="Line 22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3" name="Line 22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4" name="Line 22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5" name="Line 22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6" name="Line 22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7" name="Line 22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8" name="Line 22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89" name="Line 22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0" name="Line 22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1" name="Line 22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2" name="Line 22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3" name="Line 22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4" name="Line 22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5" name="Line 22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6" name="Line 22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7" name="Line 22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8" name="Line 22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99" name="Line 22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0" name="Line 22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1" name="Line 22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2" name="Line 22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3" name="Line 22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4" name="Line 22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5" name="Line 22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6" name="Line 22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7" name="Line 22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8" name="Line 22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09" name="Line 22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0" name="Line 22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1" name="Line 22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2" name="Line 22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3" name="Line 22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4" name="Line 22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5" name="Line 22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6" name="Line 22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7" name="Line 22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8" name="Line 22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19" name="Line 22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0" name="Line 22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1" name="Line 22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2" name="Line 22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3" name="Line 22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4" name="Line 22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5" name="Line 22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6" name="Line 22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7" name="Line 22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8" name="Line 22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29" name="Line 22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0" name="Line 22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1" name="Line 22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2" name="Line 22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3" name="Line 22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4" name="Line 22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5" name="Line 23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6" name="Line 23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7" name="Line 23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8" name="Line 23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39" name="Line 23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0" name="Line 23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1" name="Line 23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2" name="Line 23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3" name="Line 23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4" name="Line 23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5" name="Line 23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6" name="Line 23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7" name="Line 23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8" name="Line 23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49" name="Line 23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0" name="Line 23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1" name="Line 23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2" name="Line 23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3" name="Line 23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4" name="Line 23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23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23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23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23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23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23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23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23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23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2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2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2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2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2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3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3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3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23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3" name="Line 23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4" name="Line 23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5" name="Line 23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6" name="Line 23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7" name="Line 23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8" name="Line 23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9" name="Line 23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0" name="Line 23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1" name="Line 23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2" name="Line 23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3" name="Line 23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4" name="Line 23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5" name="Line 23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6" name="Line 23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7" name="Line 23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8" name="Line 23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89" name="Line 23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0" name="Line 23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1" name="Line 23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2" name="Line 23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3" name="Line 23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4" name="Line 23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5" name="Line 23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6" name="Line 23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7" name="Line 23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8" name="Line 23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99" name="Line 23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0" name="Line 23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1" name="Line 23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2" name="Line 23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3" name="Line 23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4" name="Line 23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5" name="Line 23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6" name="Line 23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7" name="Line 23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8" name="Line 23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09" name="Line 23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0" name="Line 23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1" name="Line 23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2" name="Line 23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3" name="Line 23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4" name="Line 23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5" name="Line 23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6" name="Line 23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7" name="Line 23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8" name="Line 23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19" name="Line 23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0" name="Line 23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1" name="Line 23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2" name="Line 23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3" name="Line 23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4" name="Line 23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5" name="Line 23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6" name="Line 23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7" name="Line 23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8" name="Line 23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29" name="Line 23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0" name="Line 23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1" name="Line 23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2" name="Line 23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3" name="Line 23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4" name="Line 23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5" name="Line 24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6" name="Line 24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7" name="Line 24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8" name="Line 24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39" name="Line 24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0" name="Line 24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1" name="Line 24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2" name="Line 24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3" name="Line 24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4" name="Line 24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5" name="Line 24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6" name="Line 24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7" name="Line 24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8" name="Line 24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9" name="Line 24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0" name="Line 24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1" name="Line 24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2" name="Line 24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3" name="Line 24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4" name="Line 24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5" name="Line 24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6" name="Line 24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7" name="Line 24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8" name="Line 24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9" name="Line 24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0" name="Line 24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1" name="Line 24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2" name="Line 24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3" name="Line 24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4" name="Line 24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29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29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29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2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2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2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2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2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2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2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2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6" name="Line 2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7" name="Line 2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8" name="Line 2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9" name="Line 2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0" name="Line 2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1" name="Line 2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2" name="Line 2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3" name="Line 2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4" name="Line 2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5" name="Line 2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6" name="Line 2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7" name="Line 2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8" name="Line 2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89" name="Line 2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0" name="Line 2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1" name="Line 2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2" name="Line 2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3" name="Line 2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4" name="Line 2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5" name="Line 2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6" name="Line 2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7" name="Line 2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8" name="Line 2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99" name="Line 2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0" name="Line 2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1" name="Line 2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2" name="Line 2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3" name="Line 2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4" name="Line 29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5" name="Line 29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6" name="Line 29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7" name="Line 29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8" name="Line 29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09" name="Line 29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0" name="Line 29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1" name="Line 29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2" name="Line 29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3" name="Line 29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4" name="Line 29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5" name="Line 29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6" name="Line 2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7" name="Line 2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8" name="Line 2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19" name="Line 2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0" name="Line 2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1" name="Line 2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2" name="Line 2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3" name="Line 2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4" name="Line 2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5" name="Line 2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6" name="Line 2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7" name="Line 2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8" name="Line 2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29" name="Line 2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0" name="Line 2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1" name="Line 2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2" name="Line 2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3" name="Line 2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4" name="Line 2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5" name="Line 2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6" name="Line 2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7" name="Line 2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8" name="Line 2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39" name="Line 2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0" name="Line 2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1" name="Line 2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2" name="Line 2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3" name="Line 2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4" name="Line 2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5" name="Line 2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6" name="Line 2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7" name="Line 2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8" name="Line 2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49" name="Line 2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0" name="Line 2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1" name="Line 2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2" name="Line 2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3" name="Line 2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4" name="Line 2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5" name="Line 3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6" name="Line 3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7" name="Line 3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8" name="Line 3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59" name="Line 3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0" name="Line 3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1" name="Line 3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2" name="Line 3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3" name="Line 3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4" name="Line 30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5" name="Line 30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6" name="Line 30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7" name="Line 30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8" name="Line 3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69" name="Line 3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0" name="Line 3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1" name="Line 3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2" name="Line 3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3" name="Line 3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4" name="Line 3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5" name="Line 3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6" name="Line 3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7" name="Line 3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8" name="Line 3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79" name="Line 30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0" name="Line 30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1" name="Line 30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2" name="Line 30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3" name="Line 30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4" name="Line 30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5" name="Line 30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6" name="Line 30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7" name="Line 30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8" name="Line 30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89" name="Line 30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0" name="Line 30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1" name="Line 30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2" name="Line 30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3" name="Line 30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4" name="Line 30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5" name="Line 30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6" name="Line 30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7" name="Line 30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8" name="Line 30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599" name="Line 30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0" name="Line 30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1" name="Line 30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2" name="Line 30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3" name="Line 30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4" name="Line 3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5" name="Line 3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6" name="Line 3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7" name="Line 3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8" name="Line 3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09" name="Line 3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0" name="Line 3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1" name="Line 3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2" name="Line 3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3" name="Line 3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4" name="Line 3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5" name="Line 3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6" name="Line 3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7" name="Line 3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8" name="Line 3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19" name="Line 3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0" name="Line 3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1" name="Line 3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2" name="Line 3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3" name="Line 3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4" name="Line 3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5" name="Line 3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6" name="Line 3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7" name="Line 3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8" name="Line 3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29" name="Line 3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0" name="Line 3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1" name="Line 3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2" name="Line 3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3" name="Line 3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4" name="Line 3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5" name="Line 3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6" name="Line 3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7" name="Line 3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8" name="Line 3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39" name="Line 3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0" name="Line 3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1" name="Line 3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2" name="Line 3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3" name="Line 3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4" name="Line 3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5" name="Line 3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6" name="Line 3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7" name="Line 3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8" name="Line 3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49" name="Line 3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0" name="Line 3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1" name="Line 3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2" name="Line 3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3" name="Line 3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4" name="Line 3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5" name="Line 3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56" name="Line 3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7" name="Line 31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8" name="Line 31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59" name="Line 31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0" name="Line 31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1" name="Line 31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2" name="Line 31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3" name="Line 31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4" name="Line 31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5" name="Line 31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6" name="Line 31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7" name="Line 31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8" name="Line 31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69" name="Line 31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0" name="Line 31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1" name="Line 31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2" name="Line 31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3" name="Line 31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4" name="Line 31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5" name="Line 31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6" name="Line 31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7" name="Line 31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8" name="Line 31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79" name="Line 31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0" name="Line 31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1" name="Line 31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2" name="Line 31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3" name="Line 31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4" name="Line 31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5" name="Line 31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6" name="Line 31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7" name="Line 31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8" name="Line 31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89" name="Line 31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0" name="Line 31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1" name="Line 31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2" name="Line 31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3" name="Line 31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4" name="Line 31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5" name="Line 31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6" name="Line 31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7" name="Line 31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8" name="Line 31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699" name="Line 31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0" name="Line 31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1" name="Line 31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2" name="Line 31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3" name="Line 31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4" name="Line 31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5" name="Line 31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6" name="Line 31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7" name="Line 31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8" name="Line 31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09" name="Line 31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0" name="Line 31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1" name="Line 31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2" name="Line 31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3" name="Line 31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4" name="Line 31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5" name="Line 31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6" name="Line 31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7" name="Line 31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8" name="Line 31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19" name="Line 31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0" name="Line 31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1" name="Line 31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2" name="Line 31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3" name="Line 31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4" name="Line 31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5" name="Line 31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6" name="Line 31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7" name="Line 31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8" name="Line 31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29" name="Line 31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0" name="Line 31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1" name="Line 31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2" name="Line 31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3" name="Line 31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4" name="Line 31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5" name="Line 31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6" name="Line 31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7" name="Line 31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8" name="Line 31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39" name="Line 31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0" name="Line 31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1" name="Line 31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2" name="Line 31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3" name="Line 31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4" name="Line 31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5" name="Line 31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6" name="Line 31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7" name="Line 31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8" name="Line 31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49" name="Line 31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50" name="Line 31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51" name="Line 31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752" name="Line 31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3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3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3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3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3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3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3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3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3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3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3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4" name="Line 3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5" name="Line 3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6" name="Line 3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7" name="Line 3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8" name="Line 3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9" name="Line 3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0" name="Line 3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1" name="Line 3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2" name="Line 3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3" name="Line 3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4" name="Line 3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5" name="Line 3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6" name="Line 3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7" name="Line 3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8" name="Line 3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79" name="Line 3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0" name="Line 3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3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3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3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3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3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3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3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3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3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3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3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3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3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3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3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3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3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3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3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3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3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3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3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3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3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3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3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3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3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3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3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3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3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3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3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3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3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3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3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32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3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3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3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3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3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3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3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3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32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32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32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32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32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32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32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32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32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32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32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32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32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32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32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32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32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32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32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32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49" name="Line 32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0" name="Line 32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1" name="Line 32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2" name="Line 32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3" name="Line 32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4" name="Line 32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5" name="Line 33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6" name="Line 33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7" name="Line 33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8" name="Line 33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59" name="Line 33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0" name="Line 33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1" name="Line 33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2" name="Line 33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3" name="Line 33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4" name="Line 33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5" name="Line 33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6" name="Line 33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7" name="Line 33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8" name="Line 33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69" name="Line 33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0" name="Line 33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1" name="Line 33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2" name="Line 33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3" name="Line 33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4" name="Line 33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5" name="Line 33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6" name="Line 33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7" name="Line 33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8" name="Line 33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79" name="Line 33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0" name="Line 33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1" name="Line 33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2" name="Line 33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3" name="Line 33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4" name="Line 33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5" name="Line 33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6" name="Line 33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7" name="Line 33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8" name="Line 33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89" name="Line 33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0" name="Line 33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1" name="Line 33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2" name="Line 33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3" name="Line 33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4" name="Line 33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5" name="Line 33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6" name="Line 33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7" name="Line 33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8" name="Line 33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899" name="Line 33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0" name="Line 33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1" name="Line 33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2" name="Line 33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3" name="Line 33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4" name="Line 33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5" name="Line 33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6" name="Line 33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7" name="Line 33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8" name="Line 33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09" name="Line 33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0" name="Line 33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1" name="Line 33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2" name="Line 33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3" name="Line 33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4" name="Line 33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5" name="Line 33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6" name="Line 33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7" name="Line 33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8" name="Line 33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19" name="Line 33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0" name="Line 33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1" name="Line 33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2" name="Line 33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3" name="Line 33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4" name="Line 33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5" name="Line 33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6" name="Line 33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7" name="Line 33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8" name="Line 33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9" name="Line 33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0" name="Line 33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1" name="Line 33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2" name="Line 33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3" name="Line 33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4" name="Line 33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5" name="Line 33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6" name="Line 33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7" name="Line 33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8" name="Line 33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9" name="Line 33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0" name="Line 33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1" name="Line 33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2" name="Line 33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3" name="Line 33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4" name="Line 33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19</xdr:row>
      <xdr:rowOff>0</xdr:rowOff>
    </xdr:from>
    <xdr:ext cx="1095375" cy="457200"/>
    <xdr:sp>
      <xdr:nvSpPr>
        <xdr:cNvPr id="945" name="text 774"/>
        <xdr:cNvSpPr txBox="1">
          <a:spLocks noChangeArrowheads="1"/>
        </xdr:cNvSpPr>
      </xdr:nvSpPr>
      <xdr:spPr>
        <a:xfrm>
          <a:off x="14630400" y="4943475"/>
          <a:ext cx="10953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P4613 - PZM1S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17,979</a:t>
          </a:r>
        </a:p>
      </xdr:txBody>
    </xdr:sp>
    <xdr:clientData/>
  </xdr:oneCellAnchor>
  <xdr:twoCellAnchor>
    <xdr:from>
      <xdr:col>20</xdr:col>
      <xdr:colOff>800100</xdr:colOff>
      <xdr:row>21</xdr:row>
      <xdr:rowOff>28575</xdr:rowOff>
    </xdr:from>
    <xdr:to>
      <xdr:col>20</xdr:col>
      <xdr:colOff>800100</xdr:colOff>
      <xdr:row>32</xdr:row>
      <xdr:rowOff>0</xdr:rowOff>
    </xdr:to>
    <xdr:sp>
      <xdr:nvSpPr>
        <xdr:cNvPr id="946" name="Line 3753"/>
        <xdr:cNvSpPr>
          <a:spLocks/>
        </xdr:cNvSpPr>
      </xdr:nvSpPr>
      <xdr:spPr>
        <a:xfrm>
          <a:off x="15201900" y="5429250"/>
          <a:ext cx="0" cy="24860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409575</xdr:colOff>
      <xdr:row>24</xdr:row>
      <xdr:rowOff>142875</xdr:rowOff>
    </xdr:from>
    <xdr:to>
      <xdr:col>71</xdr:col>
      <xdr:colOff>447675</xdr:colOff>
      <xdr:row>25</xdr:row>
      <xdr:rowOff>142875</xdr:rowOff>
    </xdr:to>
    <xdr:grpSp>
      <xdr:nvGrpSpPr>
        <xdr:cNvPr id="947" name="Group 3754"/>
        <xdr:cNvGrpSpPr>
          <a:grpSpLocks/>
        </xdr:cNvGrpSpPr>
      </xdr:nvGrpSpPr>
      <xdr:grpSpPr>
        <a:xfrm>
          <a:off x="53235225" y="62293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48" name="Rectangle 37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Rectangle 37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37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26</xdr:row>
      <xdr:rowOff>114300</xdr:rowOff>
    </xdr:from>
    <xdr:to>
      <xdr:col>59</xdr:col>
      <xdr:colOff>419100</xdr:colOff>
      <xdr:row>28</xdr:row>
      <xdr:rowOff>28575</xdr:rowOff>
    </xdr:to>
    <xdr:grpSp>
      <xdr:nvGrpSpPr>
        <xdr:cNvPr id="951" name="Group 3758"/>
        <xdr:cNvGrpSpPr>
          <a:grpSpLocks noChangeAspect="1"/>
        </xdr:cNvGrpSpPr>
      </xdr:nvGrpSpPr>
      <xdr:grpSpPr>
        <a:xfrm>
          <a:off x="440150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2" name="Line 37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37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238125</xdr:colOff>
      <xdr:row>26</xdr:row>
      <xdr:rowOff>114300</xdr:rowOff>
    </xdr:from>
    <xdr:to>
      <xdr:col>59</xdr:col>
      <xdr:colOff>266700</xdr:colOff>
      <xdr:row>29</xdr:row>
      <xdr:rowOff>104775</xdr:rowOff>
    </xdr:to>
    <xdr:sp>
      <xdr:nvSpPr>
        <xdr:cNvPr id="954" name="Line 3764"/>
        <xdr:cNvSpPr>
          <a:spLocks/>
        </xdr:cNvSpPr>
      </xdr:nvSpPr>
      <xdr:spPr>
        <a:xfrm flipV="1">
          <a:off x="41176575" y="6657975"/>
          <a:ext cx="300037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285750</xdr:colOff>
      <xdr:row>30</xdr:row>
      <xdr:rowOff>66675</xdr:rowOff>
    </xdr:from>
    <xdr:to>
      <xdr:col>50</xdr:col>
      <xdr:colOff>314325</xdr:colOff>
      <xdr:row>31</xdr:row>
      <xdr:rowOff>66675</xdr:rowOff>
    </xdr:to>
    <xdr:grpSp>
      <xdr:nvGrpSpPr>
        <xdr:cNvPr id="955" name="Group 3769"/>
        <xdr:cNvGrpSpPr>
          <a:grpSpLocks/>
        </xdr:cNvGrpSpPr>
      </xdr:nvGrpSpPr>
      <xdr:grpSpPr>
        <a:xfrm>
          <a:off x="37280850" y="7524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56" name="Rectangle 37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37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37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962025</xdr:colOff>
      <xdr:row>29</xdr:row>
      <xdr:rowOff>114300</xdr:rowOff>
    </xdr:from>
    <xdr:to>
      <xdr:col>55</xdr:col>
      <xdr:colOff>247650</xdr:colOff>
      <xdr:row>31</xdr:row>
      <xdr:rowOff>114300</xdr:rowOff>
    </xdr:to>
    <xdr:sp>
      <xdr:nvSpPr>
        <xdr:cNvPr id="959" name="Line 3773"/>
        <xdr:cNvSpPr>
          <a:spLocks/>
        </xdr:cNvSpPr>
      </xdr:nvSpPr>
      <xdr:spPr>
        <a:xfrm flipH="1">
          <a:off x="37957125" y="7343775"/>
          <a:ext cx="32289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19050</xdr:colOff>
      <xdr:row>32</xdr:row>
      <xdr:rowOff>0</xdr:rowOff>
    </xdr:from>
    <xdr:to>
      <xdr:col>50</xdr:col>
      <xdr:colOff>247650</xdr:colOff>
      <xdr:row>32</xdr:row>
      <xdr:rowOff>76200</xdr:rowOff>
    </xdr:to>
    <xdr:sp>
      <xdr:nvSpPr>
        <xdr:cNvPr id="960" name="Line 3775"/>
        <xdr:cNvSpPr>
          <a:spLocks/>
        </xdr:cNvSpPr>
      </xdr:nvSpPr>
      <xdr:spPr>
        <a:xfrm flipV="1">
          <a:off x="364998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247650</xdr:colOff>
      <xdr:row>31</xdr:row>
      <xdr:rowOff>114300</xdr:rowOff>
    </xdr:from>
    <xdr:to>
      <xdr:col>50</xdr:col>
      <xdr:colOff>962025</xdr:colOff>
      <xdr:row>32</xdr:row>
      <xdr:rowOff>0</xdr:rowOff>
    </xdr:to>
    <xdr:sp>
      <xdr:nvSpPr>
        <xdr:cNvPr id="961" name="Line 3776"/>
        <xdr:cNvSpPr>
          <a:spLocks/>
        </xdr:cNvSpPr>
      </xdr:nvSpPr>
      <xdr:spPr>
        <a:xfrm flipV="1">
          <a:off x="37242750" y="78009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133350</xdr:colOff>
      <xdr:row>30</xdr:row>
      <xdr:rowOff>66675</xdr:rowOff>
    </xdr:from>
    <xdr:to>
      <xdr:col>49</xdr:col>
      <xdr:colOff>485775</xdr:colOff>
      <xdr:row>30</xdr:row>
      <xdr:rowOff>190500</xdr:rowOff>
    </xdr:to>
    <xdr:sp>
      <xdr:nvSpPr>
        <xdr:cNvPr id="962" name="kreslení 417"/>
        <xdr:cNvSpPr>
          <a:spLocks/>
        </xdr:cNvSpPr>
      </xdr:nvSpPr>
      <xdr:spPr>
        <a:xfrm>
          <a:off x="36614100" y="7524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142875</xdr:colOff>
      <xdr:row>32</xdr:row>
      <xdr:rowOff>114300</xdr:rowOff>
    </xdr:from>
    <xdr:to>
      <xdr:col>49</xdr:col>
      <xdr:colOff>495300</xdr:colOff>
      <xdr:row>33</xdr:row>
      <xdr:rowOff>9525</xdr:rowOff>
    </xdr:to>
    <xdr:sp>
      <xdr:nvSpPr>
        <xdr:cNvPr id="963" name="kreslení 417"/>
        <xdr:cNvSpPr>
          <a:spLocks/>
        </xdr:cNvSpPr>
      </xdr:nvSpPr>
      <xdr:spPr>
        <a:xfrm>
          <a:off x="36623625" y="8029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26</xdr:row>
      <xdr:rowOff>114300</xdr:rowOff>
    </xdr:from>
    <xdr:to>
      <xdr:col>16</xdr:col>
      <xdr:colOff>647700</xdr:colOff>
      <xdr:row>28</xdr:row>
      <xdr:rowOff>28575</xdr:rowOff>
    </xdr:to>
    <xdr:grpSp>
      <xdr:nvGrpSpPr>
        <xdr:cNvPr id="964" name="Group 3779"/>
        <xdr:cNvGrpSpPr>
          <a:grpSpLocks noChangeAspect="1"/>
        </xdr:cNvGrpSpPr>
      </xdr:nvGrpSpPr>
      <xdr:grpSpPr>
        <a:xfrm>
          <a:off x="117729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5" name="Line 37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37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247650</xdr:colOff>
      <xdr:row>27</xdr:row>
      <xdr:rowOff>142875</xdr:rowOff>
    </xdr:from>
    <xdr:to>
      <xdr:col>22</xdr:col>
      <xdr:colOff>276225</xdr:colOff>
      <xdr:row>28</xdr:row>
      <xdr:rowOff>142875</xdr:rowOff>
    </xdr:to>
    <xdr:grpSp>
      <xdr:nvGrpSpPr>
        <xdr:cNvPr id="967" name="Group 3782"/>
        <xdr:cNvGrpSpPr>
          <a:grpSpLocks/>
        </xdr:cNvGrpSpPr>
      </xdr:nvGrpSpPr>
      <xdr:grpSpPr>
        <a:xfrm>
          <a:off x="16135350" y="6915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68" name="Rectangle 37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Rectangle 37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Rectangle 37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19050</xdr:colOff>
      <xdr:row>33</xdr:row>
      <xdr:rowOff>0</xdr:rowOff>
    </xdr:from>
    <xdr:to>
      <xdr:col>44</xdr:col>
      <xdr:colOff>762000</xdr:colOff>
      <xdr:row>33</xdr:row>
      <xdr:rowOff>114300</xdr:rowOff>
    </xdr:to>
    <xdr:sp>
      <xdr:nvSpPr>
        <xdr:cNvPr id="971" name="Line 3790"/>
        <xdr:cNvSpPr>
          <a:spLocks/>
        </xdr:cNvSpPr>
      </xdr:nvSpPr>
      <xdr:spPr>
        <a:xfrm flipH="1">
          <a:off x="32404050" y="8143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142875</xdr:colOff>
      <xdr:row>33</xdr:row>
      <xdr:rowOff>114300</xdr:rowOff>
    </xdr:from>
    <xdr:to>
      <xdr:col>44</xdr:col>
      <xdr:colOff>28575</xdr:colOff>
      <xdr:row>37</xdr:row>
      <xdr:rowOff>104775</xdr:rowOff>
    </xdr:to>
    <xdr:sp>
      <xdr:nvSpPr>
        <xdr:cNvPr id="972" name="Line 3793"/>
        <xdr:cNvSpPr>
          <a:spLocks/>
        </xdr:cNvSpPr>
      </xdr:nvSpPr>
      <xdr:spPr>
        <a:xfrm flipV="1">
          <a:off x="27403425" y="8258175"/>
          <a:ext cx="50101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676275</xdr:colOff>
      <xdr:row>38</xdr:row>
      <xdr:rowOff>114300</xdr:rowOff>
    </xdr:from>
    <xdr:to>
      <xdr:col>34</xdr:col>
      <xdr:colOff>342900</xdr:colOff>
      <xdr:row>38</xdr:row>
      <xdr:rowOff>114300</xdr:rowOff>
    </xdr:to>
    <xdr:sp>
      <xdr:nvSpPr>
        <xdr:cNvPr id="973" name="Line 3794"/>
        <xdr:cNvSpPr>
          <a:spLocks/>
        </xdr:cNvSpPr>
      </xdr:nvSpPr>
      <xdr:spPr>
        <a:xfrm flipV="1">
          <a:off x="7648575" y="9401175"/>
          <a:ext cx="17497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37</xdr:row>
      <xdr:rowOff>66675</xdr:rowOff>
    </xdr:from>
    <xdr:to>
      <xdr:col>10</xdr:col>
      <xdr:colOff>533400</xdr:colOff>
      <xdr:row>38</xdr:row>
      <xdr:rowOff>171450</xdr:rowOff>
    </xdr:to>
    <xdr:sp>
      <xdr:nvSpPr>
        <xdr:cNvPr id="974" name="Line 3797"/>
        <xdr:cNvSpPr>
          <a:spLocks/>
        </xdr:cNvSpPr>
      </xdr:nvSpPr>
      <xdr:spPr>
        <a:xfrm>
          <a:off x="7505700" y="9124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38</xdr:row>
      <xdr:rowOff>76200</xdr:rowOff>
    </xdr:from>
    <xdr:to>
      <xdr:col>35</xdr:col>
      <xdr:colOff>123825</xdr:colOff>
      <xdr:row>38</xdr:row>
      <xdr:rowOff>114300</xdr:rowOff>
    </xdr:to>
    <xdr:sp>
      <xdr:nvSpPr>
        <xdr:cNvPr id="975" name="Line 3798"/>
        <xdr:cNvSpPr>
          <a:spLocks/>
        </xdr:cNvSpPr>
      </xdr:nvSpPr>
      <xdr:spPr>
        <a:xfrm flipV="1">
          <a:off x="25126950" y="9363075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123825</xdr:colOff>
      <xdr:row>38</xdr:row>
      <xdr:rowOff>0</xdr:rowOff>
    </xdr:from>
    <xdr:to>
      <xdr:col>36</xdr:col>
      <xdr:colOff>352425</xdr:colOff>
      <xdr:row>38</xdr:row>
      <xdr:rowOff>76200</xdr:rowOff>
    </xdr:to>
    <xdr:sp>
      <xdr:nvSpPr>
        <xdr:cNvPr id="976" name="Line 3799"/>
        <xdr:cNvSpPr>
          <a:spLocks/>
        </xdr:cNvSpPr>
      </xdr:nvSpPr>
      <xdr:spPr>
        <a:xfrm flipV="1">
          <a:off x="25898475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37</xdr:row>
      <xdr:rowOff>114300</xdr:rowOff>
    </xdr:from>
    <xdr:to>
      <xdr:col>37</xdr:col>
      <xdr:colOff>85725</xdr:colOff>
      <xdr:row>38</xdr:row>
      <xdr:rowOff>0</xdr:rowOff>
    </xdr:to>
    <xdr:sp>
      <xdr:nvSpPr>
        <xdr:cNvPr id="977" name="Line 3800"/>
        <xdr:cNvSpPr>
          <a:spLocks/>
        </xdr:cNvSpPr>
      </xdr:nvSpPr>
      <xdr:spPr>
        <a:xfrm flipV="1">
          <a:off x="26641425" y="91725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76200</xdr:rowOff>
    </xdr:from>
    <xdr:to>
      <xdr:col>46</xdr:col>
      <xdr:colOff>0</xdr:colOff>
      <xdr:row>25</xdr:row>
      <xdr:rowOff>152400</xdr:rowOff>
    </xdr:to>
    <xdr:grpSp>
      <xdr:nvGrpSpPr>
        <xdr:cNvPr id="978" name="Group 4797"/>
        <xdr:cNvGrpSpPr>
          <a:grpSpLocks/>
        </xdr:cNvGrpSpPr>
      </xdr:nvGrpSpPr>
      <xdr:grpSpPr>
        <a:xfrm>
          <a:off x="28746450" y="6162675"/>
          <a:ext cx="5276850" cy="304800"/>
          <a:chOff x="89" y="95"/>
          <a:chExt cx="408" cy="32"/>
        </a:xfrm>
        <a:solidFill>
          <a:srgbClr val="FFFFFF"/>
        </a:solidFill>
      </xdr:grpSpPr>
      <xdr:sp>
        <xdr:nvSpPr>
          <xdr:cNvPr id="979" name="Rectangle 479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479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480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480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480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480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480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247650</xdr:colOff>
      <xdr:row>24</xdr:row>
      <xdr:rowOff>114300</xdr:rowOff>
    </xdr:from>
    <xdr:to>
      <xdr:col>42</xdr:col>
      <xdr:colOff>247650</xdr:colOff>
      <xdr:row>25</xdr:row>
      <xdr:rowOff>114300</xdr:rowOff>
    </xdr:to>
    <xdr:sp>
      <xdr:nvSpPr>
        <xdr:cNvPr id="986" name="text 7125"/>
        <xdr:cNvSpPr txBox="1">
          <a:spLocks noChangeArrowheads="1"/>
        </xdr:cNvSpPr>
      </xdr:nvSpPr>
      <xdr:spPr>
        <a:xfrm>
          <a:off x="304800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55</a:t>
          </a:r>
        </a:p>
      </xdr:txBody>
    </xdr:sp>
    <xdr:clientData/>
  </xdr:twoCellAnchor>
  <xdr:twoCellAnchor editAs="absolute">
    <xdr:from>
      <xdr:col>54</xdr:col>
      <xdr:colOff>85725</xdr:colOff>
      <xdr:row>27</xdr:row>
      <xdr:rowOff>104775</xdr:rowOff>
    </xdr:from>
    <xdr:to>
      <xdr:col>54</xdr:col>
      <xdr:colOff>114300</xdr:colOff>
      <xdr:row>28</xdr:row>
      <xdr:rowOff>104775</xdr:rowOff>
    </xdr:to>
    <xdr:grpSp>
      <xdr:nvGrpSpPr>
        <xdr:cNvPr id="987" name="Group 4806"/>
        <xdr:cNvGrpSpPr>
          <a:grpSpLocks/>
        </xdr:cNvGrpSpPr>
      </xdr:nvGrpSpPr>
      <xdr:grpSpPr>
        <a:xfrm>
          <a:off x="40052625" y="6877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88" name="Rectangle 48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48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48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733425</xdr:colOff>
      <xdr:row>25</xdr:row>
      <xdr:rowOff>57150</xdr:rowOff>
    </xdr:from>
    <xdr:to>
      <xdr:col>85</xdr:col>
      <xdr:colOff>466725</xdr:colOff>
      <xdr:row>25</xdr:row>
      <xdr:rowOff>171450</xdr:rowOff>
    </xdr:to>
    <xdr:grpSp>
      <xdr:nvGrpSpPr>
        <xdr:cNvPr id="991" name="Group 4814"/>
        <xdr:cNvGrpSpPr>
          <a:grpSpLocks/>
        </xdr:cNvGrpSpPr>
      </xdr:nvGrpSpPr>
      <xdr:grpSpPr>
        <a:xfrm>
          <a:off x="62988825" y="6372225"/>
          <a:ext cx="704850" cy="114300"/>
          <a:chOff x="434" y="743"/>
          <a:chExt cx="65" cy="12"/>
        </a:xfrm>
        <a:solidFill>
          <a:srgbClr val="FFFFFF"/>
        </a:solidFill>
      </xdr:grpSpPr>
      <xdr:sp>
        <xdr:nvSpPr>
          <xdr:cNvPr id="992" name="Line 4815"/>
          <xdr:cNvSpPr>
            <a:spLocks noChangeAspect="1"/>
          </xdr:cNvSpPr>
        </xdr:nvSpPr>
        <xdr:spPr>
          <a:xfrm>
            <a:off x="48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4816"/>
          <xdr:cNvSpPr>
            <a:spLocks noChangeAspect="1"/>
          </xdr:cNvSpPr>
        </xdr:nvSpPr>
        <xdr:spPr>
          <a:xfrm>
            <a:off x="496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4817"/>
          <xdr:cNvSpPr>
            <a:spLocks noChangeAspect="1"/>
          </xdr:cNvSpPr>
        </xdr:nvSpPr>
        <xdr:spPr>
          <a:xfrm>
            <a:off x="458" y="7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4818"/>
          <xdr:cNvSpPr>
            <a:spLocks noChangeAspect="1"/>
          </xdr:cNvSpPr>
        </xdr:nvSpPr>
        <xdr:spPr>
          <a:xfrm>
            <a:off x="434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4819"/>
          <xdr:cNvSpPr>
            <a:spLocks noChangeAspect="1"/>
          </xdr:cNvSpPr>
        </xdr:nvSpPr>
        <xdr:spPr>
          <a:xfrm>
            <a:off x="446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4820"/>
          <xdr:cNvSpPr>
            <a:spLocks noChangeAspect="1"/>
          </xdr:cNvSpPr>
        </xdr:nvSpPr>
        <xdr:spPr>
          <a:xfrm>
            <a:off x="470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Line 4821"/>
          <xdr:cNvSpPr>
            <a:spLocks noChangeAspect="1"/>
          </xdr:cNvSpPr>
        </xdr:nvSpPr>
        <xdr:spPr>
          <a:xfrm>
            <a:off x="470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Line 4822"/>
          <xdr:cNvSpPr>
            <a:spLocks/>
          </xdr:cNvSpPr>
        </xdr:nvSpPr>
        <xdr:spPr>
          <a:xfrm flipV="1">
            <a:off x="470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57150</xdr:colOff>
      <xdr:row>27</xdr:row>
      <xdr:rowOff>57150</xdr:rowOff>
    </xdr:from>
    <xdr:to>
      <xdr:col>8</xdr:col>
      <xdr:colOff>247650</xdr:colOff>
      <xdr:row>27</xdr:row>
      <xdr:rowOff>171450</xdr:rowOff>
    </xdr:to>
    <xdr:grpSp>
      <xdr:nvGrpSpPr>
        <xdr:cNvPr id="1000" name="Group 4823"/>
        <xdr:cNvGrpSpPr>
          <a:grpSpLocks/>
        </xdr:cNvGrpSpPr>
      </xdr:nvGrpSpPr>
      <xdr:grpSpPr>
        <a:xfrm>
          <a:off x="5029200" y="6829425"/>
          <a:ext cx="704850" cy="114300"/>
          <a:chOff x="274" y="743"/>
          <a:chExt cx="65" cy="12"/>
        </a:xfrm>
        <a:solidFill>
          <a:srgbClr val="FFFFFF"/>
        </a:solidFill>
      </xdr:grpSpPr>
      <xdr:grpSp>
        <xdr:nvGrpSpPr>
          <xdr:cNvPr id="1001" name="Group 4824"/>
          <xdr:cNvGrpSpPr>
            <a:grpSpLocks/>
          </xdr:cNvGrpSpPr>
        </xdr:nvGrpSpPr>
        <xdr:grpSpPr>
          <a:xfrm>
            <a:off x="274" y="744"/>
            <a:ext cx="16" cy="10"/>
            <a:chOff x="286" y="120"/>
            <a:chExt cx="16" cy="10"/>
          </a:xfrm>
          <a:solidFill>
            <a:srgbClr val="FFFFFF"/>
          </a:solidFill>
        </xdr:grpSpPr>
        <xdr:sp>
          <xdr:nvSpPr>
            <xdr:cNvPr id="1002" name="Line 4825"/>
            <xdr:cNvSpPr>
              <a:spLocks noChangeAspect="1"/>
            </xdr:cNvSpPr>
          </xdr:nvSpPr>
          <xdr:spPr>
            <a:xfrm>
              <a:off x="289" y="12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3" name="Rectangle 4826"/>
            <xdr:cNvSpPr>
              <a:spLocks noChangeAspect="1"/>
            </xdr:cNvSpPr>
          </xdr:nvSpPr>
          <xdr:spPr>
            <a:xfrm>
              <a:off x="286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04" name="Rectangle 4827"/>
          <xdr:cNvSpPr>
            <a:spLocks noChangeAspect="1"/>
          </xdr:cNvSpPr>
        </xdr:nvSpPr>
        <xdr:spPr>
          <a:xfrm>
            <a:off x="291" y="74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Line 4828"/>
          <xdr:cNvSpPr>
            <a:spLocks noChangeAspect="1"/>
          </xdr:cNvSpPr>
        </xdr:nvSpPr>
        <xdr:spPr>
          <a:xfrm>
            <a:off x="291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Oval 4829"/>
          <xdr:cNvSpPr>
            <a:spLocks noChangeAspect="1"/>
          </xdr:cNvSpPr>
        </xdr:nvSpPr>
        <xdr:spPr>
          <a:xfrm>
            <a:off x="327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4830"/>
          <xdr:cNvSpPr>
            <a:spLocks noChangeAspect="1"/>
          </xdr:cNvSpPr>
        </xdr:nvSpPr>
        <xdr:spPr>
          <a:xfrm>
            <a:off x="315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4831"/>
          <xdr:cNvSpPr>
            <a:spLocks noChangeAspect="1"/>
          </xdr:cNvSpPr>
        </xdr:nvSpPr>
        <xdr:spPr>
          <a:xfrm>
            <a:off x="303" y="74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Line 4832"/>
          <xdr:cNvSpPr>
            <a:spLocks/>
          </xdr:cNvSpPr>
        </xdr:nvSpPr>
        <xdr:spPr>
          <a:xfrm flipV="1">
            <a:off x="291" y="74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29</xdr:row>
      <xdr:rowOff>114300</xdr:rowOff>
    </xdr:from>
    <xdr:to>
      <xdr:col>55</xdr:col>
      <xdr:colOff>409575</xdr:colOff>
      <xdr:row>31</xdr:row>
      <xdr:rowOff>28575</xdr:rowOff>
    </xdr:to>
    <xdr:grpSp>
      <xdr:nvGrpSpPr>
        <xdr:cNvPr id="1010" name="Group 4833"/>
        <xdr:cNvGrpSpPr>
          <a:grpSpLocks/>
        </xdr:cNvGrpSpPr>
      </xdr:nvGrpSpPr>
      <xdr:grpSpPr>
        <a:xfrm>
          <a:off x="410337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1" name="Line 48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48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762000</xdr:colOff>
      <xdr:row>32</xdr:row>
      <xdr:rowOff>76200</xdr:rowOff>
    </xdr:from>
    <xdr:to>
      <xdr:col>49</xdr:col>
      <xdr:colOff>19050</xdr:colOff>
      <xdr:row>32</xdr:row>
      <xdr:rowOff>228600</xdr:rowOff>
    </xdr:to>
    <xdr:sp>
      <xdr:nvSpPr>
        <xdr:cNvPr id="1013" name="Line 3775"/>
        <xdr:cNvSpPr>
          <a:spLocks/>
        </xdr:cNvSpPr>
      </xdr:nvSpPr>
      <xdr:spPr>
        <a:xfrm flipV="1">
          <a:off x="33147000" y="7991475"/>
          <a:ext cx="335280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57150</xdr:colOff>
      <xdr:row>24</xdr:row>
      <xdr:rowOff>104775</xdr:rowOff>
    </xdr:from>
    <xdr:to>
      <xdr:col>22</xdr:col>
      <xdr:colOff>95250</xdr:colOff>
      <xdr:row>25</xdr:row>
      <xdr:rowOff>104775</xdr:rowOff>
    </xdr:to>
    <xdr:grpSp>
      <xdr:nvGrpSpPr>
        <xdr:cNvPr id="1014" name="Group 4810"/>
        <xdr:cNvGrpSpPr>
          <a:grpSpLocks/>
        </xdr:cNvGrpSpPr>
      </xdr:nvGrpSpPr>
      <xdr:grpSpPr>
        <a:xfrm>
          <a:off x="15944850" y="6191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15" name="Rectangle 48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Rectangle 48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48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22</xdr:row>
      <xdr:rowOff>0</xdr:rowOff>
    </xdr:from>
    <xdr:ext cx="971550" cy="457200"/>
    <xdr:sp>
      <xdr:nvSpPr>
        <xdr:cNvPr id="1018" name="text 774"/>
        <xdr:cNvSpPr txBox="1">
          <a:spLocks noChangeArrowheads="1"/>
        </xdr:cNvSpPr>
      </xdr:nvSpPr>
      <xdr:spPr>
        <a:xfrm>
          <a:off x="10287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P4614 - PZM1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19,723</a:t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971550" cy="685800"/>
    <xdr:sp>
      <xdr:nvSpPr>
        <xdr:cNvPr id="1019" name="text 774"/>
        <xdr:cNvSpPr txBox="1">
          <a:spLocks noChangeArrowheads="1"/>
        </xdr:cNvSpPr>
      </xdr:nvSpPr>
      <xdr:spPr>
        <a:xfrm>
          <a:off x="1028700" y="72294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uzavřeny
</a:t>
          </a:r>
          <a:r>
            <a:rPr lang="en-US" cap="none" sz="9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otevírá výpravčí na požádání</a:t>
          </a:r>
        </a:p>
      </xdr:txBody>
    </xdr:sp>
    <xdr:clientData/>
  </xdr:oneCellAnchor>
  <xdr:twoCellAnchor>
    <xdr:from>
      <xdr:col>2</xdr:col>
      <xdr:colOff>504825</xdr:colOff>
      <xdr:row>23</xdr:row>
      <xdr:rowOff>219075</xdr:rowOff>
    </xdr:from>
    <xdr:to>
      <xdr:col>2</xdr:col>
      <xdr:colOff>504825</xdr:colOff>
      <xdr:row>28</xdr:row>
      <xdr:rowOff>219075</xdr:rowOff>
    </xdr:to>
    <xdr:sp>
      <xdr:nvSpPr>
        <xdr:cNvPr id="1020" name="Line 3753"/>
        <xdr:cNvSpPr>
          <a:spLocks/>
        </xdr:cNvSpPr>
      </xdr:nvSpPr>
      <xdr:spPr>
        <a:xfrm>
          <a:off x="1533525" y="60769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600075</xdr:colOff>
      <xdr:row>27</xdr:row>
      <xdr:rowOff>57150</xdr:rowOff>
    </xdr:from>
    <xdr:to>
      <xdr:col>5</xdr:col>
      <xdr:colOff>66675</xdr:colOff>
      <xdr:row>27</xdr:row>
      <xdr:rowOff>171450</xdr:rowOff>
    </xdr:to>
    <xdr:grpSp>
      <xdr:nvGrpSpPr>
        <xdr:cNvPr id="1021" name="Group 1687"/>
        <xdr:cNvGrpSpPr>
          <a:grpSpLocks/>
        </xdr:cNvGrpSpPr>
      </xdr:nvGrpSpPr>
      <xdr:grpSpPr>
        <a:xfrm>
          <a:off x="3114675" y="682942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022" name="Line 1688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1689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1690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Rectangle 1691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78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5" customFormat="1" ht="22.5" customHeight="1">
      <c r="A4" s="110"/>
      <c r="B4" s="38" t="s">
        <v>34</v>
      </c>
      <c r="C4" s="277" t="s">
        <v>54</v>
      </c>
      <c r="D4" s="111"/>
      <c r="E4" s="110"/>
      <c r="F4" s="110"/>
      <c r="G4" s="110"/>
      <c r="H4" s="110"/>
      <c r="I4" s="111"/>
      <c r="J4" s="99" t="s">
        <v>55</v>
      </c>
      <c r="K4" s="111"/>
      <c r="L4" s="112"/>
      <c r="M4" s="111"/>
      <c r="N4" s="111"/>
      <c r="O4" s="111"/>
      <c r="P4" s="111"/>
      <c r="Q4" s="113" t="s">
        <v>35</v>
      </c>
      <c r="R4" s="278">
        <v>562710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9"/>
      <c r="U6" s="109"/>
      <c r="V6" s="109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8"/>
      <c r="U7" s="106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59"/>
      <c r="H8" s="59"/>
      <c r="I8" s="59"/>
      <c r="J8" s="59" t="s">
        <v>56</v>
      </c>
      <c r="K8" s="59"/>
      <c r="L8" s="59"/>
      <c r="M8" s="59"/>
      <c r="N8" s="132"/>
      <c r="O8" s="132"/>
      <c r="P8" s="132"/>
      <c r="Q8" s="132"/>
      <c r="R8" s="133"/>
      <c r="S8" s="129"/>
      <c r="T8" s="108"/>
      <c r="U8" s="106"/>
    </row>
    <row r="9" spans="1:21" ht="24.75" customHeight="1">
      <c r="A9" s="125"/>
      <c r="B9" s="130"/>
      <c r="C9" s="58" t="s">
        <v>8</v>
      </c>
      <c r="D9" s="132"/>
      <c r="E9" s="132"/>
      <c r="F9" s="132"/>
      <c r="G9" s="132"/>
      <c r="H9" s="132"/>
      <c r="I9" s="132"/>
      <c r="J9" s="134" t="s">
        <v>102</v>
      </c>
      <c r="K9" s="132"/>
      <c r="L9" s="132"/>
      <c r="M9" s="132"/>
      <c r="N9" s="132"/>
      <c r="O9" s="132"/>
      <c r="P9" s="377" t="s">
        <v>57</v>
      </c>
      <c r="Q9" s="377"/>
      <c r="R9" s="135"/>
      <c r="S9" s="129"/>
      <c r="T9" s="108"/>
      <c r="U9" s="106"/>
    </row>
    <row r="10" spans="1:21" ht="24.75" customHeight="1">
      <c r="A10" s="125"/>
      <c r="B10" s="130"/>
      <c r="C10" s="58" t="s">
        <v>10</v>
      </c>
      <c r="D10" s="132"/>
      <c r="E10" s="132"/>
      <c r="F10" s="132"/>
      <c r="G10" s="132"/>
      <c r="H10" s="132"/>
      <c r="I10" s="132"/>
      <c r="J10" s="354" t="s">
        <v>58</v>
      </c>
      <c r="K10" s="132"/>
      <c r="L10" s="132"/>
      <c r="M10" s="132"/>
      <c r="N10" s="132"/>
      <c r="O10" s="132"/>
      <c r="P10" s="377"/>
      <c r="Q10" s="377"/>
      <c r="R10" s="133"/>
      <c r="S10" s="129"/>
      <c r="T10" s="108"/>
      <c r="U10" s="106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353" t="s">
        <v>91</v>
      </c>
      <c r="K11" s="137"/>
      <c r="L11" s="137"/>
      <c r="M11" s="137"/>
      <c r="N11" s="137"/>
      <c r="O11" s="137"/>
      <c r="P11" s="137"/>
      <c r="Q11" s="137"/>
      <c r="R11" s="138"/>
      <c r="S11" s="129"/>
      <c r="T11" s="108"/>
      <c r="U11" s="106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8"/>
      <c r="U12" s="106"/>
    </row>
    <row r="13" spans="1:21" ht="21" customHeight="1">
      <c r="A13" s="125"/>
      <c r="B13" s="130"/>
      <c r="C13" s="70" t="s">
        <v>15</v>
      </c>
      <c r="D13" s="132"/>
      <c r="E13" s="132"/>
      <c r="F13" s="132"/>
      <c r="G13" s="139" t="s">
        <v>59</v>
      </c>
      <c r="H13" s="132"/>
      <c r="I13" s="132"/>
      <c r="J13" s="139" t="s">
        <v>16</v>
      </c>
      <c r="K13" s="213"/>
      <c r="M13" s="139" t="s">
        <v>60</v>
      </c>
      <c r="N13" s="132"/>
      <c r="O13" s="139"/>
      <c r="P13" s="140"/>
      <c r="Q13" s="132"/>
      <c r="R13" s="133"/>
      <c r="S13" s="129"/>
      <c r="T13" s="108"/>
      <c r="U13" s="106"/>
    </row>
    <row r="14" spans="1:21" ht="21" customHeight="1">
      <c r="A14" s="125"/>
      <c r="B14" s="130"/>
      <c r="C14" s="69" t="s">
        <v>17</v>
      </c>
      <c r="D14" s="132"/>
      <c r="E14" s="132"/>
      <c r="F14" s="132"/>
      <c r="G14" s="279" t="s">
        <v>61</v>
      </c>
      <c r="H14" s="132"/>
      <c r="I14" s="132"/>
      <c r="J14" s="280">
        <v>17.814</v>
      </c>
      <c r="K14" s="86"/>
      <c r="M14" s="279">
        <v>17.529</v>
      </c>
      <c r="N14" s="132"/>
      <c r="O14" s="234"/>
      <c r="P14" s="140"/>
      <c r="Q14" s="132"/>
      <c r="R14" s="133"/>
      <c r="S14" s="129"/>
      <c r="T14" s="108"/>
      <c r="U14" s="106"/>
    </row>
    <row r="15" spans="1:21" ht="21" customHeight="1">
      <c r="A15" s="125"/>
      <c r="B15" s="130"/>
      <c r="C15" s="69" t="s">
        <v>18</v>
      </c>
      <c r="D15" s="132"/>
      <c r="E15" s="132"/>
      <c r="F15" s="132"/>
      <c r="G15" s="69"/>
      <c r="H15" s="132"/>
      <c r="I15" s="132"/>
      <c r="J15" s="86" t="s">
        <v>19</v>
      </c>
      <c r="K15" s="235"/>
      <c r="M15" s="69"/>
      <c r="N15" s="132"/>
      <c r="O15" s="235"/>
      <c r="P15" s="132"/>
      <c r="Q15" s="132"/>
      <c r="R15" s="133"/>
      <c r="S15" s="129"/>
      <c r="T15" s="108"/>
      <c r="U15" s="106"/>
    </row>
    <row r="16" spans="1:21" ht="21" customHeight="1">
      <c r="A16" s="125"/>
      <c r="B16" s="130"/>
      <c r="C16" s="69"/>
      <c r="D16" s="132"/>
      <c r="E16" s="132"/>
      <c r="F16" s="132"/>
      <c r="G16" s="69"/>
      <c r="H16" s="132"/>
      <c r="I16" s="132"/>
      <c r="J16" s="69" t="s">
        <v>62</v>
      </c>
      <c r="K16" s="235"/>
      <c r="M16" s="69"/>
      <c r="N16" s="132"/>
      <c r="O16" s="235"/>
      <c r="P16" s="132"/>
      <c r="Q16" s="132"/>
      <c r="R16" s="133"/>
      <c r="S16" s="129"/>
      <c r="T16" s="108"/>
      <c r="U16" s="106"/>
    </row>
    <row r="17" spans="1:21" ht="21" customHeight="1">
      <c r="A17" s="125"/>
      <c r="B17" s="130"/>
      <c r="C17" s="132"/>
      <c r="D17" s="132"/>
      <c r="E17" s="132"/>
      <c r="F17" s="132"/>
      <c r="G17" s="132"/>
      <c r="H17" s="281"/>
      <c r="I17" s="281"/>
      <c r="J17" s="69" t="s">
        <v>52</v>
      </c>
      <c r="K17" s="69"/>
      <c r="L17" s="281"/>
      <c r="M17" s="132"/>
      <c r="N17" s="132"/>
      <c r="O17" s="132"/>
      <c r="P17" s="132"/>
      <c r="Q17" s="132"/>
      <c r="R17" s="133"/>
      <c r="S17" s="129"/>
      <c r="T17" s="108"/>
      <c r="U17" s="106"/>
    </row>
    <row r="18" spans="1:21" ht="21" customHeight="1">
      <c r="A18" s="125"/>
      <c r="B18" s="136"/>
      <c r="C18" s="137"/>
      <c r="D18" s="137"/>
      <c r="E18" s="137"/>
      <c r="F18" s="137"/>
      <c r="G18" s="137"/>
      <c r="H18" s="137"/>
      <c r="I18" s="137"/>
      <c r="J18" s="282" t="s">
        <v>63</v>
      </c>
      <c r="K18" s="232"/>
      <c r="L18" s="137"/>
      <c r="M18" s="137"/>
      <c r="N18" s="137"/>
      <c r="O18" s="137"/>
      <c r="P18" s="137"/>
      <c r="Q18" s="137"/>
      <c r="R18" s="138"/>
      <c r="S18" s="129"/>
      <c r="T18" s="108"/>
      <c r="U18" s="106"/>
    </row>
    <row r="19" spans="1:21" ht="21" customHeight="1">
      <c r="A19" s="125"/>
      <c r="B19" s="130"/>
      <c r="C19" s="132"/>
      <c r="D19" s="132"/>
      <c r="E19" s="281"/>
      <c r="F19" s="283"/>
      <c r="G19" s="281"/>
      <c r="H19" s="132"/>
      <c r="I19" s="132"/>
      <c r="J19" s="284"/>
      <c r="L19" s="132"/>
      <c r="M19" s="281"/>
      <c r="N19" s="283"/>
      <c r="O19" s="281"/>
      <c r="P19" s="132"/>
      <c r="Q19" s="132"/>
      <c r="R19" s="133"/>
      <c r="S19" s="129"/>
      <c r="T19" s="108"/>
      <c r="U19" s="106"/>
    </row>
    <row r="20" spans="1:21" ht="21" customHeight="1">
      <c r="A20" s="125"/>
      <c r="B20" s="130"/>
      <c r="C20" s="69" t="s">
        <v>36</v>
      </c>
      <c r="D20" s="132"/>
      <c r="E20" s="281"/>
      <c r="F20" s="68"/>
      <c r="G20" s="281"/>
      <c r="H20" s="285"/>
      <c r="I20" s="285"/>
      <c r="J20" s="284" t="s">
        <v>64</v>
      </c>
      <c r="L20" s="132"/>
      <c r="M20" s="286"/>
      <c r="N20" s="68"/>
      <c r="O20" s="281"/>
      <c r="P20" s="285" t="s">
        <v>65</v>
      </c>
      <c r="Q20" s="285"/>
      <c r="R20" s="133"/>
      <c r="S20" s="129"/>
      <c r="T20" s="108"/>
      <c r="U20" s="106"/>
    </row>
    <row r="21" spans="1:21" ht="21" customHeight="1">
      <c r="A21" s="125"/>
      <c r="B21" s="130"/>
      <c r="C21" s="69" t="s">
        <v>37</v>
      </c>
      <c r="D21" s="132"/>
      <c r="E21" s="281"/>
      <c r="F21" s="68"/>
      <c r="G21" s="281"/>
      <c r="H21" s="285"/>
      <c r="I21" s="285"/>
      <c r="J21" s="141" t="s">
        <v>45</v>
      </c>
      <c r="L21" s="132"/>
      <c r="M21" s="140"/>
      <c r="N21" s="284"/>
      <c r="O21" s="132"/>
      <c r="P21" s="285" t="s">
        <v>46</v>
      </c>
      <c r="Q21" s="285"/>
      <c r="R21" s="133"/>
      <c r="S21" s="129"/>
      <c r="T21" s="108"/>
      <c r="U21" s="106"/>
    </row>
    <row r="22" spans="1:21" ht="21" customHeight="1">
      <c r="A22" s="125"/>
      <c r="B22" s="142"/>
      <c r="C22" s="143"/>
      <c r="D22" s="143"/>
      <c r="E22" s="143"/>
      <c r="F22" s="143"/>
      <c r="G22" s="143"/>
      <c r="H22" s="143"/>
      <c r="I22" s="143"/>
      <c r="J22" s="240"/>
      <c r="K22" s="143"/>
      <c r="L22" s="143"/>
      <c r="M22" s="143"/>
      <c r="N22" s="143"/>
      <c r="O22" s="143"/>
      <c r="P22" s="143"/>
      <c r="Q22" s="143"/>
      <c r="R22" s="144"/>
      <c r="S22" s="129"/>
      <c r="T22" s="108"/>
      <c r="U22" s="106"/>
    </row>
    <row r="23" spans="1:21" ht="21" customHeight="1">
      <c r="A23" s="125"/>
      <c r="B23" s="145"/>
      <c r="C23" s="146"/>
      <c r="D23" s="146"/>
      <c r="E23" s="147"/>
      <c r="F23" s="147"/>
      <c r="G23" s="147"/>
      <c r="H23" s="147"/>
      <c r="I23" s="146"/>
      <c r="J23" s="148"/>
      <c r="K23" s="146"/>
      <c r="L23" s="146"/>
      <c r="M23" s="146"/>
      <c r="N23" s="146"/>
      <c r="O23" s="146"/>
      <c r="P23" s="146"/>
      <c r="Q23" s="146"/>
      <c r="R23" s="146"/>
      <c r="S23" s="129"/>
      <c r="T23" s="108"/>
      <c r="U23" s="106"/>
    </row>
    <row r="24" spans="1:19" ht="30" customHeight="1">
      <c r="A24" s="149"/>
      <c r="B24" s="150"/>
      <c r="C24" s="151"/>
      <c r="D24" s="379" t="s">
        <v>38</v>
      </c>
      <c r="E24" s="380"/>
      <c r="F24" s="380"/>
      <c r="G24" s="380"/>
      <c r="H24" s="151"/>
      <c r="I24" s="152"/>
      <c r="J24" s="153"/>
      <c r="K24" s="150"/>
      <c r="L24" s="151"/>
      <c r="M24" s="379" t="s">
        <v>39</v>
      </c>
      <c r="N24" s="379"/>
      <c r="O24" s="379"/>
      <c r="P24" s="379"/>
      <c r="Q24" s="151"/>
      <c r="R24" s="152"/>
      <c r="S24" s="129"/>
    </row>
    <row r="25" spans="1:20" s="158" customFormat="1" ht="21" customHeight="1" thickBot="1">
      <c r="A25" s="154"/>
      <c r="B25" s="155" t="s">
        <v>24</v>
      </c>
      <c r="C25" s="97" t="s">
        <v>25</v>
      </c>
      <c r="D25" s="97" t="s">
        <v>26</v>
      </c>
      <c r="E25" s="156" t="s">
        <v>27</v>
      </c>
      <c r="F25" s="381" t="s">
        <v>28</v>
      </c>
      <c r="G25" s="382"/>
      <c r="H25" s="382"/>
      <c r="I25" s="383"/>
      <c r="J25" s="153"/>
      <c r="K25" s="155" t="s">
        <v>24</v>
      </c>
      <c r="L25" s="97" t="s">
        <v>25</v>
      </c>
      <c r="M25" s="97" t="s">
        <v>26</v>
      </c>
      <c r="N25" s="156" t="s">
        <v>27</v>
      </c>
      <c r="O25" s="381" t="s">
        <v>28</v>
      </c>
      <c r="P25" s="382"/>
      <c r="Q25" s="382"/>
      <c r="R25" s="383"/>
      <c r="S25" s="157"/>
      <c r="T25" s="104"/>
    </row>
    <row r="26" spans="1:20" s="115" customFormat="1" ht="21" customHeight="1" thickTop="1">
      <c r="A26" s="149"/>
      <c r="B26" s="159"/>
      <c r="C26" s="160"/>
      <c r="D26" s="161"/>
      <c r="E26" s="162"/>
      <c r="F26" s="163"/>
      <c r="G26" s="164"/>
      <c r="H26" s="164"/>
      <c r="I26" s="165"/>
      <c r="J26" s="153"/>
      <c r="K26" s="159"/>
      <c r="L26" s="160"/>
      <c r="M26" s="161"/>
      <c r="N26" s="162"/>
      <c r="O26" s="163"/>
      <c r="P26" s="164"/>
      <c r="Q26" s="164"/>
      <c r="R26" s="165"/>
      <c r="S26" s="129"/>
      <c r="T26" s="104"/>
    </row>
    <row r="27" spans="1:20" s="115" customFormat="1" ht="21" customHeight="1">
      <c r="A27" s="149"/>
      <c r="B27" s="166">
        <v>1</v>
      </c>
      <c r="C27" s="167">
        <v>17.97</v>
      </c>
      <c r="D27" s="167">
        <v>17.573</v>
      </c>
      <c r="E27" s="287">
        <f>(C27-D27)*1000</f>
        <v>396.99999999999847</v>
      </c>
      <c r="F27" s="384" t="s">
        <v>40</v>
      </c>
      <c r="G27" s="385"/>
      <c r="H27" s="385"/>
      <c r="I27" s="386"/>
      <c r="J27" s="153"/>
      <c r="K27" s="166">
        <v>1</v>
      </c>
      <c r="L27" s="167">
        <v>17.858</v>
      </c>
      <c r="M27" s="167">
        <v>17.742</v>
      </c>
      <c r="N27" s="287">
        <f>(L27-M27)*1000</f>
        <v>115.99999999999966</v>
      </c>
      <c r="O27" s="373" t="s">
        <v>51</v>
      </c>
      <c r="P27" s="374"/>
      <c r="Q27" s="374"/>
      <c r="R27" s="375"/>
      <c r="S27" s="129"/>
      <c r="T27" s="104"/>
    </row>
    <row r="28" spans="1:20" s="115" customFormat="1" ht="21" customHeight="1">
      <c r="A28" s="149"/>
      <c r="B28" s="159"/>
      <c r="C28" s="288"/>
      <c r="D28" s="289"/>
      <c r="E28" s="290"/>
      <c r="F28" s="263" t="s">
        <v>66</v>
      </c>
      <c r="G28" s="264"/>
      <c r="H28" s="264"/>
      <c r="I28" s="265"/>
      <c r="J28" s="153"/>
      <c r="K28" s="166"/>
      <c r="L28" s="167"/>
      <c r="M28" s="167"/>
      <c r="N28" s="287"/>
      <c r="O28" s="370" t="s">
        <v>68</v>
      </c>
      <c r="P28" s="371"/>
      <c r="Q28" s="371"/>
      <c r="R28" s="372"/>
      <c r="S28" s="129"/>
      <c r="T28" s="104"/>
    </row>
    <row r="29" spans="1:20" s="115" customFormat="1" ht="21" customHeight="1">
      <c r="A29" s="149"/>
      <c r="B29" s="166"/>
      <c r="C29" s="167"/>
      <c r="D29" s="167"/>
      <c r="E29" s="287"/>
      <c r="F29" s="263"/>
      <c r="G29" s="264"/>
      <c r="H29" s="264"/>
      <c r="I29" s="265"/>
      <c r="J29" s="153"/>
      <c r="K29" s="166"/>
      <c r="L29" s="167"/>
      <c r="M29" s="167"/>
      <c r="N29" s="287">
        <f>(M29-L29)*1000</f>
        <v>0</v>
      </c>
      <c r="O29" s="376" t="s">
        <v>67</v>
      </c>
      <c r="P29" s="377"/>
      <c r="Q29" s="377"/>
      <c r="R29" s="378"/>
      <c r="S29" s="129"/>
      <c r="T29" s="104"/>
    </row>
    <row r="30" spans="1:20" s="115" customFormat="1" ht="21" customHeight="1">
      <c r="A30" s="149"/>
      <c r="B30" s="166">
        <v>3</v>
      </c>
      <c r="C30" s="167">
        <v>17.97</v>
      </c>
      <c r="D30" s="167">
        <v>17.573</v>
      </c>
      <c r="E30" s="287">
        <f>(C30-D30)*1000</f>
        <v>396.99999999999847</v>
      </c>
      <c r="F30" s="373" t="s">
        <v>41</v>
      </c>
      <c r="G30" s="374"/>
      <c r="H30" s="374"/>
      <c r="I30" s="375"/>
      <c r="J30" s="153"/>
      <c r="K30" s="166">
        <v>3</v>
      </c>
      <c r="L30" s="167">
        <v>17.835</v>
      </c>
      <c r="M30" s="167">
        <v>17.78</v>
      </c>
      <c r="N30" s="287">
        <f>(L30-M30)*1000</f>
        <v>54.999999999999716</v>
      </c>
      <c r="O30" s="373" t="s">
        <v>90</v>
      </c>
      <c r="P30" s="374"/>
      <c r="Q30" s="374"/>
      <c r="R30" s="375"/>
      <c r="S30" s="129"/>
      <c r="T30" s="104"/>
    </row>
    <row r="31" spans="1:20" s="115" customFormat="1" ht="21" customHeight="1">
      <c r="A31" s="149"/>
      <c r="B31" s="166"/>
      <c r="C31" s="167"/>
      <c r="D31" s="167"/>
      <c r="E31" s="287"/>
      <c r="F31" s="361"/>
      <c r="G31" s="362"/>
      <c r="H31" s="362"/>
      <c r="I31" s="363"/>
      <c r="J31" s="153"/>
      <c r="K31" s="166"/>
      <c r="L31" s="167"/>
      <c r="M31" s="167"/>
      <c r="N31" s="287"/>
      <c r="O31" s="370" t="s">
        <v>100</v>
      </c>
      <c r="P31" s="371"/>
      <c r="Q31" s="371"/>
      <c r="R31" s="372"/>
      <c r="S31" s="129"/>
      <c r="T31" s="104"/>
    </row>
    <row r="32" spans="1:20" s="110" customFormat="1" ht="21" customHeight="1">
      <c r="A32" s="149"/>
      <c r="B32" s="168"/>
      <c r="C32" s="169"/>
      <c r="D32" s="170"/>
      <c r="E32" s="171"/>
      <c r="F32" s="172"/>
      <c r="G32" s="173"/>
      <c r="H32" s="173"/>
      <c r="I32" s="174"/>
      <c r="J32" s="153"/>
      <c r="K32" s="168"/>
      <c r="L32" s="169"/>
      <c r="M32" s="170"/>
      <c r="N32" s="171"/>
      <c r="O32" s="358"/>
      <c r="P32" s="359"/>
      <c r="Q32" s="359"/>
      <c r="R32" s="360"/>
      <c r="S32" s="129"/>
      <c r="T32" s="104"/>
    </row>
    <row r="33" spans="1:19" ht="21" customHeight="1" thickBo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</row>
  </sheetData>
  <sheetProtection password="E5AD" sheet="1"/>
  <mergeCells count="13">
    <mergeCell ref="O31:R31"/>
    <mergeCell ref="F25:I25"/>
    <mergeCell ref="O25:R25"/>
    <mergeCell ref="O30:R30"/>
    <mergeCell ref="O27:R27"/>
    <mergeCell ref="F27:I27"/>
    <mergeCell ref="O28:R28"/>
    <mergeCell ref="F30:I30"/>
    <mergeCell ref="O29:R29"/>
    <mergeCell ref="P10:Q10"/>
    <mergeCell ref="P9:Q9"/>
    <mergeCell ref="D24:G24"/>
    <mergeCell ref="M24:P24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30"/>
    </row>
    <row r="2" spans="2:88" ht="36" customHeight="1" thickBot="1" thickTop="1">
      <c r="B2" s="181"/>
      <c r="C2" s="182"/>
      <c r="D2" s="182"/>
      <c r="E2" s="182"/>
      <c r="F2" s="182"/>
      <c r="G2" s="98" t="s">
        <v>71</v>
      </c>
      <c r="H2" s="182"/>
      <c r="I2" s="182"/>
      <c r="J2" s="182"/>
      <c r="K2" s="182"/>
      <c r="L2" s="183"/>
      <c r="R2" s="33"/>
      <c r="S2" s="34"/>
      <c r="T2" s="34"/>
      <c r="U2" s="34"/>
      <c r="V2" s="393" t="s">
        <v>4</v>
      </c>
      <c r="W2" s="393"/>
      <c r="X2" s="393"/>
      <c r="Y2" s="393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294"/>
      <c r="BK2" s="295"/>
      <c r="BL2" s="295"/>
      <c r="BM2" s="295"/>
      <c r="BN2" s="396" t="s">
        <v>4</v>
      </c>
      <c r="BO2" s="396"/>
      <c r="BP2" s="396"/>
      <c r="BQ2" s="396"/>
      <c r="BR2" s="295"/>
      <c r="BS2" s="295"/>
      <c r="BT2" s="295"/>
      <c r="BU2" s="296"/>
      <c r="BY2" s="30"/>
      <c r="BZ2" s="181"/>
      <c r="CA2" s="182"/>
      <c r="CB2" s="182"/>
      <c r="CC2" s="182"/>
      <c r="CD2" s="182"/>
      <c r="CE2" s="98" t="s">
        <v>77</v>
      </c>
      <c r="CF2" s="182"/>
      <c r="CG2" s="182"/>
      <c r="CH2" s="182"/>
      <c r="CI2" s="182"/>
      <c r="CJ2" s="183"/>
    </row>
    <row r="3" spans="18:77" ht="21" customHeight="1" thickBot="1" thickTop="1">
      <c r="R3" s="387" t="s">
        <v>5</v>
      </c>
      <c r="S3" s="388"/>
      <c r="T3" s="36"/>
      <c r="U3" s="37"/>
      <c r="V3" s="297" t="s">
        <v>47</v>
      </c>
      <c r="W3" s="242"/>
      <c r="X3" s="242"/>
      <c r="Y3" s="243"/>
      <c r="Z3" s="36"/>
      <c r="AA3" s="37"/>
      <c r="AB3" s="389" t="s">
        <v>6</v>
      </c>
      <c r="AC3" s="39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94" t="s">
        <v>6</v>
      </c>
      <c r="BK3" s="395"/>
      <c r="BL3" s="397"/>
      <c r="BM3" s="398"/>
      <c r="BN3" s="297" t="s">
        <v>47</v>
      </c>
      <c r="BO3" s="242"/>
      <c r="BP3" s="242"/>
      <c r="BQ3" s="243"/>
      <c r="BR3" s="223"/>
      <c r="BS3" s="224"/>
      <c r="BT3" s="391" t="s">
        <v>5</v>
      </c>
      <c r="BU3" s="392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9" t="s">
        <v>48</v>
      </c>
      <c r="W4" s="189"/>
      <c r="X4" s="189"/>
      <c r="Y4" s="189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9" t="s">
        <v>55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9" t="s">
        <v>48</v>
      </c>
      <c r="BO4" s="189"/>
      <c r="BP4" s="189"/>
      <c r="BQ4" s="189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305"/>
      <c r="S5" s="52"/>
      <c r="T5" s="8"/>
      <c r="U5" s="10"/>
      <c r="V5" s="298"/>
      <c r="W5" s="309"/>
      <c r="X5" s="299"/>
      <c r="Y5" s="30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298"/>
      <c r="BO5" s="309"/>
      <c r="BP5" s="299"/>
      <c r="BQ5" s="300"/>
      <c r="BR5" s="8"/>
      <c r="BS5" s="10"/>
      <c r="BT5" s="54"/>
      <c r="BU5" s="55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6" t="s">
        <v>72</v>
      </c>
      <c r="H6" s="49"/>
      <c r="I6" s="49"/>
      <c r="J6" s="50"/>
      <c r="K6" s="57" t="s">
        <v>73</v>
      </c>
      <c r="L6" s="51"/>
      <c r="Q6" s="74"/>
      <c r="R6" s="306" t="s">
        <v>3</v>
      </c>
      <c r="S6" s="29">
        <v>19.18</v>
      </c>
      <c r="T6" s="8"/>
      <c r="U6" s="10"/>
      <c r="V6" s="301" t="s">
        <v>49</v>
      </c>
      <c r="W6" s="245"/>
      <c r="X6" s="245"/>
      <c r="Y6" s="191"/>
      <c r="Z6" s="8"/>
      <c r="AA6" s="10"/>
      <c r="AB6" s="245" t="s">
        <v>49</v>
      </c>
      <c r="AC6" s="246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9" t="s">
        <v>53</v>
      </c>
      <c r="AS6" s="84" t="s">
        <v>29</v>
      </c>
      <c r="AT6" s="180" t="s">
        <v>44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90" t="s">
        <v>49</v>
      </c>
      <c r="BK6" s="191"/>
      <c r="BL6" s="233"/>
      <c r="BM6" s="217"/>
      <c r="BN6" s="301" t="s">
        <v>49</v>
      </c>
      <c r="BO6" s="245"/>
      <c r="BP6" s="245"/>
      <c r="BQ6" s="191"/>
      <c r="BR6" s="218"/>
      <c r="BS6" s="217"/>
      <c r="BT6" s="20" t="s">
        <v>2</v>
      </c>
      <c r="BU6" s="28">
        <v>16.56</v>
      </c>
      <c r="BY6" s="30"/>
      <c r="BZ6" s="46"/>
      <c r="CA6" s="47" t="s">
        <v>8</v>
      </c>
      <c r="CB6" s="48"/>
      <c r="CC6" s="49"/>
      <c r="CD6" s="49"/>
      <c r="CE6" s="56" t="s">
        <v>72</v>
      </c>
      <c r="CF6" s="49"/>
      <c r="CG6" s="49"/>
      <c r="CH6" s="50"/>
      <c r="CI6" s="57" t="s">
        <v>73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1" t="s">
        <v>74</v>
      </c>
      <c r="H7" s="49"/>
      <c r="I7" s="49"/>
      <c r="J7" s="48"/>
      <c r="K7" s="48"/>
      <c r="L7" s="60"/>
      <c r="Q7" s="74"/>
      <c r="R7" s="307"/>
      <c r="S7" s="208"/>
      <c r="T7" s="8"/>
      <c r="U7" s="10"/>
      <c r="V7" s="302" t="s">
        <v>78</v>
      </c>
      <c r="W7" s="247"/>
      <c r="X7" s="247"/>
      <c r="Y7" s="193"/>
      <c r="Z7" s="8"/>
      <c r="AA7" s="10"/>
      <c r="AB7" s="247" t="s">
        <v>42</v>
      </c>
      <c r="AC7" s="248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92" t="s">
        <v>42</v>
      </c>
      <c r="BK7" s="193"/>
      <c r="BL7" s="236"/>
      <c r="BM7" s="29"/>
      <c r="BN7" s="302" t="s">
        <v>78</v>
      </c>
      <c r="BO7" s="247"/>
      <c r="BP7" s="247"/>
      <c r="BQ7" s="193"/>
      <c r="BR7" s="11"/>
      <c r="BS7" s="217"/>
      <c r="BT7" s="20"/>
      <c r="BU7" s="207"/>
      <c r="BY7" s="30"/>
      <c r="BZ7" s="46"/>
      <c r="CA7" s="47" t="s">
        <v>10</v>
      </c>
      <c r="CB7" s="48"/>
      <c r="CC7" s="49"/>
      <c r="CD7" s="49"/>
      <c r="CE7" s="61" t="s">
        <v>74</v>
      </c>
      <c r="CF7" s="49"/>
      <c r="CG7" s="49"/>
      <c r="CH7" s="48"/>
      <c r="CI7" s="48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74"/>
      <c r="R8" s="308" t="s">
        <v>93</v>
      </c>
      <c r="S8" s="18">
        <v>18.39</v>
      </c>
      <c r="T8" s="8"/>
      <c r="U8" s="10"/>
      <c r="V8" s="301" t="s">
        <v>43</v>
      </c>
      <c r="W8" s="245"/>
      <c r="X8" s="245"/>
      <c r="Y8" s="191"/>
      <c r="Z8" s="8"/>
      <c r="AA8" s="10"/>
      <c r="AB8" s="245" t="s">
        <v>43</v>
      </c>
      <c r="AC8" s="246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91" t="s">
        <v>104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90" t="s">
        <v>43</v>
      </c>
      <c r="BK8" s="191"/>
      <c r="BL8" s="233"/>
      <c r="BM8" s="217"/>
      <c r="BN8" s="301" t="s">
        <v>43</v>
      </c>
      <c r="BO8" s="245"/>
      <c r="BP8" s="245"/>
      <c r="BQ8" s="191"/>
      <c r="BR8" s="228"/>
      <c r="BS8" s="229"/>
      <c r="BT8" s="15" t="s">
        <v>95</v>
      </c>
      <c r="BU8" s="16">
        <v>17.27</v>
      </c>
      <c r="BY8" s="30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5"/>
      <c r="C9" s="48"/>
      <c r="D9" s="48"/>
      <c r="E9" s="48"/>
      <c r="F9" s="48"/>
      <c r="G9" s="48"/>
      <c r="H9" s="48"/>
      <c r="I9" s="48"/>
      <c r="J9" s="48"/>
      <c r="K9" s="48"/>
      <c r="L9" s="60"/>
      <c r="R9" s="21"/>
      <c r="S9" s="22"/>
      <c r="T9" s="23"/>
      <c r="U9" s="22"/>
      <c r="V9" s="303"/>
      <c r="W9" s="310"/>
      <c r="X9" s="303"/>
      <c r="Y9" s="304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6"/>
      <c r="BL9" s="19"/>
      <c r="BM9" s="251"/>
      <c r="BN9" s="303"/>
      <c r="BO9" s="310"/>
      <c r="BP9" s="303"/>
      <c r="BQ9" s="304"/>
      <c r="BR9" s="23"/>
      <c r="BS9" s="22"/>
      <c r="BT9" s="26"/>
      <c r="BU9" s="27"/>
      <c r="BY9" s="30"/>
      <c r="BZ9" s="65"/>
      <c r="CA9" s="48"/>
      <c r="CB9" s="48"/>
      <c r="CC9" s="48"/>
      <c r="CD9" s="48"/>
      <c r="CE9" s="48"/>
      <c r="CF9" s="48"/>
      <c r="CG9" s="48"/>
      <c r="CH9" s="48"/>
      <c r="CI9" s="48"/>
      <c r="CJ9" s="60"/>
    </row>
    <row r="10" spans="2:88" ht="21" customHeight="1">
      <c r="B10" s="46"/>
      <c r="C10" s="67" t="s">
        <v>11</v>
      </c>
      <c r="D10" s="48"/>
      <c r="E10" s="48"/>
      <c r="F10" s="50"/>
      <c r="G10" s="68" t="s">
        <v>64</v>
      </c>
      <c r="H10" s="48"/>
      <c r="I10" s="48"/>
      <c r="J10" s="69" t="s">
        <v>12</v>
      </c>
      <c r="K10" s="292" t="s">
        <v>75</v>
      </c>
      <c r="L10" s="293"/>
      <c r="R10" s="356" t="s">
        <v>92</v>
      </c>
      <c r="V10" s="9"/>
      <c r="W10" s="244"/>
      <c r="X10" s="236"/>
      <c r="Y10" s="19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369" t="s">
        <v>103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U10" s="355" t="s">
        <v>94</v>
      </c>
      <c r="BY10" s="30"/>
      <c r="BZ10" s="46"/>
      <c r="CA10" s="67" t="s">
        <v>11</v>
      </c>
      <c r="CB10" s="48"/>
      <c r="CC10" s="48"/>
      <c r="CD10" s="50"/>
      <c r="CE10" s="68" t="s">
        <v>64</v>
      </c>
      <c r="CF10" s="48"/>
      <c r="CG10" s="48"/>
      <c r="CH10" s="69" t="s">
        <v>12</v>
      </c>
      <c r="CI10" s="292" t="s">
        <v>75</v>
      </c>
      <c r="CJ10" s="293"/>
    </row>
    <row r="11" spans="2:88" ht="21" customHeight="1">
      <c r="B11" s="46"/>
      <c r="C11" s="67" t="s">
        <v>13</v>
      </c>
      <c r="D11" s="48"/>
      <c r="E11" s="48"/>
      <c r="F11" s="50"/>
      <c r="G11" s="68" t="s">
        <v>45</v>
      </c>
      <c r="H11" s="48"/>
      <c r="I11" s="11"/>
      <c r="J11" s="69" t="s">
        <v>14</v>
      </c>
      <c r="K11" s="292" t="s">
        <v>76</v>
      </c>
      <c r="L11" s="293"/>
      <c r="V11" s="9"/>
      <c r="W11" s="244"/>
      <c r="X11" s="9"/>
      <c r="Y11" s="244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7" t="s">
        <v>13</v>
      </c>
      <c r="CB11" s="48"/>
      <c r="CC11" s="48"/>
      <c r="CD11" s="50"/>
      <c r="CE11" s="68" t="s">
        <v>45</v>
      </c>
      <c r="CF11" s="48"/>
      <c r="CG11" s="11"/>
      <c r="CH11" s="69" t="s">
        <v>14</v>
      </c>
      <c r="CI11" s="292" t="s">
        <v>76</v>
      </c>
      <c r="CJ11" s="293"/>
    </row>
    <row r="12" spans="2:88" ht="21" customHeight="1" thickBot="1">
      <c r="B12" s="71"/>
      <c r="C12" s="72"/>
      <c r="D12" s="72"/>
      <c r="E12" s="72"/>
      <c r="F12" s="72"/>
      <c r="G12" s="241" t="s">
        <v>63</v>
      </c>
      <c r="H12" s="72"/>
      <c r="I12" s="72"/>
      <c r="J12" s="72"/>
      <c r="K12" s="72"/>
      <c r="L12" s="73"/>
      <c r="P12" s="74"/>
      <c r="Q12" s="74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1"/>
      <c r="CA12" s="72"/>
      <c r="CB12" s="72"/>
      <c r="CC12" s="72"/>
      <c r="CD12" s="72"/>
      <c r="CE12" s="241" t="s">
        <v>63</v>
      </c>
      <c r="CF12" s="72"/>
      <c r="CG12" s="72"/>
      <c r="CH12" s="72"/>
      <c r="CI12" s="72"/>
      <c r="CJ12" s="73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5"/>
      <c r="AS13" s="30"/>
      <c r="AT13" s="75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4"/>
      <c r="Q14" s="74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62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4"/>
      <c r="BW15" s="74"/>
      <c r="BX15" s="74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</row>
    <row r="16" spans="67:88" ht="18" customHeight="1">
      <c r="BO16" s="200"/>
      <c r="CA16" s="75"/>
      <c r="CB16" s="75"/>
      <c r="CC16" s="75"/>
      <c r="CD16" s="75"/>
      <c r="CE16" s="75"/>
      <c r="CF16" s="75"/>
      <c r="CG16" s="75"/>
      <c r="CH16" s="75"/>
      <c r="CI16" s="75"/>
      <c r="CJ16" s="75"/>
    </row>
    <row r="17" spans="15:61" ht="18" customHeight="1">
      <c r="O17" s="205"/>
      <c r="BI17" s="200"/>
    </row>
    <row r="18" spans="25:67" ht="18" customHeight="1">
      <c r="Y18" s="30"/>
      <c r="AU18" s="204"/>
      <c r="AX18" s="239"/>
      <c r="BA18" s="239"/>
      <c r="BI18" s="200"/>
      <c r="BL18" s="237"/>
      <c r="BO18" s="95"/>
    </row>
    <row r="19" spans="47:61" ht="18" customHeight="1">
      <c r="AU19" s="30"/>
      <c r="AW19" s="204"/>
      <c r="BE19" s="30"/>
      <c r="BI19" s="186"/>
    </row>
    <row r="20" spans="43:65" ht="18" customHeight="1">
      <c r="AQ20" s="204"/>
      <c r="AW20" s="30"/>
      <c r="AZ20" s="30"/>
      <c r="BC20" s="30"/>
      <c r="BF20" s="30"/>
      <c r="BG20" s="222"/>
      <c r="BM20" s="204"/>
    </row>
    <row r="21" spans="43:65" ht="18" customHeight="1">
      <c r="AQ21" s="30"/>
      <c r="AS21" s="30"/>
      <c r="AZ21" s="30"/>
      <c r="BD21" s="184"/>
      <c r="BE21" s="184"/>
      <c r="BM21" s="30"/>
    </row>
    <row r="22" spans="8:73" ht="18" customHeight="1">
      <c r="H22" s="221"/>
      <c r="S22" s="184"/>
      <c r="AC22" s="222"/>
      <c r="AO22" s="200"/>
      <c r="BD22" s="30"/>
      <c r="BE22" s="30"/>
      <c r="BF22" s="231"/>
      <c r="BI22" s="210"/>
      <c r="BK22" s="254"/>
      <c r="BO22" s="30"/>
      <c r="BP22" s="30"/>
      <c r="BU22" s="231"/>
    </row>
    <row r="23" spans="19:88" ht="18" customHeight="1">
      <c r="S23" s="30"/>
      <c r="V23" s="30"/>
      <c r="AG23" s="204"/>
      <c r="AO23" s="95"/>
      <c r="AZ23" s="30"/>
      <c r="BB23" s="30"/>
      <c r="BC23" s="30"/>
      <c r="BK23" s="253"/>
      <c r="BX23" s="30"/>
      <c r="BY23" s="30"/>
      <c r="BZ23" s="200"/>
      <c r="CA23" s="30"/>
      <c r="CB23" s="75"/>
      <c r="CC23" s="75"/>
      <c r="CE23" s="75"/>
      <c r="CF23" s="75"/>
      <c r="CG23" s="75"/>
      <c r="CI23" s="75"/>
      <c r="CJ23" s="75"/>
    </row>
    <row r="24" spans="17:84" ht="18" customHeight="1">
      <c r="Q24" s="184"/>
      <c r="AG24" s="30"/>
      <c r="AR24" s="30"/>
      <c r="AS24" s="30"/>
      <c r="AT24" s="30"/>
      <c r="AY24" s="222"/>
      <c r="BK24" s="30"/>
      <c r="BP24" s="210"/>
      <c r="BR24" s="30"/>
      <c r="BU24" s="30"/>
      <c r="BV24" s="30"/>
      <c r="BW24" s="30"/>
      <c r="BZ24" s="201"/>
      <c r="CE24" s="75"/>
      <c r="CF24" s="75"/>
    </row>
    <row r="25" spans="12:86" ht="18" customHeight="1">
      <c r="L25" s="184"/>
      <c r="Q25" s="30"/>
      <c r="S25" s="365"/>
      <c r="T25" s="204"/>
      <c r="U25" s="30"/>
      <c r="V25" s="184"/>
      <c r="W25" s="30"/>
      <c r="Z25" s="211"/>
      <c r="AB25" s="204"/>
      <c r="AC25" s="226"/>
      <c r="AD25" s="188"/>
      <c r="AF25" s="30"/>
      <c r="AH25" s="30"/>
      <c r="AI25" s="30"/>
      <c r="AS25" s="226"/>
      <c r="AW25" s="184"/>
      <c r="BG25" s="30"/>
      <c r="BN25" s="30"/>
      <c r="BO25" s="184"/>
      <c r="BR25" s="30"/>
      <c r="BU25" s="366"/>
      <c r="BV25" s="30"/>
      <c r="BY25" s="184"/>
      <c r="BZ25" s="30"/>
      <c r="CD25" s="75"/>
      <c r="CF25" s="75"/>
      <c r="CG25" s="30"/>
      <c r="CH25" s="81" t="s">
        <v>1</v>
      </c>
    </row>
    <row r="26" spans="7:84" ht="18" customHeight="1">
      <c r="G26" s="30"/>
      <c r="K26" s="184"/>
      <c r="L26" s="30"/>
      <c r="M26" s="184">
        <v>1</v>
      </c>
      <c r="P26" s="200"/>
      <c r="Q26" s="30"/>
      <c r="S26" s="78"/>
      <c r="T26" s="30"/>
      <c r="V26" s="30"/>
      <c r="W26" s="184"/>
      <c r="AA26" s="30"/>
      <c r="AB26" s="30"/>
      <c r="AI26" s="30"/>
      <c r="AM26" s="30"/>
      <c r="AN26" s="184"/>
      <c r="AR26" s="30"/>
      <c r="AS26" s="30"/>
      <c r="AT26" s="30"/>
      <c r="AU26" s="30"/>
      <c r="AW26" s="30"/>
      <c r="BB26" s="78"/>
      <c r="BC26" s="30"/>
      <c r="BH26" s="205"/>
      <c r="BI26" s="30"/>
      <c r="BJ26" s="30"/>
      <c r="BK26" s="30"/>
      <c r="BL26" s="30"/>
      <c r="BM26" s="30"/>
      <c r="BN26" s="30"/>
      <c r="BO26" s="184"/>
      <c r="BP26" s="30"/>
      <c r="BQ26" s="30"/>
      <c r="BR26" s="30"/>
      <c r="BS26" s="30"/>
      <c r="BU26" s="367"/>
      <c r="BV26" s="30"/>
      <c r="BZ26" s="30"/>
      <c r="CA26" s="184">
        <v>5</v>
      </c>
      <c r="CD26" s="75"/>
      <c r="CF26" s="75"/>
    </row>
    <row r="27" spans="1:89" ht="18" customHeight="1">
      <c r="A27" s="80"/>
      <c r="B27" s="80"/>
      <c r="H27" s="30"/>
      <c r="K27" s="30"/>
      <c r="M27" s="30"/>
      <c r="N27" s="30"/>
      <c r="O27" s="30"/>
      <c r="P27" s="201"/>
      <c r="Q27" s="30"/>
      <c r="R27" s="30"/>
      <c r="S27" s="30"/>
      <c r="V27" s="30"/>
      <c r="W27" s="30"/>
      <c r="AN27" s="30"/>
      <c r="AO27" s="30"/>
      <c r="AR27" s="30"/>
      <c r="AS27" s="78"/>
      <c r="AT27" s="30"/>
      <c r="BH27" s="30"/>
      <c r="BJ27" s="30"/>
      <c r="BO27" s="30"/>
      <c r="BT27" s="30"/>
      <c r="BU27" s="30"/>
      <c r="BV27" s="30"/>
      <c r="CA27" s="30"/>
      <c r="CC27" s="194"/>
      <c r="CF27" s="30"/>
      <c r="CJ27" s="80"/>
      <c r="CK27" s="80"/>
    </row>
    <row r="28" spans="1:81" ht="18" customHeight="1">
      <c r="A28" s="80"/>
      <c r="K28" s="185"/>
      <c r="M28" s="30"/>
      <c r="N28" s="184"/>
      <c r="P28" s="30"/>
      <c r="Q28" s="184">
        <v>2</v>
      </c>
      <c r="S28" s="30"/>
      <c r="U28" s="212"/>
      <c r="AA28" s="30"/>
      <c r="AD28" s="30"/>
      <c r="AF28" s="30"/>
      <c r="AG28" s="30"/>
      <c r="AH28" s="30"/>
      <c r="AI28" s="30"/>
      <c r="AO28" s="188"/>
      <c r="AR28" s="30"/>
      <c r="AT28" s="30"/>
      <c r="AY28" s="30"/>
      <c r="AZ28" s="30"/>
      <c r="BA28" s="30"/>
      <c r="BB28" s="30"/>
      <c r="BC28" s="30"/>
      <c r="BG28" s="30"/>
      <c r="BH28" s="184">
        <v>4</v>
      </c>
      <c r="BJ28" s="188"/>
      <c r="BO28" s="30"/>
      <c r="BS28" s="30"/>
      <c r="BU28" s="227"/>
      <c r="BV28" s="184"/>
      <c r="CC28" s="194"/>
    </row>
    <row r="29" spans="1:89" ht="18" customHeight="1">
      <c r="A29" s="80"/>
      <c r="E29" s="368" t="s">
        <v>3</v>
      </c>
      <c r="H29" s="82" t="s">
        <v>0</v>
      </c>
      <c r="N29" s="30"/>
      <c r="O29" s="184"/>
      <c r="U29" s="184"/>
      <c r="V29" s="30"/>
      <c r="X29" s="79"/>
      <c r="AF29" s="226"/>
      <c r="AG29" s="30"/>
      <c r="AI29" s="30"/>
      <c r="AM29" s="204"/>
      <c r="AR29" s="30"/>
      <c r="AS29" s="30"/>
      <c r="AT29" s="30"/>
      <c r="AW29" s="220"/>
      <c r="AZ29" s="30"/>
      <c r="BB29" s="30"/>
      <c r="BC29" s="30"/>
      <c r="BH29" s="30"/>
      <c r="BI29" s="250"/>
      <c r="BK29" s="30"/>
      <c r="BQ29" s="227"/>
      <c r="BR29" s="184"/>
      <c r="BS29" s="184"/>
      <c r="BV29" s="30"/>
      <c r="BX29" s="184"/>
      <c r="CC29" s="197"/>
      <c r="CK29" s="80"/>
    </row>
    <row r="30" spans="10:85" ht="18" customHeight="1">
      <c r="J30" s="204"/>
      <c r="N30" s="30"/>
      <c r="O30" s="30"/>
      <c r="P30" s="30"/>
      <c r="V30" s="184"/>
      <c r="W30" s="30"/>
      <c r="X30" s="30"/>
      <c r="Y30" s="30"/>
      <c r="AG30" s="30"/>
      <c r="AI30" s="30"/>
      <c r="AM30" s="30"/>
      <c r="AS30" s="30"/>
      <c r="AW30" s="275"/>
      <c r="AZ30" s="30"/>
      <c r="BB30" s="30"/>
      <c r="BC30" s="30"/>
      <c r="BD30" s="30"/>
      <c r="BK30" s="184"/>
      <c r="BN30" s="30"/>
      <c r="BP30" s="30"/>
      <c r="BQ30" s="184"/>
      <c r="BR30" s="30"/>
      <c r="BS30" s="30"/>
      <c r="BT30" s="30"/>
      <c r="BV30" s="30"/>
      <c r="BW30" s="30"/>
      <c r="BX30" s="30"/>
      <c r="BZ30" s="30"/>
      <c r="CC30" s="198"/>
      <c r="CD30" s="30"/>
      <c r="CG30" s="30"/>
    </row>
    <row r="31" spans="5:85" ht="18" customHeight="1">
      <c r="E31" s="206"/>
      <c r="G31" s="30"/>
      <c r="J31" s="30"/>
      <c r="L31" s="30"/>
      <c r="O31" s="184"/>
      <c r="P31" s="184"/>
      <c r="S31" s="30"/>
      <c r="T31" s="206"/>
      <c r="X31" s="184"/>
      <c r="AB31" s="30"/>
      <c r="AG31" s="30"/>
      <c r="AH31" s="78"/>
      <c r="AZ31" s="30"/>
      <c r="BB31" s="30"/>
      <c r="BC31" s="188"/>
      <c r="BD31" s="188">
        <v>3</v>
      </c>
      <c r="BG31" s="30"/>
      <c r="BI31" s="30"/>
      <c r="BO31" s="30"/>
      <c r="BR31" s="184"/>
      <c r="BS31" s="227"/>
      <c r="BW31" s="184"/>
      <c r="CC31" s="220"/>
      <c r="CE31" s="219"/>
      <c r="CG31" s="220"/>
    </row>
    <row r="32" spans="9:81" ht="18" customHeight="1">
      <c r="I32" s="30"/>
      <c r="N32" s="30"/>
      <c r="O32" s="184"/>
      <c r="P32" s="30"/>
      <c r="W32" s="230" t="s">
        <v>69</v>
      </c>
      <c r="AB32" s="184"/>
      <c r="AG32" s="30"/>
      <c r="AI32" s="30"/>
      <c r="AU32" s="275" t="s">
        <v>85</v>
      </c>
      <c r="AX32" s="230" t="s">
        <v>50</v>
      </c>
      <c r="AZ32" s="30"/>
      <c r="BB32" s="30"/>
      <c r="BF32" s="30"/>
      <c r="BI32" s="184"/>
      <c r="BN32" s="30"/>
      <c r="BO32" s="30"/>
      <c r="BQ32" s="227"/>
      <c r="BU32" s="30"/>
      <c r="BV32" s="30"/>
      <c r="BW32" s="184"/>
      <c r="CC32" s="199"/>
    </row>
    <row r="33" spans="10:75" ht="18" customHeight="1">
      <c r="J33" s="95"/>
      <c r="O33" s="30"/>
      <c r="S33" s="30"/>
      <c r="AD33" s="30"/>
      <c r="AS33" s="30"/>
      <c r="AZ33" s="188"/>
      <c r="BE33" s="30"/>
      <c r="BF33" s="184"/>
      <c r="BH33" s="30"/>
      <c r="BI33" s="184"/>
      <c r="BK33" s="30"/>
      <c r="BN33" s="30"/>
      <c r="BO33" s="212"/>
      <c r="BP33" s="30"/>
      <c r="BQ33" s="30"/>
      <c r="BS33" s="222"/>
      <c r="BT33" s="30"/>
      <c r="BW33" s="30"/>
    </row>
    <row r="34" spans="19:75" ht="18" customHeight="1">
      <c r="S34" s="184"/>
      <c r="AD34" s="188"/>
      <c r="AN34" s="274"/>
      <c r="AP34" s="357"/>
      <c r="AQ34" s="357" t="s">
        <v>107</v>
      </c>
      <c r="AU34" s="275" t="s">
        <v>87</v>
      </c>
      <c r="AX34" s="350" t="s">
        <v>70</v>
      </c>
      <c r="BG34" s="30"/>
      <c r="BI34" s="203"/>
      <c r="BK34" s="30"/>
      <c r="BN34" s="202"/>
      <c r="BO34" s="227"/>
      <c r="BP34" s="30"/>
      <c r="BQ34" s="30"/>
      <c r="BR34" s="30"/>
      <c r="BW34" s="184"/>
    </row>
    <row r="35" spans="9:73" ht="18" customHeight="1">
      <c r="I35" s="30"/>
      <c r="AE35" s="272"/>
      <c r="AI35" s="276"/>
      <c r="AU35" s="275" t="s">
        <v>101</v>
      </c>
      <c r="BG35" s="188"/>
      <c r="BK35" s="188"/>
      <c r="BU35" s="186"/>
    </row>
    <row r="36" spans="17:73" ht="18" customHeight="1">
      <c r="Q36" s="225"/>
      <c r="R36" s="200"/>
      <c r="AJ36" s="237"/>
      <c r="BK36" s="96"/>
      <c r="BL36" s="237"/>
      <c r="BU36" s="200"/>
    </row>
    <row r="37" spans="11:73" ht="18" customHeight="1">
      <c r="K37" s="352" t="s">
        <v>86</v>
      </c>
      <c r="R37" s="201"/>
      <c r="Y37" s="230"/>
      <c r="AA37" s="230"/>
      <c r="AE37" s="30"/>
      <c r="AU37" s="188"/>
      <c r="AW37" s="187"/>
      <c r="BU37" s="201"/>
    </row>
    <row r="38" spans="35:80" ht="18" customHeight="1">
      <c r="AI38" s="238"/>
      <c r="AX38" s="30"/>
      <c r="AY38" s="30"/>
      <c r="BT38" s="30"/>
      <c r="BX38" s="30"/>
      <c r="CB38" s="209"/>
    </row>
    <row r="39" spans="35:42" ht="18" customHeight="1">
      <c r="AI39" s="30"/>
      <c r="AP39" s="225"/>
    </row>
    <row r="40" spans="11:45" ht="18" customHeight="1">
      <c r="K40" s="351">
        <v>18.064</v>
      </c>
      <c r="AM40" s="30"/>
      <c r="AS40" s="30"/>
    </row>
    <row r="41" spans="39:49" ht="18" customHeight="1">
      <c r="AM41" s="188"/>
      <c r="AW41" s="200"/>
    </row>
    <row r="42" ht="18" customHeight="1">
      <c r="AW42" s="95"/>
    </row>
    <row r="43" ht="18" customHeight="1"/>
    <row r="44" spans="13:88" ht="18" customHeight="1" thickBot="1">
      <c r="M44" s="194"/>
      <c r="N44" s="194"/>
      <c r="O44" s="194"/>
      <c r="P44" s="194"/>
      <c r="Q44" s="194"/>
      <c r="R44" s="194"/>
      <c r="S44" s="194"/>
      <c r="T44" s="194"/>
      <c r="BZ44" s="266" t="s">
        <v>24</v>
      </c>
      <c r="CA44" s="267" t="s">
        <v>30</v>
      </c>
      <c r="CB44" s="267" t="s">
        <v>31</v>
      </c>
      <c r="CC44" s="267" t="s">
        <v>32</v>
      </c>
      <c r="CD44" s="311" t="s">
        <v>33</v>
      </c>
      <c r="CE44" s="315" t="s">
        <v>81</v>
      </c>
      <c r="CF44" s="316"/>
      <c r="CG44" s="316"/>
      <c r="CH44" s="316"/>
      <c r="CI44" s="316"/>
      <c r="CJ44" s="317"/>
    </row>
    <row r="45" spans="13:88" ht="18" customHeight="1" thickTop="1">
      <c r="M45" s="198"/>
      <c r="N45" s="198"/>
      <c r="O45" s="198"/>
      <c r="P45" s="198"/>
      <c r="Q45" s="198"/>
      <c r="R45" s="198"/>
      <c r="S45" s="198"/>
      <c r="T45" s="198"/>
      <c r="BZ45" s="269"/>
      <c r="CA45" s="4"/>
      <c r="CB45" s="3"/>
      <c r="CC45" s="4"/>
      <c r="CD45" s="4"/>
      <c r="CE45" s="3" t="s">
        <v>82</v>
      </c>
      <c r="CF45" s="3"/>
      <c r="CG45" s="4"/>
      <c r="CH45" s="3"/>
      <c r="CI45" s="4"/>
      <c r="CJ45" s="5"/>
    </row>
    <row r="46" spans="2:88" ht="18" customHeight="1" thickBot="1">
      <c r="B46" s="266" t="s">
        <v>24</v>
      </c>
      <c r="C46" s="267" t="s">
        <v>30</v>
      </c>
      <c r="D46" s="267" t="s">
        <v>31</v>
      </c>
      <c r="E46" s="267" t="s">
        <v>32</v>
      </c>
      <c r="F46" s="311" t="s">
        <v>33</v>
      </c>
      <c r="G46" s="315" t="s">
        <v>81</v>
      </c>
      <c r="H46" s="316"/>
      <c r="I46" s="316"/>
      <c r="J46" s="316"/>
      <c r="K46" s="316"/>
      <c r="L46" s="317"/>
      <c r="M46" s="57"/>
      <c r="N46" s="57"/>
      <c r="O46" s="50"/>
      <c r="P46" s="50"/>
      <c r="Q46" s="50"/>
      <c r="R46" s="50"/>
      <c r="S46" s="50"/>
      <c r="T46" s="50"/>
      <c r="AC46" s="74"/>
      <c r="AS46" s="76" t="s">
        <v>20</v>
      </c>
      <c r="BR46" s="194"/>
      <c r="BS46" s="194"/>
      <c r="BT46" s="194"/>
      <c r="BU46" s="194"/>
      <c r="BV46" s="194"/>
      <c r="BW46" s="194"/>
      <c r="BX46" s="194"/>
      <c r="BY46" s="194"/>
      <c r="BZ46" s="216"/>
      <c r="CA46" s="90"/>
      <c r="CB46" s="88"/>
      <c r="CC46" s="89"/>
      <c r="CD46" s="342"/>
      <c r="CE46" s="324"/>
      <c r="CF46" s="322"/>
      <c r="CG46" s="323"/>
      <c r="CH46" s="255"/>
      <c r="CI46" s="324"/>
      <c r="CJ46" s="343"/>
    </row>
    <row r="47" spans="2:88" ht="21" customHeight="1" thickTop="1">
      <c r="B47" s="85"/>
      <c r="C47" s="4"/>
      <c r="D47" s="3"/>
      <c r="E47" s="4"/>
      <c r="F47" s="3"/>
      <c r="G47" s="3" t="s">
        <v>79</v>
      </c>
      <c r="H47" s="1"/>
      <c r="I47" s="4"/>
      <c r="J47" s="3"/>
      <c r="K47" s="4"/>
      <c r="L47" s="271"/>
      <c r="M47" s="257"/>
      <c r="N47" s="194"/>
      <c r="O47" s="194"/>
      <c r="P47" s="194"/>
      <c r="Q47" s="194"/>
      <c r="R47" s="194"/>
      <c r="S47" s="194"/>
      <c r="T47" s="194"/>
      <c r="AS47" s="77" t="s">
        <v>21</v>
      </c>
      <c r="BR47" s="194"/>
      <c r="BS47" s="194"/>
      <c r="BT47" s="194"/>
      <c r="BU47" s="194"/>
      <c r="BV47" s="194"/>
      <c r="BW47" s="194"/>
      <c r="BX47" s="194"/>
      <c r="BY47" s="194"/>
      <c r="BZ47" s="214" t="s">
        <v>50</v>
      </c>
      <c r="CA47" s="273">
        <v>17.748</v>
      </c>
      <c r="CB47" s="88"/>
      <c r="CC47" s="89"/>
      <c r="CD47" s="312" t="s">
        <v>80</v>
      </c>
      <c r="CE47" s="338" t="s">
        <v>83</v>
      </c>
      <c r="CF47" s="348"/>
      <c r="CG47" s="349"/>
      <c r="CH47" s="332"/>
      <c r="CI47" s="333"/>
      <c r="CJ47" s="334"/>
    </row>
    <row r="48" spans="2:88" ht="21" customHeight="1">
      <c r="B48" s="215"/>
      <c r="C48" s="87"/>
      <c r="D48" s="87"/>
      <c r="E48" s="87"/>
      <c r="F48" s="313"/>
      <c r="G48" s="318"/>
      <c r="H48" s="319"/>
      <c r="I48" s="319"/>
      <c r="J48" s="319"/>
      <c r="K48" s="319"/>
      <c r="L48" s="320"/>
      <c r="M48" s="257"/>
      <c r="N48" s="194"/>
      <c r="O48" s="194"/>
      <c r="P48" s="194"/>
      <c r="Q48" s="194"/>
      <c r="R48" s="194"/>
      <c r="S48" s="194"/>
      <c r="T48" s="194"/>
      <c r="AS48" s="77" t="s">
        <v>22</v>
      </c>
      <c r="BR48" s="57"/>
      <c r="BS48" s="57"/>
      <c r="BT48" s="57"/>
      <c r="BU48" s="57"/>
      <c r="BV48" s="57"/>
      <c r="BW48" s="198"/>
      <c r="BX48" s="198"/>
      <c r="BY48" s="198"/>
      <c r="BZ48" s="214" t="s">
        <v>70</v>
      </c>
      <c r="CA48" s="273">
        <v>17.748</v>
      </c>
      <c r="CB48" s="88"/>
      <c r="CC48" s="89"/>
      <c r="CD48" s="312" t="s">
        <v>80</v>
      </c>
      <c r="CE48" s="338" t="s">
        <v>99</v>
      </c>
      <c r="CF48" s="348"/>
      <c r="CG48" s="349"/>
      <c r="CH48" s="332"/>
      <c r="CI48" s="333"/>
      <c r="CJ48" s="334"/>
    </row>
    <row r="49" spans="2:88" ht="21" customHeight="1">
      <c r="B49" s="216">
        <v>1</v>
      </c>
      <c r="C49" s="90">
        <v>18.045</v>
      </c>
      <c r="D49" s="88">
        <v>-75</v>
      </c>
      <c r="E49" s="89">
        <f>C49+D49*0.001</f>
        <v>17.970000000000002</v>
      </c>
      <c r="F49" s="312" t="s">
        <v>80</v>
      </c>
      <c r="G49" s="330" t="s">
        <v>97</v>
      </c>
      <c r="H49" s="322"/>
      <c r="I49" s="323"/>
      <c r="J49" s="255"/>
      <c r="K49" s="324"/>
      <c r="L49" s="13"/>
      <c r="M49" s="257"/>
      <c r="N49" s="194"/>
      <c r="O49" s="194"/>
      <c r="P49" s="194"/>
      <c r="Q49" s="194"/>
      <c r="R49" s="194"/>
      <c r="S49" s="194"/>
      <c r="T49" s="194"/>
      <c r="BR49" s="50"/>
      <c r="BS49" s="50"/>
      <c r="BT49" s="50"/>
      <c r="BU49" s="50"/>
      <c r="BV49" s="57"/>
      <c r="BW49" s="57"/>
      <c r="BX49" s="57"/>
      <c r="BY49" s="50"/>
      <c r="BZ49" s="214">
        <v>3</v>
      </c>
      <c r="CA49" s="89">
        <v>17.703</v>
      </c>
      <c r="CB49" s="88">
        <v>40</v>
      </c>
      <c r="CC49" s="89">
        <f>CA49+CB49*0.001</f>
        <v>17.743</v>
      </c>
      <c r="CD49" s="312" t="s">
        <v>80</v>
      </c>
      <c r="CE49" s="338" t="s">
        <v>84</v>
      </c>
      <c r="CF49" s="348"/>
      <c r="CG49" s="349"/>
      <c r="CH49" s="332"/>
      <c r="CI49" s="333"/>
      <c r="CJ49" s="334"/>
    </row>
    <row r="50" spans="2:88" ht="21" customHeight="1">
      <c r="B50" s="216"/>
      <c r="C50" s="90"/>
      <c r="D50" s="88"/>
      <c r="E50" s="89"/>
      <c r="F50" s="312"/>
      <c r="G50" s="321"/>
      <c r="H50" s="322"/>
      <c r="I50" s="323"/>
      <c r="J50" s="255"/>
      <c r="K50" s="324"/>
      <c r="L50" s="13"/>
      <c r="M50" s="257"/>
      <c r="N50" s="194"/>
      <c r="O50" s="194"/>
      <c r="P50" s="194"/>
      <c r="Q50" s="194"/>
      <c r="R50" s="194"/>
      <c r="S50" s="194"/>
      <c r="T50" s="194"/>
      <c r="AS50" s="83" t="s">
        <v>23</v>
      </c>
      <c r="BR50" s="258"/>
      <c r="BS50" s="249"/>
      <c r="BT50" s="255"/>
      <c r="BU50" s="256"/>
      <c r="BV50" s="9"/>
      <c r="BW50" s="257"/>
      <c r="BX50" s="194"/>
      <c r="BY50" s="194"/>
      <c r="BZ50" s="252">
        <v>4</v>
      </c>
      <c r="CA50" s="14">
        <v>17.673</v>
      </c>
      <c r="CB50" s="88">
        <v>42</v>
      </c>
      <c r="CC50" s="89">
        <f>CA50+CB50*0.001</f>
        <v>17.715</v>
      </c>
      <c r="CD50" s="312" t="s">
        <v>80</v>
      </c>
      <c r="CE50" s="364" t="s">
        <v>106</v>
      </c>
      <c r="CF50" s="348"/>
      <c r="CG50" s="349"/>
      <c r="CH50" s="332"/>
      <c r="CI50" s="333"/>
      <c r="CJ50" s="334"/>
    </row>
    <row r="51" spans="2:88" ht="21" customHeight="1">
      <c r="B51" s="252">
        <v>2</v>
      </c>
      <c r="C51" s="14">
        <v>18.012</v>
      </c>
      <c r="D51" s="88">
        <v>-44</v>
      </c>
      <c r="E51" s="89">
        <f>C51+D51*0.001</f>
        <v>17.968</v>
      </c>
      <c r="F51" s="312" t="s">
        <v>80</v>
      </c>
      <c r="G51" s="331" t="s">
        <v>105</v>
      </c>
      <c r="H51" s="335"/>
      <c r="I51" s="336"/>
      <c r="J51" s="337"/>
      <c r="K51" s="338"/>
      <c r="L51" s="339"/>
      <c r="M51" s="257"/>
      <c r="N51" s="194"/>
      <c r="O51" s="194"/>
      <c r="P51" s="194"/>
      <c r="Q51" s="194"/>
      <c r="R51" s="194"/>
      <c r="S51" s="194"/>
      <c r="T51" s="194"/>
      <c r="AS51" s="77" t="s">
        <v>88</v>
      </c>
      <c r="BR51" s="258"/>
      <c r="BS51" s="249"/>
      <c r="BT51" s="255"/>
      <c r="BU51" s="256"/>
      <c r="BV51" s="9"/>
      <c r="BW51" s="257"/>
      <c r="BX51" s="194"/>
      <c r="BY51" s="194"/>
      <c r="BZ51" s="216"/>
      <c r="CA51" s="90"/>
      <c r="CB51" s="88"/>
      <c r="CC51" s="89"/>
      <c r="CD51" s="312"/>
      <c r="CE51" s="324"/>
      <c r="CF51" s="322"/>
      <c r="CG51" s="323"/>
      <c r="CH51" s="255"/>
      <c r="CI51" s="324"/>
      <c r="CJ51" s="13"/>
    </row>
    <row r="52" spans="2:88" ht="21" customHeight="1">
      <c r="B52" s="214" t="s">
        <v>69</v>
      </c>
      <c r="C52" s="273">
        <v>17.964</v>
      </c>
      <c r="D52" s="88"/>
      <c r="E52" s="89"/>
      <c r="F52" s="312" t="s">
        <v>80</v>
      </c>
      <c r="G52" s="330" t="s">
        <v>98</v>
      </c>
      <c r="H52" s="340"/>
      <c r="I52" s="341"/>
      <c r="J52" s="337"/>
      <c r="K52" s="338"/>
      <c r="L52" s="339"/>
      <c r="M52" s="257"/>
      <c r="N52" s="194"/>
      <c r="O52" s="194"/>
      <c r="P52" s="194"/>
      <c r="Q52" s="194"/>
      <c r="R52" s="194"/>
      <c r="S52" s="194"/>
      <c r="T52" s="194"/>
      <c r="AS52" s="77" t="s">
        <v>89</v>
      </c>
      <c r="BR52" s="259"/>
      <c r="BS52" s="256"/>
      <c r="BT52" s="255"/>
      <c r="BU52" s="256"/>
      <c r="BV52" s="9"/>
      <c r="BW52" s="257"/>
      <c r="BX52" s="194"/>
      <c r="BY52" s="194"/>
      <c r="BZ52" s="216">
        <v>5</v>
      </c>
      <c r="CA52" s="90">
        <v>17.523</v>
      </c>
      <c r="CB52" s="88">
        <v>50</v>
      </c>
      <c r="CC52" s="89">
        <f>CA52+CB52*0.001</f>
        <v>17.573</v>
      </c>
      <c r="CD52" s="312" t="s">
        <v>80</v>
      </c>
      <c r="CE52" s="330" t="s">
        <v>96</v>
      </c>
      <c r="CF52" s="325"/>
      <c r="CG52" s="324"/>
      <c r="CH52" s="255"/>
      <c r="CI52" s="324"/>
      <c r="CJ52" s="13"/>
    </row>
    <row r="53" spans="2:88" ht="21" customHeight="1" thickBot="1">
      <c r="B53" s="92"/>
      <c r="C53" s="93"/>
      <c r="D53" s="94"/>
      <c r="E53" s="94"/>
      <c r="F53" s="314"/>
      <c r="G53" s="326"/>
      <c r="H53" s="327"/>
      <c r="I53" s="328"/>
      <c r="J53" s="329"/>
      <c r="K53" s="329"/>
      <c r="L53" s="17"/>
      <c r="M53" s="261"/>
      <c r="N53" s="194"/>
      <c r="O53" s="194"/>
      <c r="P53" s="194"/>
      <c r="Q53" s="194"/>
      <c r="R53" s="194"/>
      <c r="S53" s="194"/>
      <c r="T53" s="194"/>
      <c r="AD53" s="31"/>
      <c r="AE53" s="32"/>
      <c r="BG53" s="31"/>
      <c r="BH53" s="32"/>
      <c r="BR53" s="260"/>
      <c r="BS53" s="256"/>
      <c r="BT53" s="255"/>
      <c r="BU53" s="256"/>
      <c r="BV53" s="9"/>
      <c r="BW53" s="261"/>
      <c r="BX53" s="194"/>
      <c r="BY53" s="194"/>
      <c r="BZ53" s="270"/>
      <c r="CA53" s="268"/>
      <c r="CB53" s="196"/>
      <c r="CC53" s="195"/>
      <c r="CD53" s="314"/>
      <c r="CE53" s="344"/>
      <c r="CF53" s="345"/>
      <c r="CG53" s="346"/>
      <c r="CH53" s="347"/>
      <c r="CI53" s="344"/>
      <c r="CJ53" s="17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2016-09-24T08:24:31Z</cp:lastPrinted>
  <dcterms:created xsi:type="dcterms:W3CDTF">2003-01-10T15:39:03Z</dcterms:created>
  <dcterms:modified xsi:type="dcterms:W3CDTF">2016-10-07T07:35:56Z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