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Rynoltice" sheetId="2" r:id="rId2"/>
  </sheets>
  <definedNames/>
  <calcPr fullCalcOnLoad="1"/>
</workbook>
</file>

<file path=xl/sharedStrings.xml><?xml version="1.0" encoding="utf-8"?>
<sst xmlns="http://schemas.openxmlformats.org/spreadsheetml/2006/main" count="191" uniqueCount="114">
  <si>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</si>
  <si>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</si>
  <si>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</si>
  <si>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</si>
  <si>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</si>
  <si>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</si>
  <si>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</si>
  <si>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</si>
  <si>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</si>
  <si>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</si>
  <si>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</si>
  <si>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</si>
  <si>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</si>
  <si>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</si>
  <si>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</si>
  <si>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</si>
  <si>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</si>
  <si>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</si>
  <si>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</si>
  <si>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</si>
  <si>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</si>
  <si>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</si>
  <si>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</si>
  <si>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</si>
  <si>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</si>
  <si>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</si>
  <si>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</si>
  <si>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</si>
  <si>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</si>
  <si>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</si>
  <si>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</si>
  <si>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</si>
  <si>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</si>
  <si>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</si>
  <si>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</si>
  <si>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</si>
  <si>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</si>
  <si>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</si>
  <si>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</si>
  <si>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</si>
  <si>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</si>
  <si>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</si>
  <si>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</si>
  <si>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</si>
  <si>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</si>
  <si>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</si>
  <si>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č. II,  úrovňové, jednostranné vnitřní</t>
  </si>
  <si>
    <t>výpravčí</t>
  </si>
  <si>
    <t>proj. - 00</t>
  </si>
  <si>
    <t>Odjezdová</t>
  </si>
  <si>
    <t>Obvod  výpravčího</t>
  </si>
  <si>
    <t>Stanice  bez</t>
  </si>
  <si>
    <t>Vk 1</t>
  </si>
  <si>
    <t>I.  /  2013</t>
  </si>
  <si>
    <t>Vk 2</t>
  </si>
  <si>
    <t>00</t>
  </si>
  <si>
    <t>poznámka</t>
  </si>
  <si>
    <t>Obvod  posunu</t>
  </si>
  <si>
    <t>ručně</t>
  </si>
  <si>
    <t>Km  120,158</t>
  </si>
  <si>
    <t>Návěstidla nezávislá na výměnách</t>
  </si>
  <si>
    <t>Kód :  1</t>
  </si>
  <si>
    <t>1. kategorie</t>
  </si>
  <si>
    <t>ústřední zámky na St.I a St.II, optická kontrola je v DK</t>
  </si>
  <si>
    <t>St. I</t>
  </si>
  <si>
    <t>St. II</t>
  </si>
  <si>
    <t>zabezpečovací zařízení je upraveno pro zavedení VSDZ</t>
  </si>
  <si>
    <t>Dozorce výhybek  -  1 *)</t>
  </si>
  <si>
    <t>* ) = obsazení v době stanovené rozvrhem služby. V době nepřítomnosti přebírá jeho povinnosti výpravčí.</t>
  </si>
  <si>
    <t>směr Jablonné v Podještědí</t>
  </si>
  <si>
    <t>a Křižany</t>
  </si>
  <si>
    <t>č. I,  úrovňové, vnější</t>
  </si>
  <si>
    <t>konstrukce SUDOP T + desky K150</t>
  </si>
  <si>
    <t>Dozorce výhybek  -  1 **)</t>
  </si>
  <si>
    <t>* ) = DV St. II má stanoviště v DK, obsazení v době stanovené rozvrhem služby. V době nepřítomnosti přebírá jeho povinnosti DV St. I.</t>
  </si>
  <si>
    <t>směr : Jablonné v Podještědí</t>
  </si>
  <si>
    <t>směr : Křižany</t>
  </si>
  <si>
    <t>DV St. I *) / výpravčí</t>
  </si>
  <si>
    <t>DV St. II **) / výpravčí</t>
  </si>
  <si>
    <t>odjezdových</t>
  </si>
  <si>
    <t>Zabezpečovací zařízení neumožňuje současné vlakové cesty</t>
  </si>
  <si>
    <t>vyjma současných odjezdů</t>
  </si>
  <si>
    <t>Směr  :  Křižany</t>
  </si>
  <si>
    <t>Telefonické  dorozumívání</t>
  </si>
  <si>
    <t>Kód : 1</t>
  </si>
  <si>
    <t>provoz podle D - 2</t>
  </si>
  <si>
    <t>dozorce výhybek St. II **)  //  výpravčí</t>
  </si>
  <si>
    <t>30 / 41 // 00</t>
  </si>
  <si>
    <t>zast. - 30 / 41 // 00</t>
  </si>
  <si>
    <t>dozorce výhybek St. I *)  //  výpravčí</t>
  </si>
  <si>
    <t>Směr  :  Jablonné v Podještědí</t>
  </si>
  <si>
    <t>* ) = DV St. II má stanoviště v DK, obsazení v době stanovené rozvrhem služby.</t>
  </si>
  <si>
    <t>V době nepřítomnosti přebírá jeho povinnosti DV St. I.</t>
  </si>
  <si>
    <t>náv.L je opatřeno štítem Op</t>
  </si>
  <si>
    <t>náv.S je opatřeno štítem Op</t>
  </si>
  <si>
    <t xml:space="preserve">  bez zabezpečení</t>
  </si>
  <si>
    <t>Obvod  dozorce výhybek St. II **)</t>
  </si>
  <si>
    <t>Obvod  dozorce výhybek St. I *)</t>
  </si>
  <si>
    <t xml:space="preserve">  VZ do obou směrů, klíč 1/4 je držen v ÚZ na St.I</t>
  </si>
  <si>
    <t xml:space="preserve">  VZ do obou směrů, klíč je držen v kontrolním zámku v.č.1</t>
  </si>
  <si>
    <t xml:space="preserve">  VZ do obou směrů, klíč 2 je držen v ÚZ na St.I</t>
  </si>
  <si>
    <t xml:space="preserve">  výměnový zámek, klíč je držen v kontrolním zámku Vk1</t>
  </si>
  <si>
    <t xml:space="preserve">  kontrolní výkolejkový zámek, klíč Vk1/7 je uložen v DK</t>
  </si>
  <si>
    <t xml:space="preserve">  výměnový zámek, klíč je uložen v DK</t>
  </si>
  <si>
    <t xml:space="preserve">  výměnový zámek, klíč je držen v kontrolním zámku Vk2</t>
  </si>
  <si>
    <t xml:space="preserve">  VZ do obou směrů, klíč 10 je držen v ÚZ na St.II</t>
  </si>
  <si>
    <t xml:space="preserve">  kontrolní výkolejkový zámek, klíč Vk2/8 je uložen na St.II</t>
  </si>
  <si>
    <t xml:space="preserve">  VZ do obou směrů, klíč 9 je držen v ÚZ na St.II</t>
  </si>
  <si>
    <t>přechod v km 120,160</t>
  </si>
  <si>
    <t>119,847</t>
  </si>
  <si>
    <t>120,110</t>
  </si>
  <si>
    <t xml:space="preserve">      přechod</t>
  </si>
  <si>
    <t xml:space="preserve">   v km 120,160</t>
  </si>
  <si>
    <t>540 D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</si>
</sst>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sz val="9"/>
      <name val="Arial CE"/>
      <family val="0"/>
    </font>
    <font>
      <i/>
      <sz val="12"/>
      <color indexed="12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indexed="12"/>
      <name val="Arial"/>
      <family val="2"/>
    </font>
    <font>
      <sz val="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30" fillId="0" borderId="6" xfId="0" applyFont="1" applyFill="1" applyBorder="1" applyAlignment="1">
      <alignment horizontal="center" vertical="center"/>
    </xf>
    <xf numFmtId="164" fontId="27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5" borderId="32" xfId="22" applyFont="1" applyFill="1" applyBorder="1" applyAlignment="1">
      <alignment horizontal="center" vertical="center"/>
      <protection/>
    </xf>
    <xf numFmtId="0" fontId="10" fillId="6" borderId="33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4" xfId="22" applyFont="1" applyFill="1" applyBorder="1" applyAlignment="1">
      <alignment vertical="center"/>
      <protection/>
    </xf>
    <xf numFmtId="0" fontId="0" fillId="6" borderId="35" xfId="22" applyFont="1" applyFill="1" applyBorder="1" applyAlignment="1">
      <alignment vertical="center"/>
      <protection/>
    </xf>
    <xf numFmtId="0" fontId="0" fillId="6" borderId="35" xfId="22" applyFont="1" applyFill="1" applyBorder="1" applyAlignment="1" quotePrefix="1">
      <alignment vertical="center"/>
      <protection/>
    </xf>
    <xf numFmtId="164" fontId="0" fillId="6" borderId="35" xfId="22" applyNumberFormat="1" applyFont="1" applyFill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11" xfId="22" applyFont="1" applyFill="1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5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38" xfId="22" applyFont="1" applyBorder="1">
      <alignment/>
      <protection/>
    </xf>
    <xf numFmtId="0" fontId="0" fillId="0" borderId="39" xfId="22" applyFont="1" applyBorder="1">
      <alignment/>
      <protection/>
    </xf>
    <xf numFmtId="0" fontId="0" fillId="0" borderId="40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1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2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11" xfId="22" applyFill="1" applyBorder="1" applyAlignment="1">
      <alignment vertical="center"/>
      <protection/>
    </xf>
    <xf numFmtId="0" fontId="0" fillId="5" borderId="43" xfId="22" applyFont="1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11" xfId="22" applyFont="1" applyFill="1" applyBorder="1" applyAlignment="1">
      <alignment vertical="center"/>
      <protection/>
    </xf>
    <xf numFmtId="0" fontId="4" fillId="5" borderId="46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7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6" fillId="0" borderId="47" xfId="22" applyNumberFormat="1" applyFont="1" applyBorder="1" applyAlignment="1">
      <alignment horizontal="center" vertical="center"/>
      <protection/>
    </xf>
    <xf numFmtId="164" fontId="37" fillId="0" borderId="6" xfId="22" applyNumberFormat="1" applyFont="1" applyBorder="1" applyAlignment="1">
      <alignment horizontal="center" vertical="center"/>
      <protection/>
    </xf>
    <xf numFmtId="1" fontId="37" fillId="0" borderId="4" xfId="22" applyNumberFormat="1" applyFont="1" applyBorder="1" applyAlignment="1">
      <alignment horizontal="center" vertical="center"/>
      <protection/>
    </xf>
    <xf numFmtId="164" fontId="37" fillId="0" borderId="6" xfId="22" applyNumberFormat="1" applyFont="1" applyFill="1" applyBorder="1" applyAlignment="1">
      <alignment horizontal="center" vertical="center"/>
      <protection/>
    </xf>
    <xf numFmtId="49" fontId="0" fillId="0" borderId="48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" fontId="0" fillId="0" borderId="42" xfId="22" applyNumberFormat="1" applyFont="1" applyBorder="1" applyAlignment="1">
      <alignment vertical="center"/>
      <protection/>
    </xf>
    <xf numFmtId="1" fontId="0" fillId="0" borderId="41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2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6" borderId="7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6" borderId="33" xfId="0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164" fontId="35" fillId="0" borderId="11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11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164" fontId="27" fillId="0" borderId="52" xfId="0" applyNumberFormat="1" applyFont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5" fillId="0" borderId="0" xfId="0" applyFont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3" xfId="0" applyNumberFormat="1" applyFont="1" applyBorder="1" applyAlignment="1">
      <alignment horizontal="center" vertical="center"/>
    </xf>
    <xf numFmtId="0" fontId="31" fillId="0" borderId="5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43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4" xfId="18" applyFont="1" applyFill="1" applyBorder="1" applyAlignment="1">
      <alignment vertical="center"/>
    </xf>
    <xf numFmtId="44" fontId="2" fillId="3" borderId="55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4" fillId="0" borderId="39" xfId="22" applyFont="1" applyBorder="1" applyAlignment="1">
      <alignment horizontal="center" vertical="center"/>
      <protection/>
    </xf>
    <xf numFmtId="49" fontId="40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6" fillId="0" borderId="30" xfId="22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9" xfId="0" applyBorder="1" applyAlignment="1">
      <alignment horizontal="center" vertical="center"/>
    </xf>
    <xf numFmtId="0" fontId="29" fillId="0" borderId="53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46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49" fillId="0" borderId="6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Continuous" vertical="center"/>
    </xf>
    <xf numFmtId="49" fontId="29" fillId="0" borderId="53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27" fillId="0" borderId="63" xfId="0" applyNumberFormat="1" applyFont="1" applyBorder="1" applyAlignment="1">
      <alignment horizontal="center" vertical="center"/>
    </xf>
    <xf numFmtId="164" fontId="4" fillId="0" borderId="64" xfId="0" applyNumberFormat="1" applyFont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64" fontId="49" fillId="0" borderId="0" xfId="0" applyNumberFormat="1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top"/>
    </xf>
    <xf numFmtId="164" fontId="44" fillId="0" borderId="0" xfId="0" applyNumberFormat="1" applyFont="1" applyFill="1" applyBorder="1" applyAlignment="1">
      <alignment horizontal="left"/>
    </xf>
    <xf numFmtId="0" fontId="20" fillId="0" borderId="39" xfId="0" applyFont="1" applyFill="1" applyBorder="1" applyAlignment="1">
      <alignment horizontal="center" vertical="top"/>
    </xf>
    <xf numFmtId="0" fontId="0" fillId="0" borderId="0" xfId="22" applyFont="1" applyFill="1" applyBorder="1" applyAlignment="1">
      <alignment horizontal="center" vertical="center"/>
      <protection/>
    </xf>
    <xf numFmtId="0" fontId="0" fillId="0" borderId="39" xfId="22" applyFont="1" applyFill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4" fillId="0" borderId="0" xfId="22" applyFont="1" applyFill="1" applyBorder="1" applyAlignment="1">
      <alignment vertical="center"/>
      <protection/>
    </xf>
    <xf numFmtId="0" fontId="4" fillId="0" borderId="4" xfId="22" applyFont="1" applyFill="1" applyBorder="1" applyAlignment="1">
      <alignment vertical="center"/>
      <protection/>
    </xf>
    <xf numFmtId="44" fontId="2" fillId="3" borderId="54" xfId="18" applyFont="1" applyFill="1" applyBorder="1" applyAlignment="1">
      <alignment horizontal="centerContinuous" vertical="center"/>
    </xf>
    <xf numFmtId="44" fontId="2" fillId="3" borderId="61" xfId="18" applyFont="1" applyFill="1" applyBorder="1" applyAlignment="1">
      <alignment horizontal="centerContinuous" vertical="center"/>
    </xf>
    <xf numFmtId="44" fontId="2" fillId="3" borderId="55" xfId="18" applyFont="1" applyFill="1" applyBorder="1" applyAlignment="1">
      <alignment horizontal="centerContinuous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35" fillId="0" borderId="12" xfId="0" applyNumberFormat="1" applyFont="1" applyBorder="1" applyAlignment="1">
      <alignment horizontal="centerContinuous" vertical="center"/>
    </xf>
    <xf numFmtId="164" fontId="4" fillId="0" borderId="12" xfId="0" applyNumberFormat="1" applyFont="1" applyBorder="1" applyAlignment="1">
      <alignment horizontal="centerContinuous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left" vertical="center"/>
    </xf>
    <xf numFmtId="0" fontId="37" fillId="0" borderId="7" xfId="0" applyFont="1" applyFill="1" applyBorder="1" applyAlignment="1">
      <alignment horizontal="right" vertical="center"/>
    </xf>
    <xf numFmtId="49" fontId="29" fillId="0" borderId="66" xfId="0" applyNumberFormat="1" applyFont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30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 vertical="top"/>
      <protection/>
    </xf>
    <xf numFmtId="164" fontId="52" fillId="0" borderId="0" xfId="0" applyNumberFormat="1" applyFont="1" applyFill="1" applyBorder="1" applyAlignment="1">
      <alignment horizontal="left" vertical="top"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14" fillId="5" borderId="44" xfId="22" applyFont="1" applyFill="1" applyBorder="1" applyAlignment="1">
      <alignment horizontal="center" vertical="center"/>
      <protection/>
    </xf>
    <xf numFmtId="0" fontId="14" fillId="5" borderId="44" xfId="22" applyFont="1" applyFill="1" applyBorder="1" applyAlignment="1" quotePrefix="1">
      <alignment horizontal="center" vertical="center"/>
      <protection/>
    </xf>
    <xf numFmtId="0" fontId="4" fillId="5" borderId="68" xfId="22" applyFont="1" applyFill="1" applyBorder="1" applyAlignment="1">
      <alignment horizontal="center" vertical="center"/>
      <protection/>
    </xf>
    <xf numFmtId="0" fontId="4" fillId="5" borderId="69" xfId="22" applyFont="1" applyFill="1" applyBorder="1" applyAlignment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Rynoltice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18</xdr:row>
      <xdr:rowOff>9525</xdr:rowOff>
    </xdr:from>
    <xdr:to>
      <xdr:col>40</xdr:col>
      <xdr:colOff>104775</xdr:colOff>
      <xdr:row>24</xdr:row>
      <xdr:rowOff>161925</xdr:rowOff>
    </xdr:to>
    <xdr:sp>
      <xdr:nvSpPr>
        <xdr:cNvPr id="1" name="Rectangle 966"/>
        <xdr:cNvSpPr>
          <a:spLocks/>
        </xdr:cNvSpPr>
      </xdr:nvSpPr>
      <xdr:spPr>
        <a:xfrm>
          <a:off x="29260800" y="4724400"/>
          <a:ext cx="104775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5916275" y="5743575"/>
          <a:ext cx="1646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65</xdr:col>
      <xdr:colOff>247650</xdr:colOff>
      <xdr:row>22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5743575"/>
          <a:ext cx="1525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Rynoltice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819150</xdr:colOff>
      <xdr:row>13</xdr:row>
      <xdr:rowOff>142875</xdr:rowOff>
    </xdr:from>
    <xdr:to>
      <xdr:col>40</xdr:col>
      <xdr:colOff>581025</xdr:colOff>
      <xdr:row>15</xdr:row>
      <xdr:rowOff>142875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94050" y="37147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5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31</xdr:row>
      <xdr:rowOff>114300</xdr:rowOff>
    </xdr:from>
    <xdr:to>
      <xdr:col>32</xdr:col>
      <xdr:colOff>495300</xdr:colOff>
      <xdr:row>31</xdr:row>
      <xdr:rowOff>114300</xdr:rowOff>
    </xdr:to>
    <xdr:sp>
      <xdr:nvSpPr>
        <xdr:cNvPr id="46" name="Line 798"/>
        <xdr:cNvSpPr>
          <a:spLocks/>
        </xdr:cNvSpPr>
      </xdr:nvSpPr>
      <xdr:spPr>
        <a:xfrm flipV="1">
          <a:off x="13392150" y="7800975"/>
          <a:ext cx="1042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31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176022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18</xdr:col>
      <xdr:colOff>771525</xdr:colOff>
      <xdr:row>23</xdr:row>
      <xdr:rowOff>0</xdr:rowOff>
    </xdr:from>
    <xdr:to>
      <xdr:col>20</xdr:col>
      <xdr:colOff>28575</xdr:colOff>
      <xdr:row>23</xdr:row>
      <xdr:rowOff>114300</xdr:rowOff>
    </xdr:to>
    <xdr:sp>
      <xdr:nvSpPr>
        <xdr:cNvPr id="48" name="Line 897"/>
        <xdr:cNvSpPr>
          <a:spLocks/>
        </xdr:cNvSpPr>
      </xdr:nvSpPr>
      <xdr:spPr>
        <a:xfrm flipH="1">
          <a:off x="13687425" y="5857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</xdr:colOff>
      <xdr:row>22</xdr:row>
      <xdr:rowOff>152400</xdr:rowOff>
    </xdr:from>
    <xdr:to>
      <xdr:col>20</xdr:col>
      <xdr:colOff>771525</xdr:colOff>
      <xdr:row>23</xdr:row>
      <xdr:rowOff>0</xdr:rowOff>
    </xdr:to>
    <xdr:sp>
      <xdr:nvSpPr>
        <xdr:cNvPr id="49" name="Line 898"/>
        <xdr:cNvSpPr>
          <a:spLocks/>
        </xdr:cNvSpPr>
      </xdr:nvSpPr>
      <xdr:spPr>
        <a:xfrm flipV="1">
          <a:off x="1443037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771525</xdr:colOff>
      <xdr:row>22</xdr:row>
      <xdr:rowOff>114300</xdr:rowOff>
    </xdr:from>
    <xdr:to>
      <xdr:col>22</xdr:col>
      <xdr:colOff>28575</xdr:colOff>
      <xdr:row>22</xdr:row>
      <xdr:rowOff>152400</xdr:rowOff>
    </xdr:to>
    <xdr:sp>
      <xdr:nvSpPr>
        <xdr:cNvPr id="50" name="Line 899"/>
        <xdr:cNvSpPr>
          <a:spLocks/>
        </xdr:cNvSpPr>
      </xdr:nvSpPr>
      <xdr:spPr>
        <a:xfrm flipV="1">
          <a:off x="1517332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23</xdr:row>
      <xdr:rowOff>114300</xdr:rowOff>
    </xdr:from>
    <xdr:to>
      <xdr:col>18</xdr:col>
      <xdr:colOff>781050</xdr:colOff>
      <xdr:row>25</xdr:row>
      <xdr:rowOff>114300</xdr:rowOff>
    </xdr:to>
    <xdr:sp>
      <xdr:nvSpPr>
        <xdr:cNvPr id="51" name="Line 900"/>
        <xdr:cNvSpPr>
          <a:spLocks/>
        </xdr:cNvSpPr>
      </xdr:nvSpPr>
      <xdr:spPr>
        <a:xfrm flipV="1">
          <a:off x="11182350" y="597217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23</xdr:row>
      <xdr:rowOff>219075</xdr:rowOff>
    </xdr:from>
    <xdr:to>
      <xdr:col>76</xdr:col>
      <xdr:colOff>647700</xdr:colOff>
      <xdr:row>25</xdr:row>
      <xdr:rowOff>114300</xdr:rowOff>
    </xdr:to>
    <xdr:grpSp>
      <xdr:nvGrpSpPr>
        <xdr:cNvPr id="52" name="Group 912"/>
        <xdr:cNvGrpSpPr>
          <a:grpSpLocks noChangeAspect="1"/>
        </xdr:cNvGrpSpPr>
      </xdr:nvGrpSpPr>
      <xdr:grpSpPr>
        <a:xfrm>
          <a:off x="566547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247650</xdr:colOff>
      <xdr:row>21</xdr:row>
      <xdr:rowOff>0</xdr:rowOff>
    </xdr:from>
    <xdr:to>
      <xdr:col>33</xdr:col>
      <xdr:colOff>276225</xdr:colOff>
      <xdr:row>22</xdr:row>
      <xdr:rowOff>0</xdr:rowOff>
    </xdr:to>
    <xdr:grpSp>
      <xdr:nvGrpSpPr>
        <xdr:cNvPr id="55" name="Group 915"/>
        <xdr:cNvGrpSpPr>
          <a:grpSpLocks/>
        </xdr:cNvGrpSpPr>
      </xdr:nvGrpSpPr>
      <xdr:grpSpPr>
        <a:xfrm>
          <a:off x="24536400" y="5400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23</xdr:row>
      <xdr:rowOff>219075</xdr:rowOff>
    </xdr:from>
    <xdr:to>
      <xdr:col>12</xdr:col>
      <xdr:colOff>647700</xdr:colOff>
      <xdr:row>25</xdr:row>
      <xdr:rowOff>114300</xdr:rowOff>
    </xdr:to>
    <xdr:grpSp>
      <xdr:nvGrpSpPr>
        <xdr:cNvPr id="59" name="Group 967"/>
        <xdr:cNvGrpSpPr>
          <a:grpSpLocks noChangeAspect="1"/>
        </xdr:cNvGrpSpPr>
      </xdr:nvGrpSpPr>
      <xdr:grpSpPr>
        <a:xfrm>
          <a:off x="88011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23</xdr:row>
      <xdr:rowOff>114300</xdr:rowOff>
    </xdr:from>
    <xdr:to>
      <xdr:col>72</xdr:col>
      <xdr:colOff>495300</xdr:colOff>
      <xdr:row>25</xdr:row>
      <xdr:rowOff>114300</xdr:rowOff>
    </xdr:to>
    <xdr:sp>
      <xdr:nvSpPr>
        <xdr:cNvPr id="62" name="Line 1001"/>
        <xdr:cNvSpPr>
          <a:spLocks/>
        </xdr:cNvSpPr>
      </xdr:nvSpPr>
      <xdr:spPr>
        <a:xfrm>
          <a:off x="50863500" y="59721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22</xdr:row>
      <xdr:rowOff>152400</xdr:rowOff>
    </xdr:from>
    <xdr:to>
      <xdr:col>67</xdr:col>
      <xdr:colOff>247650</xdr:colOff>
      <xdr:row>23</xdr:row>
      <xdr:rowOff>0</xdr:rowOff>
    </xdr:to>
    <xdr:sp>
      <xdr:nvSpPr>
        <xdr:cNvPr id="63" name="Line 1002"/>
        <xdr:cNvSpPr>
          <a:spLocks/>
        </xdr:cNvSpPr>
      </xdr:nvSpPr>
      <xdr:spPr>
        <a:xfrm flipH="1" flipV="1">
          <a:off x="493585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114300</xdr:rowOff>
    </xdr:from>
    <xdr:to>
      <xdr:col>66</xdr:col>
      <xdr:colOff>476250</xdr:colOff>
      <xdr:row>22</xdr:row>
      <xdr:rowOff>152400</xdr:rowOff>
    </xdr:to>
    <xdr:sp>
      <xdr:nvSpPr>
        <xdr:cNvPr id="64" name="Line 1003"/>
        <xdr:cNvSpPr>
          <a:spLocks/>
        </xdr:cNvSpPr>
      </xdr:nvSpPr>
      <xdr:spPr>
        <a:xfrm flipH="1" flipV="1">
          <a:off x="486156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0</xdr:rowOff>
    </xdr:from>
    <xdr:to>
      <xdr:col>68</xdr:col>
      <xdr:colOff>495300</xdr:colOff>
      <xdr:row>23</xdr:row>
      <xdr:rowOff>114300</xdr:rowOff>
    </xdr:to>
    <xdr:sp>
      <xdr:nvSpPr>
        <xdr:cNvPr id="65" name="Line 1004"/>
        <xdr:cNvSpPr>
          <a:spLocks/>
        </xdr:cNvSpPr>
      </xdr:nvSpPr>
      <xdr:spPr>
        <a:xfrm flipH="1" flipV="1">
          <a:off x="50101500" y="5857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209550</xdr:colOff>
      <xdr:row>21</xdr:row>
      <xdr:rowOff>0</xdr:rowOff>
    </xdr:from>
    <xdr:ext cx="971550" cy="457200"/>
    <xdr:sp>
      <xdr:nvSpPr>
        <xdr:cNvPr id="66" name="text 774"/>
        <xdr:cNvSpPr txBox="1">
          <a:spLocks noChangeArrowheads="1"/>
        </xdr:cNvSpPr>
      </xdr:nvSpPr>
      <xdr:spPr>
        <a:xfrm>
          <a:off x="81534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3420 - PZM2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119,829</a:t>
          </a:r>
        </a:p>
      </xdr:txBody>
    </xdr:sp>
    <xdr:clientData/>
  </xdr:oneCellAnchor>
  <xdr:twoCellAnchor>
    <xdr:from>
      <xdr:col>71</xdr:col>
      <xdr:colOff>371475</xdr:colOff>
      <xdr:row>27</xdr:row>
      <xdr:rowOff>114300</xdr:rowOff>
    </xdr:from>
    <xdr:to>
      <xdr:col>72</xdr:col>
      <xdr:colOff>619125</xdr:colOff>
      <xdr:row>28</xdr:row>
      <xdr:rowOff>0</xdr:rowOff>
    </xdr:to>
    <xdr:sp>
      <xdr:nvSpPr>
        <xdr:cNvPr id="67" name="Line 5"/>
        <xdr:cNvSpPr>
          <a:spLocks/>
        </xdr:cNvSpPr>
      </xdr:nvSpPr>
      <xdr:spPr>
        <a:xfrm flipH="1">
          <a:off x="53197125" y="68865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371475</xdr:colOff>
      <xdr:row>28</xdr:row>
      <xdr:rowOff>76200</xdr:rowOff>
    </xdr:from>
    <xdr:to>
      <xdr:col>70</xdr:col>
      <xdr:colOff>600075</xdr:colOff>
      <xdr:row>28</xdr:row>
      <xdr:rowOff>114300</xdr:rowOff>
    </xdr:to>
    <xdr:sp>
      <xdr:nvSpPr>
        <xdr:cNvPr id="68" name="Line 6"/>
        <xdr:cNvSpPr>
          <a:spLocks/>
        </xdr:cNvSpPr>
      </xdr:nvSpPr>
      <xdr:spPr>
        <a:xfrm flipH="1">
          <a:off x="51711225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619125</xdr:colOff>
      <xdr:row>25</xdr:row>
      <xdr:rowOff>114300</xdr:rowOff>
    </xdr:from>
    <xdr:to>
      <xdr:col>76</xdr:col>
      <xdr:colOff>495300</xdr:colOff>
      <xdr:row>27</xdr:row>
      <xdr:rowOff>114300</xdr:rowOff>
    </xdr:to>
    <xdr:sp>
      <xdr:nvSpPr>
        <xdr:cNvPr id="69" name="Line 7"/>
        <xdr:cNvSpPr>
          <a:spLocks/>
        </xdr:cNvSpPr>
      </xdr:nvSpPr>
      <xdr:spPr>
        <a:xfrm flipH="1">
          <a:off x="53959125" y="6429375"/>
          <a:ext cx="28479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600075</xdr:colOff>
      <xdr:row>28</xdr:row>
      <xdr:rowOff>0</xdr:rowOff>
    </xdr:from>
    <xdr:to>
      <xdr:col>71</xdr:col>
      <xdr:colOff>371475</xdr:colOff>
      <xdr:row>28</xdr:row>
      <xdr:rowOff>76200</xdr:rowOff>
    </xdr:to>
    <xdr:sp>
      <xdr:nvSpPr>
        <xdr:cNvPr id="70" name="Line 8"/>
        <xdr:cNvSpPr>
          <a:spLocks/>
        </xdr:cNvSpPr>
      </xdr:nvSpPr>
      <xdr:spPr>
        <a:xfrm flipH="1">
          <a:off x="52454175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171450</xdr:colOff>
      <xdr:row>23</xdr:row>
      <xdr:rowOff>9525</xdr:rowOff>
    </xdr:from>
    <xdr:to>
      <xdr:col>12</xdr:col>
      <xdr:colOff>171450</xdr:colOff>
      <xdr:row>28</xdr:row>
      <xdr:rowOff>9525</xdr:rowOff>
    </xdr:to>
    <xdr:sp>
      <xdr:nvSpPr>
        <xdr:cNvPr id="71" name="Line 14"/>
        <xdr:cNvSpPr>
          <a:spLocks/>
        </xdr:cNvSpPr>
      </xdr:nvSpPr>
      <xdr:spPr>
        <a:xfrm>
          <a:off x="8629650" y="58674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" name="Line 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" name="Line 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" name="Line 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" name="Line 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" name="Line 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" name="Line 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" name="Line 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" name="Line 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" name="Line 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" name="Line 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" name="Line 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" name="Line 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" name="Line 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" name="Line 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" name="Line 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" name="Line 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" name="Line 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" name="Line 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" name="Line 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" name="Line 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" name="Line 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" name="Line 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4" name="Line 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5" name="Line 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6" name="Line 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7" name="Line 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8" name="Line 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9" name="Line 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0" name="Line 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1" name="Line 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" name="Line 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" name="Line 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" name="Line 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" name="Line 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" name="Line 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" name="Line 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" name="Line 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" name="Line 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" name="Line 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" name="Line 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" name="Line 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" name="Line 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" name="Line 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" name="Line 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" name="Line 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" name="Line 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" name="Line 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" name="Line 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" name="Line 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" name="Line 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" name="Line 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" name="Line 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" name="Line 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" name="Line 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" name="Line 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" name="Line 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" name="Line 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" name="Line 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" name="Line 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" name="Line 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" name="Line 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" name="Line 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" name="Line 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21</xdr:row>
      <xdr:rowOff>0</xdr:rowOff>
    </xdr:from>
    <xdr:to>
      <xdr:col>73</xdr:col>
      <xdr:colOff>247650</xdr:colOff>
      <xdr:row>22</xdr:row>
      <xdr:rowOff>0</xdr:rowOff>
    </xdr:to>
    <xdr:sp>
      <xdr:nvSpPr>
        <xdr:cNvPr id="168" name="text 207"/>
        <xdr:cNvSpPr txBox="1">
          <a:spLocks noChangeArrowheads="1"/>
        </xdr:cNvSpPr>
      </xdr:nvSpPr>
      <xdr:spPr>
        <a:xfrm>
          <a:off x="54054375" y="5400675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16</xdr:col>
      <xdr:colOff>0</xdr:colOff>
      <xdr:row>31</xdr:row>
      <xdr:rowOff>0</xdr:rowOff>
    </xdr:to>
    <xdr:sp>
      <xdr:nvSpPr>
        <xdr:cNvPr id="169" name="text 207"/>
        <xdr:cNvSpPr txBox="1">
          <a:spLocks noChangeArrowheads="1"/>
        </xdr:cNvSpPr>
      </xdr:nvSpPr>
      <xdr:spPr>
        <a:xfrm>
          <a:off x="10915650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1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1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1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1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1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1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1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1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1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1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1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1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1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1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1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1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1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1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1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1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1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1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1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1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1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1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1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1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1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1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1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1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1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1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1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1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1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1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1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1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1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1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1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" name="Line 1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" name="Line 1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8" name="Line 1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9" name="Line 1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0" name="Line 1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1" name="Line 1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2" name="Line 1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3" name="Line 1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4" name="Line 1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5" name="Line 1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6" name="Line 1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7" name="Line 1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8" name="Line 1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9" name="Line 1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0" name="Line 1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1" name="Line 1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2" name="Line 1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3" name="Line 1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4" name="Line 1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5" name="Line 2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6" name="Line 2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7" name="Line 2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8" name="Line 2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9" name="Line 2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0" name="Line 2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1" name="Line 2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2" name="Line 2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3" name="Line 2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4" name="Line 2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5" name="Line 2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6" name="Line 2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7" name="Line 2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8" name="Line 2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9" name="Line 2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0" name="Line 2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1" name="Line 2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2" name="Line 2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3" name="Line 2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4" name="Line 2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65" name="Line 2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66" name="Line 2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67" name="Line 2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68" name="Line 2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69" name="Line 2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70" name="Line 2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71" name="Line 2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72" name="Line 2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73" name="Line 2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74" name="Line 2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75" name="Line 2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76" name="Line 2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77" name="Line 2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78" name="Line 2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79" name="Line 2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80" name="Line 2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81" name="Line 2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82" name="Line 2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83" name="Line 2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84" name="Line 2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85" name="Line 2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86" name="Line 2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87" name="Line 2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88" name="Line 2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89" name="Line 2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90" name="Line 2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91" name="Line 2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92" name="Line 2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93" name="Line 2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94" name="Line 2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95" name="Line 2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96" name="Line 2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97" name="Line 2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98" name="Line 2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99" name="Line 2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00" name="Line 2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01" name="Line 2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02" name="Line 2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03" name="Line 2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04" name="Line 2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05" name="Line 2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06" name="Line 2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07" name="Line 2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08" name="Line 2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09" name="Line 2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0" name="Line 2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1" name="Line 2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2" name="Line 2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3" name="Line 2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4" name="Line 2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5" name="Line 2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6" name="Line 2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7" name="Line 2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8" name="Line 2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19" name="Line 2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0" name="Line 2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1" name="Line 2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2" name="Line 2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3" name="Line 2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4" name="Line 2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5" name="Line 2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6" name="Line 2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7" name="Line 2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8" name="Line 2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29" name="Line 2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0" name="Line 2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1" name="Line 2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2" name="Line 2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3" name="Line 2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4" name="Line 2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5" name="Line 2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6" name="Line 2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7" name="Line 2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8" name="Line 2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39" name="Line 2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0" name="Line 2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1" name="Line 2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2" name="Line 2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3" name="Line 2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4" name="Line 2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5" name="Line 3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6" name="Line 3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7" name="Line 3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8" name="Line 3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49" name="Line 3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0" name="Line 3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1" name="Line 3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2" name="Line 3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3" name="Line 3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4" name="Line 3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5" name="Line 3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6" name="Line 3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7" name="Line 3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8" name="Line 3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59" name="Line 3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60" name="Line 3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361" name="Line 3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62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363" name="text 6"/>
        <xdr:cNvSpPr txBox="1">
          <a:spLocks noChangeArrowheads="1"/>
        </xdr:cNvSpPr>
      </xdr:nvSpPr>
      <xdr:spPr>
        <a:xfrm>
          <a:off x="514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0</xdr:colOff>
      <xdr:row>42</xdr:row>
      <xdr:rowOff>0</xdr:rowOff>
    </xdr:from>
    <xdr:to>
      <xdr:col>28</xdr:col>
      <xdr:colOff>0</xdr:colOff>
      <xdr:row>44</xdr:row>
      <xdr:rowOff>0</xdr:rowOff>
    </xdr:to>
    <xdr:sp>
      <xdr:nvSpPr>
        <xdr:cNvPr id="364" name="text 6"/>
        <xdr:cNvSpPr txBox="1">
          <a:spLocks noChangeArrowheads="1"/>
        </xdr:cNvSpPr>
      </xdr:nvSpPr>
      <xdr:spPr>
        <a:xfrm>
          <a:off x="124015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42</xdr:col>
      <xdr:colOff>0</xdr:colOff>
      <xdr:row>46</xdr:row>
      <xdr:rowOff>0</xdr:rowOff>
    </xdr:to>
    <xdr:sp>
      <xdr:nvSpPr>
        <xdr:cNvPr id="365" name="text 55"/>
        <xdr:cNvSpPr txBox="1">
          <a:spLocks noChangeArrowheads="1"/>
        </xdr:cNvSpPr>
      </xdr:nvSpPr>
      <xdr:spPr>
        <a:xfrm>
          <a:off x="22802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476250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366" name="Line 350"/>
        <xdr:cNvSpPr>
          <a:spLocks/>
        </xdr:cNvSpPr>
      </xdr:nvSpPr>
      <xdr:spPr>
        <a:xfrm flipV="1">
          <a:off x="14878050" y="71151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69</xdr:col>
      <xdr:colOff>390525</xdr:colOff>
      <xdr:row>28</xdr:row>
      <xdr:rowOff>114300</xdr:rowOff>
    </xdr:to>
    <xdr:sp>
      <xdr:nvSpPr>
        <xdr:cNvPr id="367" name="Line 351"/>
        <xdr:cNvSpPr>
          <a:spLocks/>
        </xdr:cNvSpPr>
      </xdr:nvSpPr>
      <xdr:spPr>
        <a:xfrm flipV="1">
          <a:off x="33356550" y="7115175"/>
          <a:ext cx="1837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368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18</xdr:col>
      <xdr:colOff>514350</xdr:colOff>
      <xdr:row>33</xdr:row>
      <xdr:rowOff>114300</xdr:rowOff>
    </xdr:from>
    <xdr:to>
      <xdr:col>29</xdr:col>
      <xdr:colOff>285750</xdr:colOff>
      <xdr:row>33</xdr:row>
      <xdr:rowOff>114300</xdr:rowOff>
    </xdr:to>
    <xdr:sp>
      <xdr:nvSpPr>
        <xdr:cNvPr id="369" name="Line 353"/>
        <xdr:cNvSpPr>
          <a:spLocks/>
        </xdr:cNvSpPr>
      </xdr:nvSpPr>
      <xdr:spPr>
        <a:xfrm flipV="1">
          <a:off x="13430250" y="8258175"/>
          <a:ext cx="817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33</xdr:row>
      <xdr:rowOff>0</xdr:rowOff>
    </xdr:from>
    <xdr:ext cx="533400" cy="228600"/>
    <xdr:sp>
      <xdr:nvSpPr>
        <xdr:cNvPr id="370" name="text 7125"/>
        <xdr:cNvSpPr txBox="1">
          <a:spLocks noChangeArrowheads="1"/>
        </xdr:cNvSpPr>
      </xdr:nvSpPr>
      <xdr:spPr>
        <a:xfrm>
          <a:off x="161163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12</xdr:col>
      <xdr:colOff>542925</xdr:colOff>
      <xdr:row>35</xdr:row>
      <xdr:rowOff>114300</xdr:rowOff>
    </xdr:from>
    <xdr:to>
      <xdr:col>36</xdr:col>
      <xdr:colOff>247650</xdr:colOff>
      <xdr:row>35</xdr:row>
      <xdr:rowOff>114300</xdr:rowOff>
    </xdr:to>
    <xdr:sp>
      <xdr:nvSpPr>
        <xdr:cNvPr id="371" name="Line 357"/>
        <xdr:cNvSpPr>
          <a:spLocks/>
        </xdr:cNvSpPr>
      </xdr:nvSpPr>
      <xdr:spPr>
        <a:xfrm flipV="1">
          <a:off x="9001125" y="8715375"/>
          <a:ext cx="1753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35</xdr:row>
      <xdr:rowOff>0</xdr:rowOff>
    </xdr:from>
    <xdr:ext cx="533400" cy="228600"/>
    <xdr:sp>
      <xdr:nvSpPr>
        <xdr:cNvPr id="372" name="text 7125"/>
        <xdr:cNvSpPr txBox="1">
          <a:spLocks noChangeArrowheads="1"/>
        </xdr:cNvSpPr>
      </xdr:nvSpPr>
      <xdr:spPr>
        <a:xfrm>
          <a:off x="146304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84</xdr:col>
      <xdr:colOff>447675</xdr:colOff>
      <xdr:row>24</xdr:row>
      <xdr:rowOff>47625</xdr:rowOff>
    </xdr:from>
    <xdr:to>
      <xdr:col>85</xdr:col>
      <xdr:colOff>447675</xdr:colOff>
      <xdr:row>24</xdr:row>
      <xdr:rowOff>180975</xdr:rowOff>
    </xdr:to>
    <xdr:grpSp>
      <xdr:nvGrpSpPr>
        <xdr:cNvPr id="373" name="Group 359"/>
        <xdr:cNvGrpSpPr>
          <a:grpSpLocks/>
        </xdr:cNvGrpSpPr>
      </xdr:nvGrpSpPr>
      <xdr:grpSpPr>
        <a:xfrm>
          <a:off x="62703075" y="6134100"/>
          <a:ext cx="971550" cy="133350"/>
          <a:chOff x="98" y="503"/>
          <a:chExt cx="89" cy="14"/>
        </a:xfrm>
        <a:solidFill>
          <a:srgbClr val="FFFFFF"/>
        </a:solidFill>
      </xdr:grpSpPr>
      <xdr:grpSp>
        <xdr:nvGrpSpPr>
          <xdr:cNvPr id="374" name="Group 360"/>
          <xdr:cNvGrpSpPr>
            <a:grpSpLocks/>
          </xdr:cNvGrpSpPr>
        </xdr:nvGrpSpPr>
        <xdr:grpSpPr>
          <a:xfrm>
            <a:off x="98" y="503"/>
            <a:ext cx="89" cy="14"/>
            <a:chOff x="98" y="503"/>
            <a:chExt cx="89" cy="14"/>
          </a:xfrm>
          <a:solidFill>
            <a:srgbClr val="FFFFFF"/>
          </a:solidFill>
        </xdr:grpSpPr>
        <xdr:sp>
          <xdr:nvSpPr>
            <xdr:cNvPr id="375" name="text 1492"/>
            <xdr:cNvSpPr txBox="1">
              <a:spLocks noChangeArrowheads="1"/>
            </xdr:cNvSpPr>
          </xdr:nvSpPr>
          <xdr:spPr>
            <a:xfrm>
              <a:off x="158" y="503"/>
              <a:ext cx="13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600" b="0" i="0" u="none" baseline="0"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sp>
          <xdr:nvSpPr>
            <xdr:cNvPr id="376" name="Line 362"/>
            <xdr:cNvSpPr>
              <a:spLocks/>
            </xdr:cNvSpPr>
          </xdr:nvSpPr>
          <xdr:spPr>
            <a:xfrm>
              <a:off x="171" y="510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7" name="Rectangle 363"/>
            <xdr:cNvSpPr>
              <a:spLocks/>
            </xdr:cNvSpPr>
          </xdr:nvSpPr>
          <xdr:spPr>
            <a:xfrm>
              <a:off x="184" y="50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78" name="Group 364"/>
            <xdr:cNvGrpSpPr>
              <a:grpSpLocks/>
            </xdr:cNvGrpSpPr>
          </xdr:nvGrpSpPr>
          <xdr:grpSpPr>
            <a:xfrm>
              <a:off x="98" y="504"/>
              <a:ext cx="60" cy="12"/>
              <a:chOff x="98" y="504"/>
              <a:chExt cx="60" cy="12"/>
            </a:xfrm>
            <a:solidFill>
              <a:srgbClr val="FFFFFF"/>
            </a:solidFill>
          </xdr:grpSpPr>
          <xdr:sp>
            <xdr:nvSpPr>
              <xdr:cNvPr id="379" name="Oval 365"/>
              <xdr:cNvSpPr>
                <a:spLocks/>
              </xdr:cNvSpPr>
            </xdr:nvSpPr>
            <xdr:spPr>
              <a:xfrm>
                <a:off x="122" y="504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0" name="Oval 366"/>
              <xdr:cNvSpPr>
                <a:spLocks/>
              </xdr:cNvSpPr>
            </xdr:nvSpPr>
            <xdr:spPr>
              <a:xfrm>
                <a:off x="134" y="504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1" name="Oval 367"/>
              <xdr:cNvSpPr>
                <a:spLocks/>
              </xdr:cNvSpPr>
            </xdr:nvSpPr>
            <xdr:spPr>
              <a:xfrm>
                <a:off x="110" y="504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2" name="Oval 368"/>
              <xdr:cNvSpPr>
                <a:spLocks/>
              </xdr:cNvSpPr>
            </xdr:nvSpPr>
            <xdr:spPr>
              <a:xfrm>
                <a:off x="98" y="504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3" name="Oval 369"/>
              <xdr:cNvSpPr>
                <a:spLocks/>
              </xdr:cNvSpPr>
            </xdr:nvSpPr>
            <xdr:spPr>
              <a:xfrm>
                <a:off x="146" y="504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384" name="Line 370"/>
          <xdr:cNvSpPr>
            <a:spLocks/>
          </xdr:cNvSpPr>
        </xdr:nvSpPr>
        <xdr:spPr>
          <a:xfrm>
            <a:off x="100" y="50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Line 371"/>
          <xdr:cNvSpPr>
            <a:spLocks/>
          </xdr:cNvSpPr>
        </xdr:nvSpPr>
        <xdr:spPr>
          <a:xfrm flipH="1">
            <a:off x="100" y="50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Line 372"/>
          <xdr:cNvSpPr>
            <a:spLocks/>
          </xdr:cNvSpPr>
        </xdr:nvSpPr>
        <xdr:spPr>
          <a:xfrm>
            <a:off x="148" y="50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Line 373"/>
          <xdr:cNvSpPr>
            <a:spLocks/>
          </xdr:cNvSpPr>
        </xdr:nvSpPr>
        <xdr:spPr>
          <a:xfrm flipH="1">
            <a:off x="148" y="50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26</xdr:row>
      <xdr:rowOff>47625</xdr:rowOff>
    </xdr:from>
    <xdr:to>
      <xdr:col>4</xdr:col>
      <xdr:colOff>504825</xdr:colOff>
      <xdr:row>26</xdr:row>
      <xdr:rowOff>180975</xdr:rowOff>
    </xdr:to>
    <xdr:grpSp>
      <xdr:nvGrpSpPr>
        <xdr:cNvPr id="388" name="Group 374"/>
        <xdr:cNvGrpSpPr>
          <a:grpSpLocks/>
        </xdr:cNvGrpSpPr>
      </xdr:nvGrpSpPr>
      <xdr:grpSpPr>
        <a:xfrm>
          <a:off x="2057400" y="6591300"/>
          <a:ext cx="962025" cy="133350"/>
          <a:chOff x="123" y="478"/>
          <a:chExt cx="88" cy="14"/>
        </a:xfrm>
        <a:solidFill>
          <a:srgbClr val="FFFFFF"/>
        </a:solidFill>
      </xdr:grpSpPr>
      <xdr:grpSp>
        <xdr:nvGrpSpPr>
          <xdr:cNvPr id="389" name="Group 375"/>
          <xdr:cNvGrpSpPr>
            <a:grpSpLocks/>
          </xdr:cNvGrpSpPr>
        </xdr:nvGrpSpPr>
        <xdr:grpSpPr>
          <a:xfrm>
            <a:off x="123" y="478"/>
            <a:ext cx="88" cy="14"/>
            <a:chOff x="123" y="478"/>
            <a:chExt cx="88" cy="14"/>
          </a:xfrm>
          <a:solidFill>
            <a:srgbClr val="FFFFFF"/>
          </a:solidFill>
        </xdr:grpSpPr>
        <xdr:sp>
          <xdr:nvSpPr>
            <xdr:cNvPr id="390" name="text 1492"/>
            <xdr:cNvSpPr txBox="1">
              <a:spLocks noChangeArrowheads="1"/>
            </xdr:cNvSpPr>
          </xdr:nvSpPr>
          <xdr:spPr>
            <a:xfrm>
              <a:off x="138" y="478"/>
              <a:ext cx="13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600" b="0" i="0" u="none" baseline="0"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sp>
          <xdr:nvSpPr>
            <xdr:cNvPr id="391" name="Line 377"/>
            <xdr:cNvSpPr>
              <a:spLocks/>
            </xdr:cNvSpPr>
          </xdr:nvSpPr>
          <xdr:spPr>
            <a:xfrm>
              <a:off x="126" y="485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2" name="Rectangle 378"/>
            <xdr:cNvSpPr>
              <a:spLocks/>
            </xdr:cNvSpPr>
          </xdr:nvSpPr>
          <xdr:spPr>
            <a:xfrm>
              <a:off x="123" y="48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3" name="Oval 379"/>
            <xdr:cNvSpPr>
              <a:spLocks/>
            </xdr:cNvSpPr>
          </xdr:nvSpPr>
          <xdr:spPr>
            <a:xfrm>
              <a:off x="151" y="479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4" name="Oval 380"/>
            <xdr:cNvSpPr>
              <a:spLocks/>
            </xdr:cNvSpPr>
          </xdr:nvSpPr>
          <xdr:spPr>
            <a:xfrm>
              <a:off x="163" y="47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5" name="Oval 381"/>
            <xdr:cNvSpPr>
              <a:spLocks/>
            </xdr:cNvSpPr>
          </xdr:nvSpPr>
          <xdr:spPr>
            <a:xfrm>
              <a:off x="175" y="47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6" name="Oval 382"/>
            <xdr:cNvSpPr>
              <a:spLocks/>
            </xdr:cNvSpPr>
          </xdr:nvSpPr>
          <xdr:spPr>
            <a:xfrm>
              <a:off x="187" y="47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7" name="Oval 383"/>
            <xdr:cNvSpPr>
              <a:spLocks/>
            </xdr:cNvSpPr>
          </xdr:nvSpPr>
          <xdr:spPr>
            <a:xfrm>
              <a:off x="199" y="479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98" name="Line 384"/>
          <xdr:cNvSpPr>
            <a:spLocks/>
          </xdr:cNvSpPr>
        </xdr:nvSpPr>
        <xdr:spPr>
          <a:xfrm>
            <a:off x="153" y="481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Line 385"/>
          <xdr:cNvSpPr>
            <a:spLocks/>
          </xdr:cNvSpPr>
        </xdr:nvSpPr>
        <xdr:spPr>
          <a:xfrm flipH="1">
            <a:off x="153" y="481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Line 386"/>
          <xdr:cNvSpPr>
            <a:spLocks/>
          </xdr:cNvSpPr>
        </xdr:nvSpPr>
        <xdr:spPr>
          <a:xfrm>
            <a:off x="201" y="481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387"/>
          <xdr:cNvSpPr>
            <a:spLocks/>
          </xdr:cNvSpPr>
        </xdr:nvSpPr>
        <xdr:spPr>
          <a:xfrm flipH="1">
            <a:off x="201" y="481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402" name="Group 388"/>
        <xdr:cNvGrpSpPr>
          <a:grpSpLocks noChangeAspect="1"/>
        </xdr:cNvGrpSpPr>
      </xdr:nvGrpSpPr>
      <xdr:grpSpPr>
        <a:xfrm>
          <a:off x="147447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3" name="Line 3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3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23</xdr:row>
      <xdr:rowOff>219075</xdr:rowOff>
    </xdr:from>
    <xdr:to>
      <xdr:col>15</xdr:col>
      <xdr:colOff>419100</xdr:colOff>
      <xdr:row>25</xdr:row>
      <xdr:rowOff>114300</xdr:rowOff>
    </xdr:to>
    <xdr:grpSp>
      <xdr:nvGrpSpPr>
        <xdr:cNvPr id="405" name="Group 391"/>
        <xdr:cNvGrpSpPr>
          <a:grpSpLocks noChangeAspect="1"/>
        </xdr:cNvGrpSpPr>
      </xdr:nvGrpSpPr>
      <xdr:grpSpPr>
        <a:xfrm>
          <a:off x="1102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6" name="Line 3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3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28</xdr:row>
      <xdr:rowOff>114300</xdr:rowOff>
    </xdr:from>
    <xdr:to>
      <xdr:col>36</xdr:col>
      <xdr:colOff>647700</xdr:colOff>
      <xdr:row>30</xdr:row>
      <xdr:rowOff>28575</xdr:rowOff>
    </xdr:to>
    <xdr:grpSp>
      <xdr:nvGrpSpPr>
        <xdr:cNvPr id="408" name="Group 394"/>
        <xdr:cNvGrpSpPr>
          <a:grpSpLocks noChangeAspect="1"/>
        </xdr:cNvGrpSpPr>
      </xdr:nvGrpSpPr>
      <xdr:grpSpPr>
        <a:xfrm>
          <a:off x="266319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9" name="Line 3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3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20</xdr:row>
      <xdr:rowOff>219075</xdr:rowOff>
    </xdr:from>
    <xdr:to>
      <xdr:col>37</xdr:col>
      <xdr:colOff>419100</xdr:colOff>
      <xdr:row>22</xdr:row>
      <xdr:rowOff>114300</xdr:rowOff>
    </xdr:to>
    <xdr:grpSp>
      <xdr:nvGrpSpPr>
        <xdr:cNvPr id="411" name="Group 397"/>
        <xdr:cNvGrpSpPr>
          <a:grpSpLocks noChangeAspect="1"/>
        </xdr:cNvGrpSpPr>
      </xdr:nvGrpSpPr>
      <xdr:grpSpPr>
        <a:xfrm>
          <a:off x="273653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12" name="Line 3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3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20</xdr:row>
      <xdr:rowOff>114300</xdr:rowOff>
    </xdr:from>
    <xdr:to>
      <xdr:col>37</xdr:col>
      <xdr:colOff>266700</xdr:colOff>
      <xdr:row>22</xdr:row>
      <xdr:rowOff>114300</xdr:rowOff>
    </xdr:to>
    <xdr:sp>
      <xdr:nvSpPr>
        <xdr:cNvPr id="414" name="Line 400"/>
        <xdr:cNvSpPr>
          <a:spLocks/>
        </xdr:cNvSpPr>
      </xdr:nvSpPr>
      <xdr:spPr>
        <a:xfrm>
          <a:off x="24555450" y="52863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19</xdr:row>
      <xdr:rowOff>152400</xdr:rowOff>
    </xdr:from>
    <xdr:to>
      <xdr:col>32</xdr:col>
      <xdr:colOff>476250</xdr:colOff>
      <xdr:row>20</xdr:row>
      <xdr:rowOff>0</xdr:rowOff>
    </xdr:to>
    <xdr:sp>
      <xdr:nvSpPr>
        <xdr:cNvPr id="415" name="Line 401"/>
        <xdr:cNvSpPr>
          <a:spLocks/>
        </xdr:cNvSpPr>
      </xdr:nvSpPr>
      <xdr:spPr>
        <a:xfrm flipH="1" flipV="1">
          <a:off x="23050500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19</xdr:row>
      <xdr:rowOff>114300</xdr:rowOff>
    </xdr:from>
    <xdr:to>
      <xdr:col>31</xdr:col>
      <xdr:colOff>247650</xdr:colOff>
      <xdr:row>19</xdr:row>
      <xdr:rowOff>152400</xdr:rowOff>
    </xdr:to>
    <xdr:sp>
      <xdr:nvSpPr>
        <xdr:cNvPr id="416" name="Line 402"/>
        <xdr:cNvSpPr>
          <a:spLocks/>
        </xdr:cNvSpPr>
      </xdr:nvSpPr>
      <xdr:spPr>
        <a:xfrm flipH="1" flipV="1">
          <a:off x="22307550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20</xdr:row>
      <xdr:rowOff>0</xdr:rowOff>
    </xdr:from>
    <xdr:to>
      <xdr:col>33</xdr:col>
      <xdr:colOff>266700</xdr:colOff>
      <xdr:row>20</xdr:row>
      <xdr:rowOff>114300</xdr:rowOff>
    </xdr:to>
    <xdr:sp>
      <xdr:nvSpPr>
        <xdr:cNvPr id="417" name="Line 403"/>
        <xdr:cNvSpPr>
          <a:spLocks/>
        </xdr:cNvSpPr>
      </xdr:nvSpPr>
      <xdr:spPr>
        <a:xfrm flipH="1" flipV="1">
          <a:off x="23793450" y="51720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19</xdr:row>
      <xdr:rowOff>114300</xdr:rowOff>
    </xdr:from>
    <xdr:to>
      <xdr:col>30</xdr:col>
      <xdr:colOff>514350</xdr:colOff>
      <xdr:row>19</xdr:row>
      <xdr:rowOff>114300</xdr:rowOff>
    </xdr:to>
    <xdr:sp>
      <xdr:nvSpPr>
        <xdr:cNvPr id="418" name="Line 404"/>
        <xdr:cNvSpPr>
          <a:spLocks/>
        </xdr:cNvSpPr>
      </xdr:nvSpPr>
      <xdr:spPr>
        <a:xfrm flipV="1">
          <a:off x="10487025" y="5057775"/>
          <a:ext cx="1185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19</xdr:row>
      <xdr:rowOff>0</xdr:rowOff>
    </xdr:from>
    <xdr:ext cx="533400" cy="228600"/>
    <xdr:sp>
      <xdr:nvSpPr>
        <xdr:cNvPr id="419" name="text 7125"/>
        <xdr:cNvSpPr txBox="1">
          <a:spLocks noChangeArrowheads="1"/>
        </xdr:cNvSpPr>
      </xdr:nvSpPr>
      <xdr:spPr>
        <a:xfrm>
          <a:off x="161163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12</xdr:col>
      <xdr:colOff>495300</xdr:colOff>
      <xdr:row>25</xdr:row>
      <xdr:rowOff>114300</xdr:rowOff>
    </xdr:from>
    <xdr:to>
      <xdr:col>20</xdr:col>
      <xdr:colOff>495300</xdr:colOff>
      <xdr:row>28</xdr:row>
      <xdr:rowOff>114300</xdr:rowOff>
    </xdr:to>
    <xdr:sp>
      <xdr:nvSpPr>
        <xdr:cNvPr id="420" name="Line 408"/>
        <xdr:cNvSpPr>
          <a:spLocks/>
        </xdr:cNvSpPr>
      </xdr:nvSpPr>
      <xdr:spPr>
        <a:xfrm>
          <a:off x="8953500" y="642937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20</xdr:col>
      <xdr:colOff>447675</xdr:colOff>
      <xdr:row>28</xdr:row>
      <xdr:rowOff>114300</xdr:rowOff>
    </xdr:to>
    <xdr:sp>
      <xdr:nvSpPr>
        <xdr:cNvPr id="421" name="Line 409"/>
        <xdr:cNvSpPr>
          <a:spLocks/>
        </xdr:cNvSpPr>
      </xdr:nvSpPr>
      <xdr:spPr>
        <a:xfrm flipV="1">
          <a:off x="9696450" y="7115175"/>
          <a:ext cx="515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28</xdr:row>
      <xdr:rowOff>0</xdr:rowOff>
    </xdr:from>
    <xdr:ext cx="533400" cy="228600"/>
    <xdr:sp>
      <xdr:nvSpPr>
        <xdr:cNvPr id="422" name="text 7125"/>
        <xdr:cNvSpPr txBox="1">
          <a:spLocks noChangeArrowheads="1"/>
        </xdr:cNvSpPr>
      </xdr:nvSpPr>
      <xdr:spPr>
        <a:xfrm>
          <a:off x="101727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absolute">
    <xdr:from>
      <xdr:col>15</xdr:col>
      <xdr:colOff>57150</xdr:colOff>
      <xdr:row>27</xdr:row>
      <xdr:rowOff>0</xdr:rowOff>
    </xdr:from>
    <xdr:to>
      <xdr:col>15</xdr:col>
      <xdr:colOff>85725</xdr:colOff>
      <xdr:row>28</xdr:row>
      <xdr:rowOff>0</xdr:rowOff>
    </xdr:to>
    <xdr:grpSp>
      <xdr:nvGrpSpPr>
        <xdr:cNvPr id="423" name="Group 412"/>
        <xdr:cNvGrpSpPr>
          <a:grpSpLocks/>
        </xdr:cNvGrpSpPr>
      </xdr:nvGrpSpPr>
      <xdr:grpSpPr>
        <a:xfrm>
          <a:off x="10972800" y="6772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4" name="Rectangle 4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4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4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866775</xdr:colOff>
      <xdr:row>23</xdr:row>
      <xdr:rowOff>209550</xdr:rowOff>
    </xdr:from>
    <xdr:to>
      <xdr:col>18</xdr:col>
      <xdr:colOff>904875</xdr:colOff>
      <xdr:row>24</xdr:row>
      <xdr:rowOff>209550</xdr:rowOff>
    </xdr:to>
    <xdr:grpSp>
      <xdr:nvGrpSpPr>
        <xdr:cNvPr id="427" name="Group 416"/>
        <xdr:cNvGrpSpPr>
          <a:grpSpLocks/>
        </xdr:cNvGrpSpPr>
      </xdr:nvGrpSpPr>
      <xdr:grpSpPr>
        <a:xfrm>
          <a:off x="13782675" y="6067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28" name="Rectangle 41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41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41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23</xdr:row>
      <xdr:rowOff>161925</xdr:rowOff>
    </xdr:from>
    <xdr:to>
      <xdr:col>67</xdr:col>
      <xdr:colOff>152400</xdr:colOff>
      <xdr:row>24</xdr:row>
      <xdr:rowOff>161925</xdr:rowOff>
    </xdr:to>
    <xdr:grpSp>
      <xdr:nvGrpSpPr>
        <xdr:cNvPr id="431" name="Group 420"/>
        <xdr:cNvGrpSpPr>
          <a:grpSpLocks/>
        </xdr:cNvGrpSpPr>
      </xdr:nvGrpSpPr>
      <xdr:grpSpPr>
        <a:xfrm>
          <a:off x="49958625" y="6019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32" name="Rectangle 42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42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42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885825</xdr:colOff>
      <xdr:row>26</xdr:row>
      <xdr:rowOff>95250</xdr:rowOff>
    </xdr:from>
    <xdr:to>
      <xdr:col>70</xdr:col>
      <xdr:colOff>923925</xdr:colOff>
      <xdr:row>27</xdr:row>
      <xdr:rowOff>95250</xdr:rowOff>
    </xdr:to>
    <xdr:grpSp>
      <xdr:nvGrpSpPr>
        <xdr:cNvPr id="435" name="Group 424"/>
        <xdr:cNvGrpSpPr>
          <a:grpSpLocks/>
        </xdr:cNvGrpSpPr>
      </xdr:nvGrpSpPr>
      <xdr:grpSpPr>
        <a:xfrm>
          <a:off x="52739925" y="6638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36" name="Rectangle 42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42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42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35</xdr:row>
      <xdr:rowOff>0</xdr:rowOff>
    </xdr:from>
    <xdr:ext cx="533400" cy="228600"/>
    <xdr:sp>
      <xdr:nvSpPr>
        <xdr:cNvPr id="439" name="text 7125"/>
        <xdr:cNvSpPr txBox="1">
          <a:spLocks noChangeArrowheads="1"/>
        </xdr:cNvSpPr>
      </xdr:nvSpPr>
      <xdr:spPr>
        <a:xfrm>
          <a:off x="235458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twoCellAnchor editAs="absolute">
    <xdr:from>
      <xdr:col>32</xdr:col>
      <xdr:colOff>609600</xdr:colOff>
      <xdr:row>19</xdr:row>
      <xdr:rowOff>47625</xdr:rowOff>
    </xdr:from>
    <xdr:to>
      <xdr:col>32</xdr:col>
      <xdr:colOff>962025</xdr:colOff>
      <xdr:row>19</xdr:row>
      <xdr:rowOff>171450</xdr:rowOff>
    </xdr:to>
    <xdr:sp>
      <xdr:nvSpPr>
        <xdr:cNvPr id="440" name="kreslení 12"/>
        <xdr:cNvSpPr>
          <a:spLocks/>
        </xdr:cNvSpPr>
      </xdr:nvSpPr>
      <xdr:spPr>
        <a:xfrm>
          <a:off x="23926800" y="4991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314325</xdr:colOff>
      <xdr:row>31</xdr:row>
      <xdr:rowOff>200025</xdr:rowOff>
    </xdr:from>
    <xdr:to>
      <xdr:col>32</xdr:col>
      <xdr:colOff>666750</xdr:colOff>
      <xdr:row>32</xdr:row>
      <xdr:rowOff>95250</xdr:rowOff>
    </xdr:to>
    <xdr:sp>
      <xdr:nvSpPr>
        <xdr:cNvPr id="441" name="kreslení 417"/>
        <xdr:cNvSpPr>
          <a:spLocks/>
        </xdr:cNvSpPr>
      </xdr:nvSpPr>
      <xdr:spPr>
        <a:xfrm rot="20643277">
          <a:off x="23631525" y="7886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114300</xdr:rowOff>
    </xdr:from>
    <xdr:to>
      <xdr:col>36</xdr:col>
      <xdr:colOff>495300</xdr:colOff>
      <xdr:row>31</xdr:row>
      <xdr:rowOff>114300</xdr:rowOff>
    </xdr:to>
    <xdr:sp>
      <xdr:nvSpPr>
        <xdr:cNvPr id="442" name="Line 437"/>
        <xdr:cNvSpPr>
          <a:spLocks/>
        </xdr:cNvSpPr>
      </xdr:nvSpPr>
      <xdr:spPr>
        <a:xfrm flipH="1">
          <a:off x="23812500" y="7115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695325</xdr:colOff>
      <xdr:row>29</xdr:row>
      <xdr:rowOff>76200</xdr:rowOff>
    </xdr:from>
    <xdr:to>
      <xdr:col>32</xdr:col>
      <xdr:colOff>723900</xdr:colOff>
      <xdr:row>30</xdr:row>
      <xdr:rowOff>76200</xdr:rowOff>
    </xdr:to>
    <xdr:grpSp>
      <xdr:nvGrpSpPr>
        <xdr:cNvPr id="443" name="Group 439"/>
        <xdr:cNvGrpSpPr>
          <a:grpSpLocks/>
        </xdr:cNvGrpSpPr>
      </xdr:nvGrpSpPr>
      <xdr:grpSpPr>
        <a:xfrm>
          <a:off x="24012525" y="7305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44" name="Rectangle 4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4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4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35</xdr:row>
      <xdr:rowOff>114300</xdr:rowOff>
    </xdr:from>
    <xdr:to>
      <xdr:col>24</xdr:col>
      <xdr:colOff>647700</xdr:colOff>
      <xdr:row>37</xdr:row>
      <xdr:rowOff>28575</xdr:rowOff>
    </xdr:to>
    <xdr:grpSp>
      <xdr:nvGrpSpPr>
        <xdr:cNvPr id="447" name="Group 450"/>
        <xdr:cNvGrpSpPr>
          <a:grpSpLocks noChangeAspect="1"/>
        </xdr:cNvGrpSpPr>
      </xdr:nvGrpSpPr>
      <xdr:grpSpPr>
        <a:xfrm>
          <a:off x="17716500" y="87153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48" name="Line 45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5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33</xdr:row>
      <xdr:rowOff>114300</xdr:rowOff>
    </xdr:from>
    <xdr:to>
      <xdr:col>29</xdr:col>
      <xdr:colOff>266700</xdr:colOff>
      <xdr:row>35</xdr:row>
      <xdr:rowOff>114300</xdr:rowOff>
    </xdr:to>
    <xdr:sp>
      <xdr:nvSpPr>
        <xdr:cNvPr id="450" name="Line 453"/>
        <xdr:cNvSpPr>
          <a:spLocks/>
        </xdr:cNvSpPr>
      </xdr:nvSpPr>
      <xdr:spPr>
        <a:xfrm flipH="1">
          <a:off x="17868900" y="8258175"/>
          <a:ext cx="3714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114300</xdr:rowOff>
    </xdr:from>
    <xdr:to>
      <xdr:col>32</xdr:col>
      <xdr:colOff>495300</xdr:colOff>
      <xdr:row>33</xdr:row>
      <xdr:rowOff>114300</xdr:rowOff>
    </xdr:to>
    <xdr:sp>
      <xdr:nvSpPr>
        <xdr:cNvPr id="451" name="Line 454"/>
        <xdr:cNvSpPr>
          <a:spLocks/>
        </xdr:cNvSpPr>
      </xdr:nvSpPr>
      <xdr:spPr>
        <a:xfrm flipH="1">
          <a:off x="21583650" y="7800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714375</xdr:colOff>
      <xdr:row>32</xdr:row>
      <xdr:rowOff>9525</xdr:rowOff>
    </xdr:from>
    <xdr:to>
      <xdr:col>28</xdr:col>
      <xdr:colOff>742950</xdr:colOff>
      <xdr:row>33</xdr:row>
      <xdr:rowOff>9525</xdr:rowOff>
    </xdr:to>
    <xdr:grpSp>
      <xdr:nvGrpSpPr>
        <xdr:cNvPr id="452" name="Group 455"/>
        <xdr:cNvGrpSpPr>
          <a:grpSpLocks/>
        </xdr:cNvGrpSpPr>
      </xdr:nvGrpSpPr>
      <xdr:grpSpPr>
        <a:xfrm>
          <a:off x="21059775" y="7924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3" name="Rectangle 4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4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4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28575</xdr:colOff>
      <xdr:row>34</xdr:row>
      <xdr:rowOff>85725</xdr:rowOff>
    </xdr:from>
    <xdr:to>
      <xdr:col>28</xdr:col>
      <xdr:colOff>57150</xdr:colOff>
      <xdr:row>35</xdr:row>
      <xdr:rowOff>85725</xdr:rowOff>
    </xdr:to>
    <xdr:grpSp>
      <xdr:nvGrpSpPr>
        <xdr:cNvPr id="456" name="Group 459"/>
        <xdr:cNvGrpSpPr>
          <a:grpSpLocks/>
        </xdr:cNvGrpSpPr>
      </xdr:nvGrpSpPr>
      <xdr:grpSpPr>
        <a:xfrm>
          <a:off x="20373975" y="8458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7" name="Rectangle 4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4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4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457200</xdr:colOff>
      <xdr:row>26</xdr:row>
      <xdr:rowOff>19050</xdr:rowOff>
    </xdr:from>
    <xdr:to>
      <xdr:col>17</xdr:col>
      <xdr:colOff>485775</xdr:colOff>
      <xdr:row>27</xdr:row>
      <xdr:rowOff>19050</xdr:rowOff>
    </xdr:to>
    <xdr:grpSp>
      <xdr:nvGrpSpPr>
        <xdr:cNvPr id="460" name="Group 463"/>
        <xdr:cNvGrpSpPr>
          <a:grpSpLocks/>
        </xdr:cNvGrpSpPr>
      </xdr:nvGrpSpPr>
      <xdr:grpSpPr>
        <a:xfrm>
          <a:off x="12858750" y="6562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61" name="Rectangle 4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4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4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447675</xdr:colOff>
      <xdr:row>33</xdr:row>
      <xdr:rowOff>142875</xdr:rowOff>
    </xdr:from>
    <xdr:to>
      <xdr:col>26</xdr:col>
      <xdr:colOff>476250</xdr:colOff>
      <xdr:row>34</xdr:row>
      <xdr:rowOff>142875</xdr:rowOff>
    </xdr:to>
    <xdr:grpSp>
      <xdr:nvGrpSpPr>
        <xdr:cNvPr id="464" name="Group 467"/>
        <xdr:cNvGrpSpPr>
          <a:grpSpLocks/>
        </xdr:cNvGrpSpPr>
      </xdr:nvGrpSpPr>
      <xdr:grpSpPr>
        <a:xfrm>
          <a:off x="19307175" y="8286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65" name="Rectangle 4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4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4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29</xdr:row>
      <xdr:rowOff>219075</xdr:rowOff>
    </xdr:from>
    <xdr:to>
      <xdr:col>32</xdr:col>
      <xdr:colOff>647700</xdr:colOff>
      <xdr:row>31</xdr:row>
      <xdr:rowOff>114300</xdr:rowOff>
    </xdr:to>
    <xdr:grpSp>
      <xdr:nvGrpSpPr>
        <xdr:cNvPr id="468" name="Group 472"/>
        <xdr:cNvGrpSpPr>
          <a:grpSpLocks noChangeAspect="1"/>
        </xdr:cNvGrpSpPr>
      </xdr:nvGrpSpPr>
      <xdr:grpSpPr>
        <a:xfrm>
          <a:off x="23660100" y="74485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69" name="Line 47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47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31</xdr:row>
      <xdr:rowOff>219075</xdr:rowOff>
    </xdr:from>
    <xdr:to>
      <xdr:col>29</xdr:col>
      <xdr:colOff>419100</xdr:colOff>
      <xdr:row>33</xdr:row>
      <xdr:rowOff>114300</xdr:rowOff>
    </xdr:to>
    <xdr:grpSp>
      <xdr:nvGrpSpPr>
        <xdr:cNvPr id="471" name="Group 475"/>
        <xdr:cNvGrpSpPr>
          <a:grpSpLocks noChangeAspect="1"/>
        </xdr:cNvGrpSpPr>
      </xdr:nvGrpSpPr>
      <xdr:grpSpPr>
        <a:xfrm>
          <a:off x="21421725" y="7905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72" name="Line 47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7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20</xdr:row>
      <xdr:rowOff>85725</xdr:rowOff>
    </xdr:from>
    <xdr:to>
      <xdr:col>46</xdr:col>
      <xdr:colOff>400050</xdr:colOff>
      <xdr:row>21</xdr:row>
      <xdr:rowOff>161925</xdr:rowOff>
    </xdr:to>
    <xdr:grpSp>
      <xdr:nvGrpSpPr>
        <xdr:cNvPr id="474" name="Group 479"/>
        <xdr:cNvGrpSpPr>
          <a:grpSpLocks/>
        </xdr:cNvGrpSpPr>
      </xdr:nvGrpSpPr>
      <xdr:grpSpPr>
        <a:xfrm>
          <a:off x="27774900" y="5257800"/>
          <a:ext cx="6648450" cy="304800"/>
          <a:chOff x="89" y="287"/>
          <a:chExt cx="863" cy="32"/>
        </a:xfrm>
        <a:solidFill>
          <a:srgbClr val="FFFFFF"/>
        </a:solidFill>
      </xdr:grpSpPr>
      <xdr:sp>
        <xdr:nvSpPr>
          <xdr:cNvPr id="475" name="Rectangle 48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48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48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48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48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48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48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48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48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20</xdr:row>
      <xdr:rowOff>123825</xdr:rowOff>
    </xdr:from>
    <xdr:to>
      <xdr:col>40</xdr:col>
      <xdr:colOff>0</xdr:colOff>
      <xdr:row>21</xdr:row>
      <xdr:rowOff>123825</xdr:rowOff>
    </xdr:to>
    <xdr:sp>
      <xdr:nvSpPr>
        <xdr:cNvPr id="484" name="text 7125"/>
        <xdr:cNvSpPr txBox="1">
          <a:spLocks noChangeArrowheads="1"/>
        </xdr:cNvSpPr>
      </xdr:nvSpPr>
      <xdr:spPr>
        <a:xfrm>
          <a:off x="28746450" y="5295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36</xdr:col>
      <xdr:colOff>0</xdr:colOff>
      <xdr:row>23</xdr:row>
      <xdr:rowOff>85725</xdr:rowOff>
    </xdr:from>
    <xdr:to>
      <xdr:col>46</xdr:col>
      <xdr:colOff>400050</xdr:colOff>
      <xdr:row>24</xdr:row>
      <xdr:rowOff>161925</xdr:rowOff>
    </xdr:to>
    <xdr:grpSp>
      <xdr:nvGrpSpPr>
        <xdr:cNvPr id="485" name="Group 490"/>
        <xdr:cNvGrpSpPr>
          <a:grpSpLocks/>
        </xdr:cNvGrpSpPr>
      </xdr:nvGrpSpPr>
      <xdr:grpSpPr>
        <a:xfrm>
          <a:off x="26289000" y="5943600"/>
          <a:ext cx="8134350" cy="304800"/>
          <a:chOff x="89" y="287"/>
          <a:chExt cx="863" cy="32"/>
        </a:xfrm>
        <a:solidFill>
          <a:srgbClr val="FFFFFF"/>
        </a:solidFill>
      </xdr:grpSpPr>
      <xdr:sp>
        <xdr:nvSpPr>
          <xdr:cNvPr id="486" name="Rectangle 49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49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49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49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49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49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49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49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49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23</xdr:row>
      <xdr:rowOff>123825</xdr:rowOff>
    </xdr:from>
    <xdr:to>
      <xdr:col>40</xdr:col>
      <xdr:colOff>0</xdr:colOff>
      <xdr:row>24</xdr:row>
      <xdr:rowOff>123825</xdr:rowOff>
    </xdr:to>
    <xdr:sp>
      <xdr:nvSpPr>
        <xdr:cNvPr id="495" name="text 7125"/>
        <xdr:cNvSpPr txBox="1">
          <a:spLocks noChangeArrowheads="1"/>
        </xdr:cNvSpPr>
      </xdr:nvSpPr>
      <xdr:spPr>
        <a:xfrm>
          <a:off x="28746450" y="5981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twoCellAnchor>
  <xdr:twoCellAnchor>
    <xdr:from>
      <xdr:col>72</xdr:col>
      <xdr:colOff>342900</xdr:colOff>
      <xdr:row>23</xdr:row>
      <xdr:rowOff>219075</xdr:rowOff>
    </xdr:from>
    <xdr:to>
      <xdr:col>72</xdr:col>
      <xdr:colOff>647700</xdr:colOff>
      <xdr:row>25</xdr:row>
      <xdr:rowOff>114300</xdr:rowOff>
    </xdr:to>
    <xdr:grpSp>
      <xdr:nvGrpSpPr>
        <xdr:cNvPr id="496" name="Group 501"/>
        <xdr:cNvGrpSpPr>
          <a:grpSpLocks noChangeAspect="1"/>
        </xdr:cNvGrpSpPr>
      </xdr:nvGrpSpPr>
      <xdr:grpSpPr>
        <a:xfrm>
          <a:off x="536829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7" name="Line 5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5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466725</xdr:colOff>
      <xdr:row>26</xdr:row>
      <xdr:rowOff>114300</xdr:rowOff>
    </xdr:from>
    <xdr:to>
      <xdr:col>20</xdr:col>
      <xdr:colOff>514350</xdr:colOff>
      <xdr:row>27</xdr:row>
      <xdr:rowOff>114300</xdr:rowOff>
    </xdr:to>
    <xdr:grpSp>
      <xdr:nvGrpSpPr>
        <xdr:cNvPr id="499" name="Group 504"/>
        <xdr:cNvGrpSpPr>
          <a:grpSpLocks/>
        </xdr:cNvGrpSpPr>
      </xdr:nvGrpSpPr>
      <xdr:grpSpPr>
        <a:xfrm>
          <a:off x="14868525" y="6657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00" name="Rectangle 50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50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50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7" customWidth="1"/>
    <col min="2" max="2" width="11.25390625" style="174" customWidth="1"/>
    <col min="3" max="18" width="11.25390625" style="98" customWidth="1"/>
    <col min="19" max="19" width="4.75390625" style="97" customWidth="1"/>
    <col min="20" max="20" width="1.75390625" style="97" customWidth="1"/>
    <col min="21" max="16384" width="9.125" style="98" customWidth="1"/>
  </cols>
  <sheetData>
    <row r="1" spans="1:20" s="96" customFormat="1" ht="9.75" customHeight="1">
      <c r="A1" s="93"/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S1" s="93"/>
      <c r="T1" s="93"/>
    </row>
    <row r="2" spans="2:18" ht="36" customHeight="1">
      <c r="B2" s="98"/>
      <c r="D2" s="99"/>
      <c r="E2" s="99"/>
      <c r="F2" s="99"/>
      <c r="G2" s="99"/>
      <c r="H2" s="99"/>
      <c r="I2" s="99"/>
      <c r="J2" s="99"/>
      <c r="K2" s="99"/>
      <c r="L2" s="99"/>
      <c r="R2" s="100"/>
    </row>
    <row r="3" spans="2:12" s="97" customFormat="1" ht="18" customHeight="1">
      <c r="B3" s="101"/>
      <c r="C3" s="101"/>
      <c r="D3" s="101"/>
      <c r="J3" s="102"/>
      <c r="K3" s="101"/>
      <c r="L3" s="101"/>
    </row>
    <row r="4" spans="1:22" s="110" customFormat="1" ht="22.5" customHeight="1">
      <c r="A4" s="103"/>
      <c r="B4" s="36" t="s">
        <v>35</v>
      </c>
      <c r="C4" s="104" t="s">
        <v>113</v>
      </c>
      <c r="D4" s="105"/>
      <c r="E4" s="103"/>
      <c r="F4" s="103"/>
      <c r="G4" s="103"/>
      <c r="H4" s="103"/>
      <c r="I4" s="105"/>
      <c r="J4" s="92" t="s">
        <v>59</v>
      </c>
      <c r="K4" s="105"/>
      <c r="L4" s="106"/>
      <c r="M4" s="105"/>
      <c r="N4" s="105"/>
      <c r="O4" s="105"/>
      <c r="P4" s="105"/>
      <c r="Q4" s="107" t="s">
        <v>36</v>
      </c>
      <c r="R4" s="108">
        <v>552224</v>
      </c>
      <c r="S4" s="105"/>
      <c r="T4" s="105"/>
      <c r="U4" s="109"/>
      <c r="V4" s="109"/>
    </row>
    <row r="5" spans="2:22" s="111" customFormat="1" ht="18" customHeight="1" thickBot="1">
      <c r="B5" s="112"/>
      <c r="C5" s="113"/>
      <c r="D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</row>
    <row r="6" spans="1:22" s="119" customFormat="1" ht="21" customHeight="1">
      <c r="A6" s="114"/>
      <c r="B6" s="115"/>
      <c r="C6" s="116"/>
      <c r="D6" s="115"/>
      <c r="E6" s="117"/>
      <c r="F6" s="117"/>
      <c r="G6" s="117"/>
      <c r="H6" s="117"/>
      <c r="I6" s="117"/>
      <c r="J6" s="115"/>
      <c r="K6" s="115"/>
      <c r="L6" s="115"/>
      <c r="M6" s="115"/>
      <c r="N6" s="115"/>
      <c r="O6" s="115"/>
      <c r="P6" s="115"/>
      <c r="Q6" s="115"/>
      <c r="R6" s="115"/>
      <c r="S6" s="118"/>
      <c r="T6" s="102"/>
      <c r="U6" s="102"/>
      <c r="V6" s="102"/>
    </row>
    <row r="7" spans="1:21" ht="21" customHeight="1">
      <c r="A7" s="120"/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  <c r="S7" s="124"/>
      <c r="T7" s="101"/>
      <c r="U7" s="99"/>
    </row>
    <row r="8" spans="1:21" ht="24.75" customHeight="1">
      <c r="A8" s="120"/>
      <c r="B8" s="125"/>
      <c r="C8" s="126" t="s">
        <v>9</v>
      </c>
      <c r="D8" s="127"/>
      <c r="E8" s="127"/>
      <c r="F8" s="127"/>
      <c r="G8" s="57"/>
      <c r="H8" s="57"/>
      <c r="I8" s="57"/>
      <c r="J8" s="57" t="s">
        <v>60</v>
      </c>
      <c r="K8" s="57"/>
      <c r="L8" s="57"/>
      <c r="M8" s="57"/>
      <c r="N8" s="127"/>
      <c r="O8" s="127"/>
      <c r="P8" s="127"/>
      <c r="Q8" s="127"/>
      <c r="R8" s="128"/>
      <c r="S8" s="124"/>
      <c r="T8" s="101"/>
      <c r="U8" s="99"/>
    </row>
    <row r="9" spans="1:21" ht="24.75" customHeight="1">
      <c r="A9" s="120"/>
      <c r="B9" s="125"/>
      <c r="C9" s="56" t="s">
        <v>8</v>
      </c>
      <c r="D9" s="127"/>
      <c r="E9" s="127"/>
      <c r="F9" s="127"/>
      <c r="G9" s="127"/>
      <c r="H9" s="127"/>
      <c r="I9" s="127"/>
      <c r="J9" s="129" t="s">
        <v>62</v>
      </c>
      <c r="K9" s="127"/>
      <c r="L9" s="127"/>
      <c r="M9" s="127"/>
      <c r="N9" s="127"/>
      <c r="O9" s="127"/>
      <c r="P9" s="312" t="s">
        <v>61</v>
      </c>
      <c r="Q9" s="312"/>
      <c r="R9" s="130"/>
      <c r="S9" s="124"/>
      <c r="T9" s="101"/>
      <c r="U9" s="99"/>
    </row>
    <row r="10" spans="1:21" ht="24.75" customHeight="1">
      <c r="A10" s="120"/>
      <c r="B10" s="125"/>
      <c r="C10" s="56" t="s">
        <v>10</v>
      </c>
      <c r="D10" s="127"/>
      <c r="E10" s="127"/>
      <c r="F10" s="127"/>
      <c r="G10" s="127"/>
      <c r="H10" s="127"/>
      <c r="I10" s="127"/>
      <c r="J10" s="129" t="s">
        <v>63</v>
      </c>
      <c r="K10" s="127"/>
      <c r="L10" s="127"/>
      <c r="M10" s="127"/>
      <c r="N10" s="127"/>
      <c r="O10" s="127"/>
      <c r="P10" s="312"/>
      <c r="Q10" s="312"/>
      <c r="R10" s="128"/>
      <c r="S10" s="124"/>
      <c r="T10" s="101"/>
      <c r="U10" s="99"/>
    </row>
    <row r="11" spans="1:21" ht="21" customHeight="1">
      <c r="A11" s="120"/>
      <c r="B11" s="131"/>
      <c r="C11" s="132"/>
      <c r="D11" s="132"/>
      <c r="E11" s="132"/>
      <c r="F11" s="132"/>
      <c r="G11" s="132"/>
      <c r="H11" s="132"/>
      <c r="I11" s="132"/>
      <c r="J11" s="275" t="s">
        <v>66</v>
      </c>
      <c r="K11" s="132"/>
      <c r="L11" s="132"/>
      <c r="M11" s="132"/>
      <c r="N11" s="132"/>
      <c r="O11" s="132"/>
      <c r="P11" s="132"/>
      <c r="Q11" s="132"/>
      <c r="R11" s="133"/>
      <c r="S11" s="124"/>
      <c r="T11" s="101"/>
      <c r="U11" s="99"/>
    </row>
    <row r="12" spans="1:21" ht="21" customHeight="1">
      <c r="A12" s="120"/>
      <c r="B12" s="125"/>
      <c r="C12" s="127"/>
      <c r="D12" s="127"/>
      <c r="E12" s="127"/>
      <c r="F12" s="127"/>
      <c r="G12" s="127"/>
      <c r="H12" s="127"/>
      <c r="I12" s="127"/>
      <c r="J12" s="134"/>
      <c r="K12" s="134"/>
      <c r="L12" s="127"/>
      <c r="M12" s="127"/>
      <c r="N12" s="127"/>
      <c r="O12" s="127"/>
      <c r="P12" s="127"/>
      <c r="Q12" s="127"/>
      <c r="R12" s="128"/>
      <c r="S12" s="124"/>
      <c r="T12" s="101"/>
      <c r="U12" s="99"/>
    </row>
    <row r="13" spans="1:21" ht="21" customHeight="1">
      <c r="A13" s="120"/>
      <c r="B13" s="125"/>
      <c r="C13" s="68" t="s">
        <v>15</v>
      </c>
      <c r="D13" s="127"/>
      <c r="E13" s="127"/>
      <c r="F13" s="127"/>
      <c r="G13" s="134" t="s">
        <v>64</v>
      </c>
      <c r="H13" s="127"/>
      <c r="I13" s="127"/>
      <c r="J13" s="134" t="s">
        <v>16</v>
      </c>
      <c r="K13" s="206"/>
      <c r="M13" s="134" t="s">
        <v>65</v>
      </c>
      <c r="N13" s="127"/>
      <c r="O13" s="134"/>
      <c r="P13" s="135"/>
      <c r="Q13" s="127"/>
      <c r="R13" s="128"/>
      <c r="S13" s="124"/>
      <c r="T13" s="101"/>
      <c r="U13" s="99"/>
    </row>
    <row r="14" spans="1:21" ht="21" customHeight="1">
      <c r="A14" s="120"/>
      <c r="B14" s="125"/>
      <c r="C14" s="67" t="s">
        <v>17</v>
      </c>
      <c r="D14" s="127"/>
      <c r="E14" s="127"/>
      <c r="F14" s="127"/>
      <c r="G14" s="304">
        <v>119.868</v>
      </c>
      <c r="H14" s="305"/>
      <c r="I14" s="305"/>
      <c r="J14" s="306">
        <v>120.158</v>
      </c>
      <c r="K14" s="307"/>
      <c r="L14" s="308"/>
      <c r="M14" s="304">
        <v>120.552</v>
      </c>
      <c r="N14" s="127"/>
      <c r="O14" s="222"/>
      <c r="P14" s="135"/>
      <c r="Q14" s="127"/>
      <c r="R14" s="128"/>
      <c r="S14" s="124"/>
      <c r="T14" s="101"/>
      <c r="U14" s="99"/>
    </row>
    <row r="15" spans="1:21" ht="21" customHeight="1">
      <c r="A15" s="120"/>
      <c r="B15" s="125"/>
      <c r="C15" s="67" t="s">
        <v>18</v>
      </c>
      <c r="D15" s="127"/>
      <c r="E15" s="127"/>
      <c r="F15" s="127"/>
      <c r="G15" s="214" t="s">
        <v>67</v>
      </c>
      <c r="H15" s="127"/>
      <c r="I15" s="127"/>
      <c r="J15" s="83" t="s">
        <v>19</v>
      </c>
      <c r="K15" s="223"/>
      <c r="M15" s="214" t="s">
        <v>73</v>
      </c>
      <c r="N15" s="127"/>
      <c r="O15" s="223"/>
      <c r="P15" s="127"/>
      <c r="Q15" s="127"/>
      <c r="R15" s="128"/>
      <c r="S15" s="124"/>
      <c r="T15" s="101"/>
      <c r="U15" s="99"/>
    </row>
    <row r="16" spans="1:21" ht="21" customHeight="1">
      <c r="A16" s="120"/>
      <c r="B16" s="125"/>
      <c r="C16" s="127"/>
      <c r="D16" s="127"/>
      <c r="E16" s="127"/>
      <c r="F16" s="127"/>
      <c r="G16" s="127"/>
      <c r="H16" s="127"/>
      <c r="I16" s="127"/>
      <c r="J16" s="276" t="s">
        <v>68</v>
      </c>
      <c r="K16" s="214"/>
      <c r="L16" s="127"/>
      <c r="M16" s="127"/>
      <c r="N16" s="127"/>
      <c r="O16" s="127"/>
      <c r="P16" s="127"/>
      <c r="Q16" s="127"/>
      <c r="R16" s="128"/>
      <c r="S16" s="124"/>
      <c r="T16" s="101"/>
      <c r="U16" s="99"/>
    </row>
    <row r="17" spans="1:21" ht="21" customHeight="1">
      <c r="A17" s="120"/>
      <c r="B17" s="131"/>
      <c r="C17" s="132"/>
      <c r="D17" s="132"/>
      <c r="E17" s="132"/>
      <c r="F17" s="132"/>
      <c r="G17" s="132"/>
      <c r="H17" s="132"/>
      <c r="I17" s="132"/>
      <c r="J17" s="277" t="s">
        <v>74</v>
      </c>
      <c r="K17" s="221"/>
      <c r="L17" s="132"/>
      <c r="M17" s="132"/>
      <c r="N17" s="132"/>
      <c r="O17" s="132"/>
      <c r="P17" s="132"/>
      <c r="Q17" s="132"/>
      <c r="R17" s="133"/>
      <c r="S17" s="124"/>
      <c r="T17" s="101"/>
      <c r="U17" s="99"/>
    </row>
    <row r="18" spans="1:21" ht="21" customHeight="1">
      <c r="A18" s="120"/>
      <c r="B18" s="125"/>
      <c r="C18" s="127"/>
      <c r="D18" s="127"/>
      <c r="E18" s="127"/>
      <c r="F18" s="279" t="s">
        <v>75</v>
      </c>
      <c r="G18" s="127"/>
      <c r="H18" s="127"/>
      <c r="I18" s="127"/>
      <c r="J18" s="278"/>
      <c r="L18" s="127"/>
      <c r="M18" s="127"/>
      <c r="N18" s="279" t="s">
        <v>76</v>
      </c>
      <c r="O18" s="127"/>
      <c r="P18" s="127"/>
      <c r="Q18" s="127"/>
      <c r="R18" s="128"/>
      <c r="S18" s="124"/>
      <c r="T18" s="101"/>
      <c r="U18" s="99"/>
    </row>
    <row r="19" spans="1:21" ht="21" customHeight="1">
      <c r="A19" s="120"/>
      <c r="B19" s="125"/>
      <c r="C19" s="67" t="s">
        <v>37</v>
      </c>
      <c r="D19" s="127"/>
      <c r="E19" s="127"/>
      <c r="F19" s="278" t="s">
        <v>77</v>
      </c>
      <c r="G19" s="127"/>
      <c r="H19" s="280" t="s">
        <v>88</v>
      </c>
      <c r="I19" s="280"/>
      <c r="J19" s="281"/>
      <c r="L19" s="127"/>
      <c r="M19" s="135"/>
      <c r="N19" s="278" t="s">
        <v>78</v>
      </c>
      <c r="O19" s="127"/>
      <c r="P19" s="280" t="s">
        <v>88</v>
      </c>
      <c r="Q19" s="280"/>
      <c r="R19" s="282"/>
      <c r="S19" s="124"/>
      <c r="T19" s="101"/>
      <c r="U19" s="99"/>
    </row>
    <row r="20" spans="1:21" ht="21" customHeight="1">
      <c r="A20" s="120"/>
      <c r="B20" s="125"/>
      <c r="C20" s="67" t="s">
        <v>38</v>
      </c>
      <c r="D20" s="127"/>
      <c r="E20" s="127"/>
      <c r="F20" s="278" t="s">
        <v>47</v>
      </c>
      <c r="G20" s="127"/>
      <c r="H20" s="280" t="s">
        <v>48</v>
      </c>
      <c r="I20" s="280"/>
      <c r="J20" s="281"/>
      <c r="L20" s="127"/>
      <c r="M20" s="135"/>
      <c r="N20" s="278" t="s">
        <v>47</v>
      </c>
      <c r="O20" s="127"/>
      <c r="P20" s="280" t="s">
        <v>48</v>
      </c>
      <c r="Q20" s="280"/>
      <c r="R20" s="282"/>
      <c r="S20" s="124"/>
      <c r="T20" s="101"/>
      <c r="U20" s="99"/>
    </row>
    <row r="21" spans="1:21" ht="21" customHeight="1">
      <c r="A21" s="120"/>
      <c r="B21" s="136"/>
      <c r="C21" s="137"/>
      <c r="D21" s="137"/>
      <c r="E21" s="137"/>
      <c r="F21" s="137"/>
      <c r="G21" s="137"/>
      <c r="H21" s="137"/>
      <c r="I21" s="137"/>
      <c r="J21" s="229"/>
      <c r="K21" s="137"/>
      <c r="L21" s="137"/>
      <c r="M21" s="137"/>
      <c r="N21" s="137"/>
      <c r="O21" s="137"/>
      <c r="P21" s="137"/>
      <c r="Q21" s="137"/>
      <c r="R21" s="138"/>
      <c r="S21" s="124"/>
      <c r="T21" s="101"/>
      <c r="U21" s="99"/>
    </row>
    <row r="22" spans="1:21" ht="21" customHeight="1">
      <c r="A22" s="120"/>
      <c r="B22" s="139"/>
      <c r="C22" s="140"/>
      <c r="D22" s="140"/>
      <c r="E22" s="141"/>
      <c r="F22" s="141"/>
      <c r="G22" s="141"/>
      <c r="H22" s="141"/>
      <c r="I22" s="140"/>
      <c r="J22" s="142"/>
      <c r="K22" s="140"/>
      <c r="L22" s="140"/>
      <c r="M22" s="140"/>
      <c r="N22" s="140"/>
      <c r="O22" s="140"/>
      <c r="P22" s="140"/>
      <c r="Q22" s="140"/>
      <c r="R22" s="140"/>
      <c r="S22" s="124"/>
      <c r="T22" s="101"/>
      <c r="U22" s="99"/>
    </row>
    <row r="23" spans="1:19" ht="30" customHeight="1">
      <c r="A23" s="143"/>
      <c r="B23" s="144"/>
      <c r="C23" s="145"/>
      <c r="D23" s="316" t="s">
        <v>39</v>
      </c>
      <c r="E23" s="317"/>
      <c r="F23" s="317"/>
      <c r="G23" s="317"/>
      <c r="H23" s="145"/>
      <c r="I23" s="146"/>
      <c r="J23" s="147"/>
      <c r="K23" s="144"/>
      <c r="L23" s="145"/>
      <c r="M23" s="316" t="s">
        <v>40</v>
      </c>
      <c r="N23" s="316"/>
      <c r="O23" s="316"/>
      <c r="P23" s="316"/>
      <c r="Q23" s="145"/>
      <c r="R23" s="146"/>
      <c r="S23" s="124"/>
    </row>
    <row r="24" spans="1:20" s="152" customFormat="1" ht="21" customHeight="1" thickBot="1">
      <c r="A24" s="148"/>
      <c r="B24" s="149" t="s">
        <v>24</v>
      </c>
      <c r="C24" s="90" t="s">
        <v>25</v>
      </c>
      <c r="D24" s="90" t="s">
        <v>26</v>
      </c>
      <c r="E24" s="150" t="s">
        <v>27</v>
      </c>
      <c r="F24" s="318" t="s">
        <v>28</v>
      </c>
      <c r="G24" s="319"/>
      <c r="H24" s="319"/>
      <c r="I24" s="320"/>
      <c r="J24" s="147"/>
      <c r="K24" s="149" t="s">
        <v>24</v>
      </c>
      <c r="L24" s="90" t="s">
        <v>25</v>
      </c>
      <c r="M24" s="90" t="s">
        <v>26</v>
      </c>
      <c r="N24" s="150" t="s">
        <v>27</v>
      </c>
      <c r="O24" s="318" t="s">
        <v>28</v>
      </c>
      <c r="P24" s="319"/>
      <c r="Q24" s="319"/>
      <c r="R24" s="320"/>
      <c r="S24" s="151"/>
      <c r="T24" s="97"/>
    </row>
    <row r="25" spans="1:20" s="110" customFormat="1" ht="21" customHeight="1" thickTop="1">
      <c r="A25" s="143"/>
      <c r="B25" s="153"/>
      <c r="C25" s="154"/>
      <c r="D25" s="155"/>
      <c r="E25" s="156"/>
      <c r="F25" s="157"/>
      <c r="G25" s="158"/>
      <c r="H25" s="158"/>
      <c r="I25" s="159"/>
      <c r="J25" s="147"/>
      <c r="K25" s="153"/>
      <c r="L25" s="154"/>
      <c r="M25" s="155"/>
      <c r="N25" s="156"/>
      <c r="O25" s="157"/>
      <c r="P25" s="158"/>
      <c r="Q25" s="158"/>
      <c r="R25" s="159"/>
      <c r="S25" s="124"/>
      <c r="T25" s="97"/>
    </row>
    <row r="26" spans="1:20" s="110" customFormat="1" ht="21" customHeight="1">
      <c r="A26" s="143"/>
      <c r="B26" s="160">
        <v>1</v>
      </c>
      <c r="C26" s="161">
        <v>119.912</v>
      </c>
      <c r="D26" s="161">
        <v>120.482</v>
      </c>
      <c r="E26" s="162">
        <f>(D26-C26)*1000</f>
        <v>569.9999999999932</v>
      </c>
      <c r="F26" s="321" t="s">
        <v>41</v>
      </c>
      <c r="G26" s="322"/>
      <c r="H26" s="322"/>
      <c r="I26" s="323"/>
      <c r="J26" s="147"/>
      <c r="K26" s="160">
        <v>1</v>
      </c>
      <c r="L26" s="163">
        <v>120.113</v>
      </c>
      <c r="M26" s="163">
        <v>120.233</v>
      </c>
      <c r="N26" s="162">
        <f>(M26-L26)*1000</f>
        <v>120.00000000000455</v>
      </c>
      <c r="O26" s="313" t="s">
        <v>46</v>
      </c>
      <c r="P26" s="314"/>
      <c r="Q26" s="314"/>
      <c r="R26" s="315"/>
      <c r="S26" s="124"/>
      <c r="T26" s="97"/>
    </row>
    <row r="27" spans="1:20" s="110" customFormat="1" ht="21" customHeight="1">
      <c r="A27" s="143"/>
      <c r="B27" s="153"/>
      <c r="C27" s="154"/>
      <c r="D27" s="155"/>
      <c r="E27" s="156"/>
      <c r="F27" s="247" t="s">
        <v>69</v>
      </c>
      <c r="G27" s="248"/>
      <c r="H27" s="248"/>
      <c r="I27" s="249"/>
      <c r="J27" s="147"/>
      <c r="K27" s="160"/>
      <c r="L27" s="163"/>
      <c r="M27" s="163"/>
      <c r="N27" s="162"/>
      <c r="O27" s="313" t="s">
        <v>72</v>
      </c>
      <c r="P27" s="314"/>
      <c r="Q27" s="314"/>
      <c r="R27" s="315"/>
      <c r="S27" s="124"/>
      <c r="T27" s="97"/>
    </row>
    <row r="28" spans="1:20" s="110" customFormat="1" ht="21" customHeight="1">
      <c r="A28" s="143"/>
      <c r="B28" s="160"/>
      <c r="C28" s="161"/>
      <c r="D28" s="161"/>
      <c r="E28" s="162"/>
      <c r="F28" s="247" t="s">
        <v>70</v>
      </c>
      <c r="G28" s="248"/>
      <c r="H28" s="248"/>
      <c r="I28" s="249"/>
      <c r="J28" s="147"/>
      <c r="K28" s="160"/>
      <c r="L28" s="163"/>
      <c r="M28" s="163"/>
      <c r="N28" s="162">
        <f>(M28-L28)*1000</f>
        <v>0</v>
      </c>
      <c r="O28" s="324" t="s">
        <v>108</v>
      </c>
      <c r="P28" s="312"/>
      <c r="Q28" s="312"/>
      <c r="R28" s="325"/>
      <c r="S28" s="124"/>
      <c r="T28" s="97"/>
    </row>
    <row r="29" spans="1:20" s="110" customFormat="1" ht="21" customHeight="1">
      <c r="A29" s="143"/>
      <c r="B29" s="160">
        <v>2</v>
      </c>
      <c r="C29" s="161">
        <v>119.932</v>
      </c>
      <c r="D29" s="161">
        <v>120.526</v>
      </c>
      <c r="E29" s="162">
        <f>(D29-C29)*1000</f>
        <v>593.9999999999941</v>
      </c>
      <c r="F29" s="313" t="s">
        <v>42</v>
      </c>
      <c r="G29" s="314"/>
      <c r="H29" s="314"/>
      <c r="I29" s="315"/>
      <c r="J29" s="147"/>
      <c r="K29" s="160">
        <v>3</v>
      </c>
      <c r="L29" s="163">
        <v>120.132</v>
      </c>
      <c r="M29" s="163">
        <v>120.232</v>
      </c>
      <c r="N29" s="162">
        <f>(M29-L29)*1000</f>
        <v>99.99999999999432</v>
      </c>
      <c r="O29" s="313" t="s">
        <v>71</v>
      </c>
      <c r="P29" s="314"/>
      <c r="Q29" s="314"/>
      <c r="R29" s="315"/>
      <c r="S29" s="124"/>
      <c r="T29" s="97"/>
    </row>
    <row r="30" spans="1:20" s="110" customFormat="1" ht="21" customHeight="1">
      <c r="A30" s="143"/>
      <c r="B30" s="160">
        <v>3</v>
      </c>
      <c r="C30" s="161">
        <v>119.912</v>
      </c>
      <c r="D30" s="161">
        <v>120.482</v>
      </c>
      <c r="E30" s="162">
        <f>(D30-C30)*1000</f>
        <v>569.9999999999932</v>
      </c>
      <c r="F30" s="313" t="s">
        <v>42</v>
      </c>
      <c r="G30" s="314"/>
      <c r="H30" s="314"/>
      <c r="I30" s="315"/>
      <c r="J30" s="147"/>
      <c r="K30" s="160"/>
      <c r="L30" s="163"/>
      <c r="M30" s="163"/>
      <c r="N30" s="162">
        <f>(M30-L30)*1000</f>
        <v>0</v>
      </c>
      <c r="O30" s="313" t="s">
        <v>72</v>
      </c>
      <c r="P30" s="314"/>
      <c r="Q30" s="314"/>
      <c r="R30" s="315"/>
      <c r="S30" s="124"/>
      <c r="T30" s="97"/>
    </row>
    <row r="31" spans="1:20" s="103" customFormat="1" ht="21" customHeight="1">
      <c r="A31" s="143"/>
      <c r="B31" s="164"/>
      <c r="C31" s="165"/>
      <c r="D31" s="166"/>
      <c r="E31" s="167"/>
      <c r="F31" s="168"/>
      <c r="G31" s="169"/>
      <c r="H31" s="169"/>
      <c r="I31" s="170"/>
      <c r="J31" s="147"/>
      <c r="K31" s="164"/>
      <c r="L31" s="165"/>
      <c r="M31" s="166"/>
      <c r="N31" s="167"/>
      <c r="O31" s="168"/>
      <c r="P31" s="169"/>
      <c r="Q31" s="169"/>
      <c r="R31" s="170"/>
      <c r="S31" s="124"/>
      <c r="T31" s="97"/>
    </row>
    <row r="32" spans="1:19" ht="21" customHeight="1" thickBot="1">
      <c r="A32" s="171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3"/>
    </row>
  </sheetData>
  <sheetProtection password="E755" sheet="1" objects="1" scenarios="1"/>
  <mergeCells count="14">
    <mergeCell ref="F26:I26"/>
    <mergeCell ref="O27:R27"/>
    <mergeCell ref="F29:I29"/>
    <mergeCell ref="O28:R28"/>
    <mergeCell ref="P10:Q10"/>
    <mergeCell ref="O30:R30"/>
    <mergeCell ref="P9:Q9"/>
    <mergeCell ref="D23:G23"/>
    <mergeCell ref="M23:P23"/>
    <mergeCell ref="F24:I24"/>
    <mergeCell ref="O24:R24"/>
    <mergeCell ref="F30:I30"/>
    <mergeCell ref="O29:R29"/>
    <mergeCell ref="O26:R26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9"/>
      <c r="AE1" s="30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9"/>
      <c r="BH1" s="30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177"/>
      <c r="C2" s="178"/>
      <c r="D2" s="178"/>
      <c r="E2" s="178"/>
      <c r="F2" s="178"/>
      <c r="G2" s="91" t="s">
        <v>90</v>
      </c>
      <c r="H2" s="178"/>
      <c r="I2" s="178"/>
      <c r="J2" s="178"/>
      <c r="K2" s="178"/>
      <c r="L2" s="179"/>
      <c r="R2" s="31"/>
      <c r="S2" s="32"/>
      <c r="T2" s="32"/>
      <c r="U2" s="32"/>
      <c r="V2" s="333" t="s">
        <v>4</v>
      </c>
      <c r="W2" s="333"/>
      <c r="X2" s="333"/>
      <c r="Y2" s="333"/>
      <c r="Z2" s="32"/>
      <c r="AA2" s="32"/>
      <c r="AB2" s="32"/>
      <c r="AC2" s="33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31"/>
      <c r="BK2" s="32"/>
      <c r="BL2" s="32"/>
      <c r="BM2" s="32"/>
      <c r="BN2" s="333" t="s">
        <v>4</v>
      </c>
      <c r="BO2" s="333"/>
      <c r="BP2" s="333"/>
      <c r="BQ2" s="333"/>
      <c r="BR2" s="32"/>
      <c r="BS2" s="32"/>
      <c r="BT2" s="32"/>
      <c r="BU2" s="33"/>
      <c r="BY2" s="28"/>
      <c r="BZ2" s="177"/>
      <c r="CA2" s="178"/>
      <c r="CB2" s="178"/>
      <c r="CC2" s="178"/>
      <c r="CD2" s="178"/>
      <c r="CE2" s="91" t="s">
        <v>82</v>
      </c>
      <c r="CF2" s="178"/>
      <c r="CG2" s="178"/>
      <c r="CH2" s="178"/>
      <c r="CI2" s="178"/>
      <c r="CJ2" s="179"/>
    </row>
    <row r="3" spans="18:77" ht="21" customHeight="1" thickBot="1" thickTop="1">
      <c r="R3" s="327" t="s">
        <v>5</v>
      </c>
      <c r="S3" s="328"/>
      <c r="T3" s="34"/>
      <c r="U3" s="35"/>
      <c r="V3" s="283" t="s">
        <v>49</v>
      </c>
      <c r="W3" s="284"/>
      <c r="X3" s="284"/>
      <c r="Y3" s="285"/>
      <c r="Z3" s="34"/>
      <c r="AA3" s="35"/>
      <c r="AB3" s="329" t="s">
        <v>6</v>
      </c>
      <c r="AC3" s="330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34" t="s">
        <v>6</v>
      </c>
      <c r="BK3" s="335"/>
      <c r="BL3" s="290"/>
      <c r="BM3" s="291"/>
      <c r="BN3" s="283" t="s">
        <v>49</v>
      </c>
      <c r="BO3" s="284"/>
      <c r="BP3" s="284"/>
      <c r="BQ3" s="285"/>
      <c r="BR3" s="215"/>
      <c r="BS3" s="216"/>
      <c r="BT3" s="331" t="s">
        <v>5</v>
      </c>
      <c r="BU3" s="332"/>
      <c r="BY3" s="28"/>
    </row>
    <row r="4" spans="2:89" ht="23.25" customHeight="1" thickTop="1">
      <c r="B4" s="37"/>
      <c r="C4" s="38"/>
      <c r="D4" s="38"/>
      <c r="E4" s="38"/>
      <c r="F4" s="38"/>
      <c r="G4" s="38"/>
      <c r="H4" s="38"/>
      <c r="I4" s="38"/>
      <c r="J4" s="39"/>
      <c r="K4" s="38"/>
      <c r="L4" s="40"/>
      <c r="R4" s="41"/>
      <c r="S4" s="42"/>
      <c r="T4" s="1"/>
      <c r="U4" s="2"/>
      <c r="V4" s="326" t="s">
        <v>50</v>
      </c>
      <c r="W4" s="326"/>
      <c r="X4" s="326"/>
      <c r="Y4" s="326"/>
      <c r="Z4" s="1"/>
      <c r="AA4" s="2"/>
      <c r="AB4" s="4"/>
      <c r="AC4" s="5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92" t="s">
        <v>59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6"/>
      <c r="BK4" s="4"/>
      <c r="BL4" s="1"/>
      <c r="BM4" s="2"/>
      <c r="BN4" s="326" t="s">
        <v>50</v>
      </c>
      <c r="BO4" s="326"/>
      <c r="BP4" s="326"/>
      <c r="BQ4" s="326"/>
      <c r="BR4" s="1"/>
      <c r="BS4" s="2"/>
      <c r="BT4" s="7"/>
      <c r="BU4" s="5"/>
      <c r="BY4" s="28"/>
      <c r="BZ4" s="37"/>
      <c r="CA4" s="38"/>
      <c r="CB4" s="38"/>
      <c r="CC4" s="38"/>
      <c r="CD4" s="38"/>
      <c r="CE4" s="38"/>
      <c r="CF4" s="38"/>
      <c r="CG4" s="38"/>
      <c r="CH4" s="39"/>
      <c r="CI4" s="38"/>
      <c r="CJ4" s="40"/>
      <c r="CK4" s="43"/>
    </row>
    <row r="5" spans="2:88" ht="21" customHeight="1">
      <c r="B5" s="44"/>
      <c r="C5" s="45" t="s">
        <v>7</v>
      </c>
      <c r="D5" s="46"/>
      <c r="E5" s="47"/>
      <c r="F5" s="47"/>
      <c r="G5" s="47"/>
      <c r="H5" s="47"/>
      <c r="I5" s="47"/>
      <c r="J5" s="48"/>
      <c r="L5" s="49"/>
      <c r="R5" s="294"/>
      <c r="S5" s="50"/>
      <c r="T5" s="8"/>
      <c r="U5" s="10"/>
      <c r="V5" s="9"/>
      <c r="W5" s="286"/>
      <c r="X5" s="52"/>
      <c r="Y5" s="10"/>
      <c r="Z5" s="8"/>
      <c r="AA5" s="10"/>
      <c r="AB5" s="12"/>
      <c r="AC5" s="1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24"/>
      <c r="BK5" s="51"/>
      <c r="BL5" s="8"/>
      <c r="BM5" s="50"/>
      <c r="BN5" s="9"/>
      <c r="BO5" s="286"/>
      <c r="BP5" s="52"/>
      <c r="BQ5" s="10"/>
      <c r="BR5" s="8"/>
      <c r="BS5" s="10"/>
      <c r="BT5" s="52"/>
      <c r="BU5" s="53"/>
      <c r="BY5" s="28"/>
      <c r="BZ5" s="44"/>
      <c r="CA5" s="45" t="s">
        <v>7</v>
      </c>
      <c r="CB5" s="46"/>
      <c r="CC5" s="47"/>
      <c r="CD5" s="47"/>
      <c r="CE5" s="47"/>
      <c r="CF5" s="47"/>
      <c r="CG5" s="47"/>
      <c r="CH5" s="48"/>
      <c r="CJ5" s="49"/>
    </row>
    <row r="6" spans="2:88" ht="22.5" customHeight="1">
      <c r="B6" s="44"/>
      <c r="C6" s="45" t="s">
        <v>8</v>
      </c>
      <c r="D6" s="46"/>
      <c r="E6" s="47"/>
      <c r="F6" s="47"/>
      <c r="G6" s="54" t="s">
        <v>83</v>
      </c>
      <c r="H6" s="47"/>
      <c r="I6" s="47"/>
      <c r="J6" s="48"/>
      <c r="K6" s="55" t="s">
        <v>84</v>
      </c>
      <c r="L6" s="49"/>
      <c r="Q6" s="72"/>
      <c r="R6" s="295" t="s">
        <v>3</v>
      </c>
      <c r="S6" s="27">
        <v>118.556</v>
      </c>
      <c r="T6" s="8"/>
      <c r="U6" s="10"/>
      <c r="V6" s="287" t="s">
        <v>51</v>
      </c>
      <c r="W6" s="234"/>
      <c r="X6" s="232"/>
      <c r="Y6" s="186"/>
      <c r="Z6" s="8"/>
      <c r="AA6" s="10"/>
      <c r="AB6" s="232" t="s">
        <v>51</v>
      </c>
      <c r="AC6" s="233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175" t="s">
        <v>34</v>
      </c>
      <c r="AS6" s="82" t="s">
        <v>29</v>
      </c>
      <c r="AT6" s="176" t="s">
        <v>45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185" t="s">
        <v>51</v>
      </c>
      <c r="BK6" s="186"/>
      <c r="BL6" s="292"/>
      <c r="BM6" s="10"/>
      <c r="BN6" s="287" t="s">
        <v>51</v>
      </c>
      <c r="BO6" s="234"/>
      <c r="BP6" s="232"/>
      <c r="BQ6" s="186"/>
      <c r="BR6" s="210"/>
      <c r="BS6" s="209"/>
      <c r="BT6" s="20" t="s">
        <v>2</v>
      </c>
      <c r="BU6" s="26">
        <v>121.785</v>
      </c>
      <c r="BY6" s="28"/>
      <c r="BZ6" s="44"/>
      <c r="CA6" s="45" t="s">
        <v>8</v>
      </c>
      <c r="CB6" s="46"/>
      <c r="CC6" s="47"/>
      <c r="CD6" s="47"/>
      <c r="CE6" s="54" t="s">
        <v>83</v>
      </c>
      <c r="CF6" s="47"/>
      <c r="CG6" s="47"/>
      <c r="CH6" s="48"/>
      <c r="CI6" s="55" t="s">
        <v>84</v>
      </c>
      <c r="CJ6" s="49"/>
    </row>
    <row r="7" spans="2:88" ht="21" customHeight="1">
      <c r="B7" s="44"/>
      <c r="C7" s="45" t="s">
        <v>10</v>
      </c>
      <c r="D7" s="46"/>
      <c r="E7" s="47"/>
      <c r="F7" s="47"/>
      <c r="G7" s="59" t="s">
        <v>85</v>
      </c>
      <c r="H7" s="47"/>
      <c r="I7" s="47"/>
      <c r="J7" s="46"/>
      <c r="K7" s="46"/>
      <c r="L7" s="58"/>
      <c r="Q7" s="72"/>
      <c r="R7" s="296"/>
      <c r="S7" s="18"/>
      <c r="T7" s="8"/>
      <c r="U7" s="10"/>
      <c r="V7" s="288" t="s">
        <v>79</v>
      </c>
      <c r="W7" s="234"/>
      <c r="X7" s="234"/>
      <c r="Y7" s="188"/>
      <c r="Z7" s="8"/>
      <c r="AA7" s="10"/>
      <c r="AB7" s="234" t="s">
        <v>43</v>
      </c>
      <c r="AC7" s="235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187" t="s">
        <v>43</v>
      </c>
      <c r="BK7" s="188"/>
      <c r="BL7" s="292"/>
      <c r="BM7" s="10"/>
      <c r="BN7" s="288" t="s">
        <v>79</v>
      </c>
      <c r="BO7" s="234"/>
      <c r="BP7" s="234"/>
      <c r="BQ7" s="188"/>
      <c r="BR7" s="11"/>
      <c r="BS7" s="209"/>
      <c r="BT7" s="20"/>
      <c r="BU7" s="201"/>
      <c r="BY7" s="28"/>
      <c r="BZ7" s="44"/>
      <c r="CA7" s="45" t="s">
        <v>10</v>
      </c>
      <c r="CB7" s="46"/>
      <c r="CC7" s="47"/>
      <c r="CD7" s="47"/>
      <c r="CE7" s="59" t="s">
        <v>85</v>
      </c>
      <c r="CF7" s="47"/>
      <c r="CG7" s="47"/>
      <c r="CH7" s="46"/>
      <c r="CI7" s="46"/>
      <c r="CJ7" s="58"/>
    </row>
    <row r="8" spans="2:88" ht="21" customHeight="1">
      <c r="B8" s="60"/>
      <c r="C8" s="61"/>
      <c r="D8" s="61"/>
      <c r="E8" s="61"/>
      <c r="F8" s="61"/>
      <c r="G8" s="61"/>
      <c r="H8" s="61"/>
      <c r="I8" s="61"/>
      <c r="J8" s="61"/>
      <c r="K8" s="61"/>
      <c r="L8" s="62"/>
      <c r="Q8" s="72"/>
      <c r="R8" s="296" t="s">
        <v>0</v>
      </c>
      <c r="S8" s="18">
        <v>119.398</v>
      </c>
      <c r="T8" s="8"/>
      <c r="U8" s="10"/>
      <c r="V8" s="287" t="s">
        <v>44</v>
      </c>
      <c r="W8" s="234"/>
      <c r="X8" s="232"/>
      <c r="Y8" s="186"/>
      <c r="Z8" s="8"/>
      <c r="AA8" s="10"/>
      <c r="AB8" s="232" t="s">
        <v>44</v>
      </c>
      <c r="AC8" s="233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87" t="s">
        <v>53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185" t="s">
        <v>44</v>
      </c>
      <c r="BK8" s="186"/>
      <c r="BL8" s="292"/>
      <c r="BM8" s="10"/>
      <c r="BN8" s="287" t="s">
        <v>44</v>
      </c>
      <c r="BO8" s="234"/>
      <c r="BP8" s="232"/>
      <c r="BQ8" s="186"/>
      <c r="BR8" s="210"/>
      <c r="BS8" s="209"/>
      <c r="BT8" s="15" t="s">
        <v>1</v>
      </c>
      <c r="BU8" s="16">
        <v>121.084</v>
      </c>
      <c r="BY8" s="28"/>
      <c r="BZ8" s="60"/>
      <c r="CA8" s="61"/>
      <c r="CB8" s="61"/>
      <c r="CC8" s="61"/>
      <c r="CD8" s="61"/>
      <c r="CE8" s="61"/>
      <c r="CF8" s="61"/>
      <c r="CG8" s="61"/>
      <c r="CH8" s="61"/>
      <c r="CI8" s="61"/>
      <c r="CJ8" s="62"/>
    </row>
    <row r="9" spans="2:88" ht="21" customHeight="1" thickBot="1">
      <c r="B9" s="63"/>
      <c r="C9" s="46"/>
      <c r="D9" s="46"/>
      <c r="E9" s="46"/>
      <c r="F9" s="46"/>
      <c r="G9" s="46"/>
      <c r="H9" s="46"/>
      <c r="I9" s="46"/>
      <c r="J9" s="46"/>
      <c r="K9" s="46"/>
      <c r="L9" s="58"/>
      <c r="R9" s="299" t="s">
        <v>93</v>
      </c>
      <c r="S9" s="21"/>
      <c r="T9" s="22"/>
      <c r="U9" s="21"/>
      <c r="V9" s="22"/>
      <c r="W9" s="289"/>
      <c r="X9" s="22"/>
      <c r="Y9" s="21"/>
      <c r="Z9" s="22"/>
      <c r="AA9" s="21"/>
      <c r="AB9" s="19"/>
      <c r="AC9" s="17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23"/>
      <c r="BK9" s="64"/>
      <c r="BL9" s="19"/>
      <c r="BM9" s="238"/>
      <c r="BN9" s="22"/>
      <c r="BO9" s="289"/>
      <c r="BP9" s="22"/>
      <c r="BQ9" s="21"/>
      <c r="BR9" s="22"/>
      <c r="BS9" s="21"/>
      <c r="BT9" s="25"/>
      <c r="BU9" s="300" t="s">
        <v>94</v>
      </c>
      <c r="BY9" s="28"/>
      <c r="BZ9" s="44"/>
      <c r="CA9" s="65" t="s">
        <v>11</v>
      </c>
      <c r="CB9" s="46"/>
      <c r="CC9" s="46"/>
      <c r="CD9" s="48"/>
      <c r="CE9" s="66" t="s">
        <v>86</v>
      </c>
      <c r="CF9" s="46"/>
      <c r="CG9" s="46"/>
      <c r="CH9" s="67" t="s">
        <v>12</v>
      </c>
      <c r="CI9" s="256" t="s">
        <v>87</v>
      </c>
      <c r="CJ9" s="293"/>
    </row>
    <row r="10" spans="2:88" ht="21" customHeight="1">
      <c r="B10" s="44"/>
      <c r="C10" s="65" t="s">
        <v>11</v>
      </c>
      <c r="D10" s="46"/>
      <c r="E10" s="46"/>
      <c r="F10" s="48"/>
      <c r="G10" s="66" t="s">
        <v>89</v>
      </c>
      <c r="H10" s="46"/>
      <c r="I10" s="46"/>
      <c r="J10" s="67" t="s">
        <v>12</v>
      </c>
      <c r="K10" s="256" t="s">
        <v>87</v>
      </c>
      <c r="L10" s="293"/>
      <c r="R10" s="297"/>
      <c r="V10" s="9"/>
      <c r="W10" s="231"/>
      <c r="X10" s="224"/>
      <c r="Y10" s="193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U10" s="298"/>
      <c r="BY10" s="28"/>
      <c r="BZ10" s="44"/>
      <c r="CA10" s="65" t="s">
        <v>13</v>
      </c>
      <c r="CB10" s="46"/>
      <c r="CC10" s="46"/>
      <c r="CD10" s="48"/>
      <c r="CE10" s="66" t="s">
        <v>47</v>
      </c>
      <c r="CF10" s="46"/>
      <c r="CG10" s="11"/>
      <c r="CH10" s="67" t="s">
        <v>14</v>
      </c>
      <c r="CI10" s="256" t="s">
        <v>55</v>
      </c>
      <c r="CJ10" s="293"/>
    </row>
    <row r="11" spans="2:88" ht="21" customHeight="1">
      <c r="B11" s="44"/>
      <c r="C11" s="65" t="s">
        <v>13</v>
      </c>
      <c r="D11" s="46"/>
      <c r="E11" s="46"/>
      <c r="F11" s="48"/>
      <c r="G11" s="66" t="s">
        <v>47</v>
      </c>
      <c r="H11" s="46"/>
      <c r="I11" s="11"/>
      <c r="J11" s="67" t="s">
        <v>14</v>
      </c>
      <c r="K11" s="256" t="s">
        <v>55</v>
      </c>
      <c r="L11" s="293"/>
      <c r="V11" s="9"/>
      <c r="W11" s="231"/>
      <c r="X11" s="9"/>
      <c r="Y11" s="23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44"/>
      <c r="CA11" s="65"/>
      <c r="CB11" s="46"/>
      <c r="CC11" s="46"/>
      <c r="CD11" s="48"/>
      <c r="CE11" s="246" t="s">
        <v>91</v>
      </c>
      <c r="CF11" s="46"/>
      <c r="CG11" s="11"/>
      <c r="CH11" s="67"/>
      <c r="CI11" s="256"/>
      <c r="CJ11" s="293"/>
    </row>
    <row r="12" spans="2:88" ht="21" customHeight="1" thickBot="1">
      <c r="B12" s="69"/>
      <c r="C12" s="70"/>
      <c r="D12" s="70"/>
      <c r="E12" s="70"/>
      <c r="F12" s="70"/>
      <c r="G12" s="230" t="s">
        <v>68</v>
      </c>
      <c r="H12" s="70"/>
      <c r="I12" s="70"/>
      <c r="J12" s="70"/>
      <c r="K12" s="70"/>
      <c r="L12" s="71"/>
      <c r="P12" s="72"/>
      <c r="Q12" s="7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69"/>
      <c r="CA12" s="70"/>
      <c r="CB12" s="70"/>
      <c r="CC12" s="70"/>
      <c r="CD12" s="70"/>
      <c r="CE12" s="230" t="s">
        <v>92</v>
      </c>
      <c r="CF12" s="70"/>
      <c r="CG12" s="70"/>
      <c r="CH12" s="70"/>
      <c r="CI12" s="70"/>
      <c r="CJ12" s="71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Q13" s="28"/>
      <c r="AR13" s="73"/>
      <c r="AS13" s="28"/>
      <c r="AT13" s="73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6:88" ht="18" customHeight="1">
      <c r="P14" s="72"/>
      <c r="Q14" s="72"/>
      <c r="AD14" s="28"/>
      <c r="AE14" s="28"/>
      <c r="AF14" s="28"/>
      <c r="AG14" s="28"/>
      <c r="AH14" s="28"/>
      <c r="AI14" s="28"/>
      <c r="AJ14" s="28"/>
      <c r="AK14" s="28"/>
      <c r="AL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V14" s="72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</row>
    <row r="15" spans="7:88" ht="18" customHeight="1">
      <c r="G15" s="246"/>
      <c r="AD15" s="28"/>
      <c r="AE15" s="28"/>
      <c r="AF15" s="28"/>
      <c r="AH15" s="28"/>
      <c r="AI15" s="28"/>
      <c r="AJ15" s="28"/>
      <c r="AS15" s="28"/>
      <c r="AZ15" s="28"/>
      <c r="BB15" s="28"/>
      <c r="BC15" s="28"/>
      <c r="BE15" s="28"/>
      <c r="BF15" s="28"/>
      <c r="BH15" s="28"/>
      <c r="BJ15" s="28"/>
      <c r="BN15" s="28"/>
      <c r="BP15" s="28"/>
      <c r="BV15" s="72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</row>
    <row r="16" spans="67:88" ht="18" customHeight="1">
      <c r="BO16" s="194"/>
      <c r="CA16" s="73"/>
      <c r="CB16" s="73"/>
      <c r="CC16" s="73"/>
      <c r="CD16" s="73"/>
      <c r="CE16" s="73"/>
      <c r="CF16" s="73"/>
      <c r="CG16" s="73"/>
      <c r="CH16" s="73"/>
      <c r="CI16" s="73"/>
      <c r="CJ16" s="73"/>
    </row>
    <row r="17" spans="15:61" ht="18" customHeight="1">
      <c r="O17" s="199"/>
      <c r="AN17" s="311" t="s">
        <v>111</v>
      </c>
      <c r="BI17" s="194"/>
    </row>
    <row r="18" spans="25:67" ht="18" customHeight="1">
      <c r="Y18" s="28"/>
      <c r="AN18" s="311" t="s">
        <v>112</v>
      </c>
      <c r="AU18" s="198"/>
      <c r="AX18" s="227"/>
      <c r="BA18" s="227"/>
      <c r="BI18" s="194"/>
      <c r="BL18" s="225"/>
      <c r="BO18" s="88"/>
    </row>
    <row r="19" spans="15:61" ht="18" customHeight="1">
      <c r="O19" s="199">
        <v>119.856</v>
      </c>
      <c r="AG19" s="220" t="s">
        <v>54</v>
      </c>
      <c r="AW19" s="198"/>
      <c r="BE19" s="28"/>
      <c r="BI19" s="182"/>
    </row>
    <row r="20" spans="23:65" ht="18" customHeight="1">
      <c r="W20" s="28"/>
      <c r="AE20" s="28"/>
      <c r="AQ20" s="198"/>
      <c r="AW20" s="28"/>
      <c r="AZ20" s="28"/>
      <c r="BC20" s="28"/>
      <c r="BF20" s="28"/>
      <c r="BG20" s="213"/>
      <c r="BM20" s="198"/>
    </row>
    <row r="21" spans="43:65" ht="18" customHeight="1">
      <c r="AQ21" s="28"/>
      <c r="AU21" s="28"/>
      <c r="AZ21" s="28"/>
      <c r="BD21" s="180"/>
      <c r="BE21" s="180"/>
      <c r="BM21" s="28"/>
    </row>
    <row r="22" spans="8:73" ht="18" customHeight="1">
      <c r="H22" s="212"/>
      <c r="S22" s="180"/>
      <c r="AC22" s="213"/>
      <c r="AL22" s="180">
        <v>8</v>
      </c>
      <c r="AO22" s="194"/>
      <c r="AR22" s="28"/>
      <c r="AS22" s="28"/>
      <c r="AT22" s="28"/>
      <c r="BD22" s="28"/>
      <c r="BE22" s="28"/>
      <c r="BF22" s="220"/>
      <c r="BI22" s="203"/>
      <c r="BK22" s="241"/>
      <c r="BO22" s="28"/>
      <c r="BP22" s="28"/>
      <c r="BU22" s="220"/>
    </row>
    <row r="23" spans="19:88" ht="18" customHeight="1">
      <c r="S23" s="28"/>
      <c r="V23" s="28"/>
      <c r="AG23" s="198"/>
      <c r="AL23" s="28"/>
      <c r="AO23" s="88"/>
      <c r="AR23" s="28"/>
      <c r="AS23" s="28"/>
      <c r="AT23" s="28"/>
      <c r="AZ23" s="28"/>
      <c r="BB23" s="28"/>
      <c r="BC23" s="28"/>
      <c r="BK23" s="240"/>
      <c r="BX23" s="28"/>
      <c r="BY23" s="28"/>
      <c r="BZ23" s="194"/>
      <c r="CA23" s="28"/>
      <c r="CB23" s="73"/>
      <c r="CC23" s="73"/>
      <c r="CE23" s="73"/>
      <c r="CF23" s="73"/>
      <c r="CG23" s="73"/>
      <c r="CI23" s="73"/>
      <c r="CJ23" s="73"/>
    </row>
    <row r="24" spans="9:86" ht="18" customHeight="1">
      <c r="I24" s="28"/>
      <c r="Q24" s="180"/>
      <c r="AG24" s="28"/>
      <c r="AS24" s="218"/>
      <c r="AY24" s="213"/>
      <c r="BK24" s="28"/>
      <c r="BP24" s="203"/>
      <c r="BR24" s="28"/>
      <c r="BU24" s="28"/>
      <c r="BV24" s="28"/>
      <c r="BW24" s="28"/>
      <c r="BZ24" s="195"/>
      <c r="CE24" s="73"/>
      <c r="CF24" s="73"/>
      <c r="CH24" s="79" t="s">
        <v>1</v>
      </c>
    </row>
    <row r="25" spans="12:85" ht="18" customHeight="1">
      <c r="L25" s="180"/>
      <c r="M25" s="180">
        <v>1</v>
      </c>
      <c r="P25" s="180">
        <v>2</v>
      </c>
      <c r="Q25" s="28"/>
      <c r="T25" s="198"/>
      <c r="U25" s="218"/>
      <c r="V25" s="180"/>
      <c r="W25" s="28"/>
      <c r="Z25" s="204"/>
      <c r="AB25" s="198"/>
      <c r="AC25" s="218"/>
      <c r="AD25" s="184"/>
      <c r="AF25" s="28"/>
      <c r="AH25" s="28"/>
      <c r="AI25" s="28"/>
      <c r="AR25" s="28"/>
      <c r="AS25" s="28"/>
      <c r="AT25" s="28"/>
      <c r="AW25" s="180"/>
      <c r="BG25" s="28"/>
      <c r="BN25" s="28"/>
      <c r="BO25" s="180"/>
      <c r="BR25" s="28"/>
      <c r="BU25" s="180">
        <v>9</v>
      </c>
      <c r="BV25" s="28"/>
      <c r="BY25" s="180">
        <v>10</v>
      </c>
      <c r="BZ25" s="28"/>
      <c r="CD25" s="73"/>
      <c r="CF25" s="73"/>
      <c r="CG25" s="28"/>
    </row>
    <row r="26" spans="2:88" ht="18" customHeight="1">
      <c r="B26" s="78"/>
      <c r="K26" s="180"/>
      <c r="L26" s="28"/>
      <c r="M26" s="28"/>
      <c r="P26" s="28"/>
      <c r="Q26" s="28"/>
      <c r="S26" s="28"/>
      <c r="T26" s="28"/>
      <c r="V26" s="28"/>
      <c r="W26" s="180"/>
      <c r="AA26" s="28"/>
      <c r="AB26" s="28"/>
      <c r="AI26" s="28"/>
      <c r="AM26" s="28"/>
      <c r="AN26" s="180"/>
      <c r="AR26" s="28"/>
      <c r="AS26" s="76"/>
      <c r="AT26" s="28"/>
      <c r="AW26" s="28"/>
      <c r="BB26" s="76"/>
      <c r="BC26" s="28"/>
      <c r="BH26" s="199"/>
      <c r="BI26" s="28"/>
      <c r="BJ26" s="28"/>
      <c r="BK26" s="28"/>
      <c r="BL26" s="28"/>
      <c r="BM26" s="28"/>
      <c r="BN26" s="28"/>
      <c r="BO26" s="180"/>
      <c r="BP26" s="28"/>
      <c r="BQ26" s="28"/>
      <c r="BR26" s="28"/>
      <c r="BS26" s="28"/>
      <c r="BU26" s="28"/>
      <c r="BV26" s="28"/>
      <c r="BY26" s="28"/>
      <c r="BZ26" s="28"/>
      <c r="CF26" s="73"/>
      <c r="CJ26" s="78"/>
    </row>
    <row r="27" spans="1:89" ht="18" customHeight="1">
      <c r="A27" s="78"/>
      <c r="H27" s="28"/>
      <c r="K27" s="28"/>
      <c r="N27" s="28"/>
      <c r="O27" s="28"/>
      <c r="P27" s="195"/>
      <c r="R27" s="28"/>
      <c r="S27" s="28"/>
      <c r="V27" s="28"/>
      <c r="W27" s="28"/>
      <c r="AN27" s="28"/>
      <c r="AO27" s="28"/>
      <c r="AR27" s="28"/>
      <c r="AT27" s="28"/>
      <c r="BH27" s="28"/>
      <c r="BJ27" s="28"/>
      <c r="BO27" s="28"/>
      <c r="BT27" s="28"/>
      <c r="BU27" s="28"/>
      <c r="BV27" s="28"/>
      <c r="CF27" s="28"/>
      <c r="CK27" s="78"/>
    </row>
    <row r="28" spans="1:74" ht="18" customHeight="1">
      <c r="A28" s="78"/>
      <c r="D28" s="80" t="s">
        <v>0</v>
      </c>
      <c r="K28" s="181"/>
      <c r="M28" s="28"/>
      <c r="N28" s="180"/>
      <c r="P28" s="28"/>
      <c r="S28" s="28"/>
      <c r="U28" s="218"/>
      <c r="AA28" s="28"/>
      <c r="AD28" s="28"/>
      <c r="AF28" s="28"/>
      <c r="AG28" s="28"/>
      <c r="AH28" s="28"/>
      <c r="AI28" s="28"/>
      <c r="AO28" s="184"/>
      <c r="AR28" s="28"/>
      <c r="AS28" s="28"/>
      <c r="AT28" s="28"/>
      <c r="AU28" s="28"/>
      <c r="AY28" s="28"/>
      <c r="AZ28" s="28"/>
      <c r="BA28" s="28"/>
      <c r="BB28" s="28"/>
      <c r="BC28" s="28"/>
      <c r="BG28" s="28"/>
      <c r="BH28" s="28"/>
      <c r="BJ28" s="184"/>
      <c r="BO28" s="28"/>
      <c r="BS28" s="28"/>
      <c r="BU28" s="219"/>
      <c r="BV28" s="180"/>
    </row>
    <row r="29" spans="1:89" ht="18" customHeight="1">
      <c r="A29" s="78"/>
      <c r="O29" s="28"/>
      <c r="Q29" s="28"/>
      <c r="U29" s="28"/>
      <c r="V29" s="28"/>
      <c r="X29" s="77"/>
      <c r="Z29" s="28"/>
      <c r="AF29" s="218"/>
      <c r="AG29" s="28"/>
      <c r="AI29" s="28"/>
      <c r="AK29" s="28"/>
      <c r="AM29" s="198"/>
      <c r="AR29" s="28"/>
      <c r="AS29" s="28"/>
      <c r="AT29" s="28"/>
      <c r="AW29" s="211"/>
      <c r="AZ29" s="28"/>
      <c r="BB29" s="28"/>
      <c r="BC29" s="28"/>
      <c r="BH29" s="28"/>
      <c r="BI29" s="237"/>
      <c r="BK29" s="28"/>
      <c r="BP29" s="273"/>
      <c r="BR29" s="180"/>
      <c r="BS29" s="180"/>
      <c r="BV29" s="28"/>
      <c r="BX29" s="180"/>
      <c r="CK29" s="78"/>
    </row>
    <row r="30" spans="10:85" ht="18" customHeight="1">
      <c r="J30" s="198"/>
      <c r="N30" s="254" t="s">
        <v>109</v>
      </c>
      <c r="O30" s="28"/>
      <c r="U30" s="180">
        <v>4</v>
      </c>
      <c r="V30" s="180"/>
      <c r="W30" s="28"/>
      <c r="X30" s="28"/>
      <c r="Y30" s="28"/>
      <c r="Z30" s="180"/>
      <c r="AG30" s="28"/>
      <c r="AI30" s="28"/>
      <c r="AK30" s="180">
        <v>7</v>
      </c>
      <c r="AM30" s="28"/>
      <c r="AW30" s="255"/>
      <c r="AZ30" s="28"/>
      <c r="BB30" s="28"/>
      <c r="BC30" s="228"/>
      <c r="BH30" s="28"/>
      <c r="BK30" s="180"/>
      <c r="BN30" s="28"/>
      <c r="BP30" s="28"/>
      <c r="BQ30" s="180"/>
      <c r="BR30" s="28"/>
      <c r="BS30" s="28"/>
      <c r="BT30" s="28"/>
      <c r="BV30" s="28"/>
      <c r="BW30" s="28"/>
      <c r="BX30" s="28"/>
      <c r="BZ30" s="28"/>
      <c r="CG30" s="28"/>
    </row>
    <row r="31" spans="5:85" ht="18" customHeight="1">
      <c r="E31" s="200"/>
      <c r="G31" s="28"/>
      <c r="J31" s="28"/>
      <c r="L31" s="28"/>
      <c r="O31" s="180"/>
      <c r="S31" s="28"/>
      <c r="T31" s="200"/>
      <c r="X31" s="180"/>
      <c r="AB31" s="28"/>
      <c r="AG31" s="309">
        <v>101</v>
      </c>
      <c r="AH31" s="76"/>
      <c r="AU31" s="28"/>
      <c r="AV31" s="77"/>
      <c r="AW31" s="255"/>
      <c r="AZ31" s="28"/>
      <c r="BB31" s="28"/>
      <c r="BC31" s="28"/>
      <c r="BG31" s="28"/>
      <c r="BH31" s="180"/>
      <c r="BI31" s="28"/>
      <c r="BO31" s="28"/>
      <c r="BR31" s="180"/>
      <c r="BS31" s="219"/>
      <c r="BW31" s="180"/>
      <c r="CG31" s="211"/>
    </row>
    <row r="32" spans="14:75" ht="18" customHeight="1">
      <c r="N32" s="28"/>
      <c r="O32" s="180"/>
      <c r="P32" s="28"/>
      <c r="R32" s="28"/>
      <c r="Y32" s="28"/>
      <c r="AB32" s="180"/>
      <c r="AG32" s="28"/>
      <c r="AU32" s="184"/>
      <c r="AW32" s="211"/>
      <c r="AX32" s="28"/>
      <c r="AZ32" s="28"/>
      <c r="BB32" s="28"/>
      <c r="BC32" s="28"/>
      <c r="BF32" s="28"/>
      <c r="BI32" s="180"/>
      <c r="BN32" s="28"/>
      <c r="BO32" s="28"/>
      <c r="BP32" s="273"/>
      <c r="BU32" s="28"/>
      <c r="BV32" s="28"/>
      <c r="BW32" s="180"/>
    </row>
    <row r="33" spans="10:81" ht="18" customHeight="1">
      <c r="J33" s="88"/>
      <c r="O33" s="28"/>
      <c r="S33" s="254">
        <v>119.907</v>
      </c>
      <c r="AD33" s="309">
        <v>102</v>
      </c>
      <c r="AG33" s="226" t="s">
        <v>52</v>
      </c>
      <c r="AZ33" s="184"/>
      <c r="BE33" s="28"/>
      <c r="BF33" s="180"/>
      <c r="BH33" s="28"/>
      <c r="BI33" s="180"/>
      <c r="BK33" s="28"/>
      <c r="BN33" s="28"/>
      <c r="BO33" s="205"/>
      <c r="BP33" s="28"/>
      <c r="BQ33" s="28"/>
      <c r="BS33" s="213"/>
      <c r="BT33" s="28"/>
      <c r="BW33" s="28"/>
      <c r="CC33" s="28"/>
    </row>
    <row r="34" spans="19:82" ht="18" customHeight="1">
      <c r="S34" s="180"/>
      <c r="W34" s="28"/>
      <c r="AD34" s="28"/>
      <c r="AN34" s="254"/>
      <c r="BC34" s="272"/>
      <c r="BG34" s="28"/>
      <c r="BI34" s="197"/>
      <c r="BK34" s="28"/>
      <c r="BN34" s="196"/>
      <c r="BO34" s="219"/>
      <c r="BP34" s="28"/>
      <c r="BQ34" s="28"/>
      <c r="BR34" s="28"/>
      <c r="BW34" s="180"/>
      <c r="CD34" s="180"/>
    </row>
    <row r="35" spans="9:88" ht="18" customHeight="1">
      <c r="I35" s="28"/>
      <c r="S35" s="254">
        <v>119.907</v>
      </c>
      <c r="AD35" s="309"/>
      <c r="AL35" s="274"/>
      <c r="AM35" s="271"/>
      <c r="AN35" s="274"/>
      <c r="BG35" s="184"/>
      <c r="BK35" s="184"/>
      <c r="BU35" s="182"/>
      <c r="CC35" s="28"/>
      <c r="CD35" s="28"/>
      <c r="CF35" s="55"/>
      <c r="CG35" s="55"/>
      <c r="CH35" s="55"/>
      <c r="CI35" s="55"/>
      <c r="CJ35" s="55"/>
    </row>
    <row r="36" spans="17:88" ht="18" customHeight="1">
      <c r="Q36" s="217"/>
      <c r="R36" s="194"/>
      <c r="U36" s="28"/>
      <c r="Y36" s="28"/>
      <c r="AG36" s="28"/>
      <c r="AL36" s="274"/>
      <c r="AN36" s="274"/>
      <c r="AW36" s="28"/>
      <c r="BK36" s="89"/>
      <c r="BL36" s="225"/>
      <c r="CF36" s="55"/>
      <c r="CG36" s="48"/>
      <c r="CH36" s="55"/>
      <c r="CI36" s="48"/>
      <c r="CJ36" s="48"/>
    </row>
    <row r="37" spans="13:88" ht="18" customHeight="1">
      <c r="M37" s="254">
        <v>119.835</v>
      </c>
      <c r="R37" s="195"/>
      <c r="Y37" s="309">
        <v>103</v>
      </c>
      <c r="AE37" s="28"/>
      <c r="AK37" s="310" t="s">
        <v>110</v>
      </c>
      <c r="AW37" s="183"/>
      <c r="BU37" s="195"/>
      <c r="CC37" s="28"/>
      <c r="CD37" s="28"/>
      <c r="CF37" s="250"/>
      <c r="CG37" s="251"/>
      <c r="CH37" s="242"/>
      <c r="CI37" s="243"/>
      <c r="CJ37" s="9"/>
    </row>
    <row r="38" spans="35:88" ht="18" customHeight="1">
      <c r="AI38" s="226"/>
      <c r="AX38" s="28"/>
      <c r="AY38" s="28"/>
      <c r="BT38" s="28"/>
      <c r="BX38" s="28"/>
      <c r="CB38" s="202"/>
      <c r="CC38" s="219"/>
      <c r="CF38" s="250"/>
      <c r="CG38" s="251"/>
      <c r="CH38" s="242"/>
      <c r="CI38" s="243"/>
      <c r="CJ38" s="9"/>
    </row>
    <row r="39" spans="2:88" ht="18" customHeight="1">
      <c r="B39" s="245"/>
      <c r="C39" s="270"/>
      <c r="D39" s="242"/>
      <c r="E39" s="243"/>
      <c r="F39" s="9"/>
      <c r="AP39" s="217"/>
      <c r="CF39" s="250"/>
      <c r="CG39" s="251"/>
      <c r="CH39" s="242"/>
      <c r="CI39" s="243"/>
      <c r="CJ39" s="9"/>
    </row>
    <row r="40" spans="39:88" ht="18" customHeight="1">
      <c r="AM40" s="271"/>
      <c r="BT40" s="245"/>
      <c r="BU40" s="270"/>
      <c r="BV40" s="242"/>
      <c r="BW40" s="243"/>
      <c r="BX40" s="9"/>
      <c r="BY40" s="244"/>
      <c r="BZ40" s="189"/>
      <c r="CC40" s="213"/>
      <c r="CD40" s="28"/>
      <c r="CF40" s="245"/>
      <c r="CG40" s="243"/>
      <c r="CH40" s="242"/>
      <c r="CI40" s="243"/>
      <c r="CJ40" s="9"/>
    </row>
    <row r="41" spans="39:88" ht="18" customHeight="1">
      <c r="AM41" s="184"/>
      <c r="AW41" s="194"/>
      <c r="BT41" s="245"/>
      <c r="BU41" s="270"/>
      <c r="BV41" s="242"/>
      <c r="BW41" s="243"/>
      <c r="BX41" s="9"/>
      <c r="BY41" s="244"/>
      <c r="BZ41" s="189"/>
      <c r="CF41" s="252"/>
      <c r="CG41" s="236"/>
      <c r="CH41" s="242"/>
      <c r="CI41" s="243"/>
      <c r="CJ41" s="9"/>
    </row>
    <row r="42" ht="18" customHeight="1">
      <c r="AW42" s="88"/>
    </row>
    <row r="43" ht="18" customHeight="1"/>
    <row r="44" ht="18" customHeight="1" thickBot="1"/>
    <row r="45" spans="2:28" ht="18" customHeight="1" thickBot="1">
      <c r="B45" s="259" t="s">
        <v>24</v>
      </c>
      <c r="C45" s="260" t="s">
        <v>30</v>
      </c>
      <c r="D45" s="260" t="s">
        <v>31</v>
      </c>
      <c r="E45" s="260" t="s">
        <v>32</v>
      </c>
      <c r="F45" s="261" t="s">
        <v>33</v>
      </c>
      <c r="G45" s="302"/>
      <c r="H45" s="302"/>
      <c r="I45" s="262" t="s">
        <v>56</v>
      </c>
      <c r="J45" s="262"/>
      <c r="K45" s="302"/>
      <c r="L45" s="303"/>
      <c r="R45" s="259" t="s">
        <v>24</v>
      </c>
      <c r="S45" s="260" t="s">
        <v>30</v>
      </c>
      <c r="T45" s="260" t="s">
        <v>31</v>
      </c>
      <c r="U45" s="260" t="s">
        <v>32</v>
      </c>
      <c r="V45" s="261" t="s">
        <v>33</v>
      </c>
      <c r="W45" s="302"/>
      <c r="X45" s="302"/>
      <c r="Y45" s="262" t="s">
        <v>56</v>
      </c>
      <c r="Z45" s="262"/>
      <c r="AA45" s="302"/>
      <c r="AB45" s="303"/>
    </row>
    <row r="46" spans="2:47" ht="18" customHeight="1" thickBot="1" thickTop="1">
      <c r="B46" s="6"/>
      <c r="C46" s="4"/>
      <c r="D46" s="4"/>
      <c r="E46" s="4"/>
      <c r="F46" s="4"/>
      <c r="G46" s="3" t="s">
        <v>97</v>
      </c>
      <c r="H46" s="4"/>
      <c r="I46" s="4"/>
      <c r="J46" s="4"/>
      <c r="K46" s="4"/>
      <c r="L46" s="5"/>
      <c r="R46" s="6"/>
      <c r="S46" s="4"/>
      <c r="T46" s="4"/>
      <c r="U46" s="4"/>
      <c r="V46" s="4"/>
      <c r="W46" s="3" t="s">
        <v>57</v>
      </c>
      <c r="X46" s="4"/>
      <c r="Y46" s="4"/>
      <c r="Z46" s="4"/>
      <c r="AA46" s="4"/>
      <c r="AB46" s="5"/>
      <c r="AC46" s="72"/>
      <c r="AU46" s="74" t="s">
        <v>20</v>
      </c>
    </row>
    <row r="47" spans="2:88" ht="21" customHeight="1" thickBot="1">
      <c r="B47" s="263"/>
      <c r="C47" s="14"/>
      <c r="D47" s="84"/>
      <c r="E47" s="85"/>
      <c r="F47" s="264"/>
      <c r="G47" s="265"/>
      <c r="L47" s="190"/>
      <c r="M47" s="9"/>
      <c r="R47" s="263"/>
      <c r="S47" s="14"/>
      <c r="T47" s="84"/>
      <c r="U47" s="85"/>
      <c r="V47" s="264"/>
      <c r="W47" s="265"/>
      <c r="X47" s="72"/>
      <c r="Y47" s="72"/>
      <c r="Z47" s="72"/>
      <c r="AA47" s="72"/>
      <c r="AB47" s="190"/>
      <c r="AF47" s="259" t="s">
        <v>24</v>
      </c>
      <c r="AG47" s="260" t="s">
        <v>30</v>
      </c>
      <c r="AH47" s="260" t="s">
        <v>31</v>
      </c>
      <c r="AI47" s="260" t="s">
        <v>32</v>
      </c>
      <c r="AJ47" s="261" t="s">
        <v>33</v>
      </c>
      <c r="AK47" s="302"/>
      <c r="AL47" s="302"/>
      <c r="AM47" s="262" t="s">
        <v>56</v>
      </c>
      <c r="AN47" s="262"/>
      <c r="AO47" s="302"/>
      <c r="AP47" s="303"/>
      <c r="AU47" s="75" t="s">
        <v>21</v>
      </c>
      <c r="BY47" s="9"/>
      <c r="BZ47" s="259" t="s">
        <v>24</v>
      </c>
      <c r="CA47" s="260" t="s">
        <v>30</v>
      </c>
      <c r="CB47" s="260" t="s">
        <v>31</v>
      </c>
      <c r="CC47" s="260" t="s">
        <v>32</v>
      </c>
      <c r="CD47" s="261" t="s">
        <v>33</v>
      </c>
      <c r="CE47" s="302"/>
      <c r="CF47" s="302"/>
      <c r="CG47" s="262" t="s">
        <v>56</v>
      </c>
      <c r="CH47" s="262"/>
      <c r="CI47" s="302"/>
      <c r="CJ47" s="303"/>
    </row>
    <row r="48" spans="2:88" ht="21" customHeight="1" thickTop="1">
      <c r="B48" s="208">
        <v>1</v>
      </c>
      <c r="C48" s="86">
        <v>119.833</v>
      </c>
      <c r="D48" s="84">
        <v>65</v>
      </c>
      <c r="E48" s="85">
        <f>C48+D48*0.001</f>
        <v>119.898</v>
      </c>
      <c r="F48" s="257" t="s">
        <v>58</v>
      </c>
      <c r="G48" s="265" t="s">
        <v>98</v>
      </c>
      <c r="L48" s="190"/>
      <c r="M48" s="55"/>
      <c r="R48" s="207">
        <v>103</v>
      </c>
      <c r="S48" s="85">
        <v>119.978</v>
      </c>
      <c r="T48" s="84">
        <v>37</v>
      </c>
      <c r="U48" s="85">
        <f>S48+T48*0.001</f>
        <v>120.015</v>
      </c>
      <c r="V48" s="257" t="s">
        <v>58</v>
      </c>
      <c r="W48" s="265" t="s">
        <v>95</v>
      </c>
      <c r="X48" s="72"/>
      <c r="Y48" s="72"/>
      <c r="Z48" s="72"/>
      <c r="AA48" s="72"/>
      <c r="AB48" s="190"/>
      <c r="AF48" s="6"/>
      <c r="AG48" s="4"/>
      <c r="AH48" s="4"/>
      <c r="AI48" s="4"/>
      <c r="AJ48" s="4"/>
      <c r="AK48" s="3" t="s">
        <v>57</v>
      </c>
      <c r="AL48" s="4"/>
      <c r="AM48" s="4"/>
      <c r="AN48" s="4"/>
      <c r="AO48" s="4"/>
      <c r="AP48" s="5"/>
      <c r="AU48" s="75" t="s">
        <v>22</v>
      </c>
      <c r="BY48" s="55"/>
      <c r="BZ48" s="6"/>
      <c r="CA48" s="4"/>
      <c r="CB48" s="4"/>
      <c r="CC48" s="4"/>
      <c r="CD48" s="4"/>
      <c r="CE48" s="3" t="s">
        <v>96</v>
      </c>
      <c r="CF48" s="4"/>
      <c r="CG48" s="4"/>
      <c r="CH48" s="4"/>
      <c r="CI48" s="4"/>
      <c r="CJ48" s="5"/>
    </row>
    <row r="49" spans="2:88" ht="21" customHeight="1">
      <c r="B49" s="239"/>
      <c r="C49" s="14"/>
      <c r="D49" s="84"/>
      <c r="E49" s="85"/>
      <c r="F49" s="257"/>
      <c r="G49" s="265"/>
      <c r="L49" s="190"/>
      <c r="M49" s="9"/>
      <c r="R49" s="207">
        <v>102</v>
      </c>
      <c r="S49" s="85">
        <v>120.037</v>
      </c>
      <c r="T49" s="84">
        <v>-37</v>
      </c>
      <c r="U49" s="85">
        <f>S49+T49*0.001</f>
        <v>120</v>
      </c>
      <c r="V49" s="257" t="s">
        <v>58</v>
      </c>
      <c r="W49" s="265" t="s">
        <v>103</v>
      </c>
      <c r="X49" s="72"/>
      <c r="AB49" s="190"/>
      <c r="AF49" s="301"/>
      <c r="AG49" s="14"/>
      <c r="AH49" s="84"/>
      <c r="AI49" s="85"/>
      <c r="AJ49" s="264"/>
      <c r="AK49" s="265"/>
      <c r="AL49" s="72"/>
      <c r="AM49" s="72"/>
      <c r="AN49" s="72"/>
      <c r="AO49" s="72"/>
      <c r="AP49" s="190"/>
      <c r="BY49" s="9"/>
      <c r="BZ49" s="301"/>
      <c r="CA49" s="14"/>
      <c r="CB49" s="84"/>
      <c r="CC49" s="85"/>
      <c r="CD49" s="264"/>
      <c r="CE49" s="265"/>
      <c r="CF49" s="72"/>
      <c r="CG49" s="72"/>
      <c r="CH49" s="72"/>
      <c r="CI49" s="72"/>
      <c r="CJ49" s="190"/>
    </row>
    <row r="50" spans="2:88" ht="21" customHeight="1">
      <c r="B50" s="239">
        <v>2</v>
      </c>
      <c r="C50" s="14">
        <v>119.875</v>
      </c>
      <c r="D50" s="84">
        <v>37</v>
      </c>
      <c r="E50" s="85">
        <f>C50+D50*0.001</f>
        <v>119.912</v>
      </c>
      <c r="F50" s="257" t="s">
        <v>58</v>
      </c>
      <c r="G50" s="265" t="s">
        <v>100</v>
      </c>
      <c r="L50" s="190"/>
      <c r="M50" s="48"/>
      <c r="R50" s="207">
        <v>101</v>
      </c>
      <c r="S50" s="85">
        <v>120.064</v>
      </c>
      <c r="T50" s="84">
        <v>-37</v>
      </c>
      <c r="U50" s="85">
        <f>S50+T50*0.001</f>
        <v>120.02699999999999</v>
      </c>
      <c r="V50" s="257" t="s">
        <v>58</v>
      </c>
      <c r="W50" s="265" t="s">
        <v>103</v>
      </c>
      <c r="X50" s="72"/>
      <c r="AB50" s="190"/>
      <c r="AF50" s="207" t="s">
        <v>54</v>
      </c>
      <c r="AG50" s="253">
        <v>120.077</v>
      </c>
      <c r="AH50" s="84"/>
      <c r="AI50" s="85"/>
      <c r="AJ50" s="257" t="s">
        <v>58</v>
      </c>
      <c r="AK50" s="265" t="s">
        <v>106</v>
      </c>
      <c r="AL50" s="72"/>
      <c r="AM50" s="72"/>
      <c r="AN50" s="72"/>
      <c r="AO50" s="72"/>
      <c r="AP50" s="190"/>
      <c r="AU50" s="81" t="s">
        <v>23</v>
      </c>
      <c r="BY50" s="48"/>
      <c r="BZ50" s="239">
        <v>9</v>
      </c>
      <c r="CA50" s="14">
        <v>120.547</v>
      </c>
      <c r="CB50" s="84">
        <v>-65</v>
      </c>
      <c r="CC50" s="85">
        <f>CA50+CB50*0.001</f>
        <v>120.482</v>
      </c>
      <c r="CD50" s="257" t="s">
        <v>58</v>
      </c>
      <c r="CE50" s="265" t="s">
        <v>107</v>
      </c>
      <c r="CF50" s="72"/>
      <c r="CG50" s="72"/>
      <c r="CH50" s="72"/>
      <c r="CI50" s="72"/>
      <c r="CJ50" s="190"/>
    </row>
    <row r="51" spans="2:88" ht="21" customHeight="1">
      <c r="B51" s="239"/>
      <c r="C51" s="14"/>
      <c r="D51" s="84"/>
      <c r="E51" s="85"/>
      <c r="F51" s="257"/>
      <c r="G51" s="265"/>
      <c r="L51" s="190"/>
      <c r="M51" s="48"/>
      <c r="R51" s="207" t="s">
        <v>52</v>
      </c>
      <c r="S51" s="253">
        <v>120.067</v>
      </c>
      <c r="T51" s="84"/>
      <c r="U51" s="85"/>
      <c r="V51" s="257" t="s">
        <v>58</v>
      </c>
      <c r="W51" s="265" t="s">
        <v>102</v>
      </c>
      <c r="X51" s="72"/>
      <c r="Y51" s="72"/>
      <c r="Z51" s="72"/>
      <c r="AA51" s="72"/>
      <c r="AB51" s="190"/>
      <c r="AF51" s="239"/>
      <c r="AG51" s="14"/>
      <c r="AH51" s="84"/>
      <c r="AI51" s="85">
        <f>AG51+AH51*0.001</f>
        <v>0</v>
      </c>
      <c r="AJ51" s="257"/>
      <c r="AK51" s="265"/>
      <c r="AL51" s="72"/>
      <c r="AM51" s="72"/>
      <c r="AN51" s="72"/>
      <c r="AO51" s="72"/>
      <c r="AP51" s="190"/>
      <c r="AU51" s="75" t="s">
        <v>80</v>
      </c>
      <c r="BY51" s="48"/>
      <c r="BZ51" s="208"/>
      <c r="CA51" s="86"/>
      <c r="CB51" s="84"/>
      <c r="CC51" s="85"/>
      <c r="CD51" s="257"/>
      <c r="CE51" s="265"/>
      <c r="CF51" s="72"/>
      <c r="CG51" s="72"/>
      <c r="CH51" s="72"/>
      <c r="CI51" s="72"/>
      <c r="CJ51" s="190"/>
    </row>
    <row r="52" spans="2:88" ht="21" customHeight="1">
      <c r="B52" s="239">
        <v>4</v>
      </c>
      <c r="C52" s="14">
        <v>119.932</v>
      </c>
      <c r="D52" s="84">
        <v>-65</v>
      </c>
      <c r="E52" s="85">
        <f>C52+D52*0.001</f>
        <v>119.867</v>
      </c>
      <c r="F52" s="257" t="s">
        <v>58</v>
      </c>
      <c r="G52" s="265" t="s">
        <v>99</v>
      </c>
      <c r="L52" s="190"/>
      <c r="M52" s="48"/>
      <c r="R52" s="239">
        <v>7</v>
      </c>
      <c r="S52" s="14">
        <v>120.122</v>
      </c>
      <c r="T52" s="84">
        <v>-51</v>
      </c>
      <c r="U52" s="85">
        <f>S52+T52*0.001</f>
        <v>120.071</v>
      </c>
      <c r="V52" s="257" t="s">
        <v>58</v>
      </c>
      <c r="W52" s="265" t="s">
        <v>101</v>
      </c>
      <c r="X52" s="72"/>
      <c r="Y52" s="72"/>
      <c r="Z52" s="72"/>
      <c r="AA52" s="72"/>
      <c r="AB52" s="190"/>
      <c r="AF52" s="239">
        <v>8</v>
      </c>
      <c r="AG52" s="14">
        <v>120.132</v>
      </c>
      <c r="AH52" s="84">
        <v>-51</v>
      </c>
      <c r="AI52" s="85">
        <f>AG52+AH52*0.001</f>
        <v>120.081</v>
      </c>
      <c r="AJ52" s="257" t="s">
        <v>58</v>
      </c>
      <c r="AK52" s="265" t="s">
        <v>104</v>
      </c>
      <c r="AL52" s="72"/>
      <c r="AM52" s="72"/>
      <c r="AN52" s="72"/>
      <c r="AO52" s="72"/>
      <c r="AP52" s="190"/>
      <c r="AU52" s="75" t="s">
        <v>81</v>
      </c>
      <c r="BY52" s="48"/>
      <c r="BZ52" s="208">
        <v>10</v>
      </c>
      <c r="CA52" s="86">
        <v>120.591</v>
      </c>
      <c r="CB52" s="84">
        <v>-65</v>
      </c>
      <c r="CC52" s="85">
        <f>CA52+CB52*0.001</f>
        <v>120.526</v>
      </c>
      <c r="CD52" s="257" t="s">
        <v>58</v>
      </c>
      <c r="CE52" s="265" t="s">
        <v>105</v>
      </c>
      <c r="CF52" s="72"/>
      <c r="CG52" s="72"/>
      <c r="CH52" s="72"/>
      <c r="CI52" s="72"/>
      <c r="CJ52" s="190"/>
    </row>
    <row r="53" spans="2:88" ht="21" customHeight="1" thickBot="1">
      <c r="B53" s="266"/>
      <c r="C53" s="191"/>
      <c r="D53" s="192"/>
      <c r="E53" s="191"/>
      <c r="F53" s="258"/>
      <c r="G53" s="267"/>
      <c r="H53" s="268"/>
      <c r="I53" s="268"/>
      <c r="J53" s="268"/>
      <c r="K53" s="268"/>
      <c r="L53" s="269"/>
      <c r="M53" s="48"/>
      <c r="R53" s="266"/>
      <c r="S53" s="191"/>
      <c r="T53" s="192"/>
      <c r="U53" s="191"/>
      <c r="V53" s="258"/>
      <c r="W53" s="267"/>
      <c r="X53" s="268"/>
      <c r="Y53" s="268"/>
      <c r="Z53" s="268"/>
      <c r="AA53" s="268"/>
      <c r="AB53" s="269"/>
      <c r="AD53" s="29"/>
      <c r="AE53" s="30"/>
      <c r="AF53" s="266"/>
      <c r="AG53" s="191"/>
      <c r="AH53" s="192"/>
      <c r="AI53" s="191"/>
      <c r="AJ53" s="258"/>
      <c r="AK53" s="267"/>
      <c r="AL53" s="268"/>
      <c r="AM53" s="268"/>
      <c r="AN53" s="268"/>
      <c r="AO53" s="268"/>
      <c r="AP53" s="269"/>
      <c r="BG53" s="29"/>
      <c r="BH53" s="30"/>
      <c r="BY53" s="48"/>
      <c r="BZ53" s="266"/>
      <c r="CA53" s="191"/>
      <c r="CB53" s="192"/>
      <c r="CC53" s="191"/>
      <c r="CD53" s="258"/>
      <c r="CE53" s="267"/>
      <c r="CF53" s="268"/>
      <c r="CG53" s="268"/>
      <c r="CH53" s="268"/>
      <c r="CI53" s="268"/>
      <c r="CJ53" s="269"/>
    </row>
    <row r="54" ht="12.75" customHeight="1">
      <c r="AA54" s="72"/>
    </row>
    <row r="55" ht="12.75" customHeight="1"/>
    <row r="56" ht="12.75">
      <c r="AA56" s="72"/>
    </row>
    <row r="57" spans="27:70" ht="12.75">
      <c r="AA57" s="72"/>
      <c r="BO57" s="72"/>
      <c r="BP57" s="72"/>
      <c r="BQ57" s="72"/>
      <c r="BR57" s="72"/>
    </row>
  </sheetData>
  <sheetProtection password="E755" sheet="1" objects="1" scenarios="1"/>
  <mergeCells count="8">
    <mergeCell ref="BT3:BU3"/>
    <mergeCell ref="V2:Y2"/>
    <mergeCell ref="BJ3:BK3"/>
    <mergeCell ref="BN2:BQ2"/>
    <mergeCell ref="V4:Y4"/>
    <mergeCell ref="BN4:BQ4"/>
    <mergeCell ref="R3:S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9"/>
  <drawing r:id="rId8"/>
  <legacyDrawing r:id="rId7"/>
  <oleObjects>
    <oleObject progId="Paint.Picture" shapeId="11930769" r:id="rId1"/>
    <oleObject progId="Paint.Picture" shapeId="11933610" r:id="rId2"/>
    <oleObject progId="Paint.Picture" shapeId="11962706" r:id="rId3"/>
    <oleObject progId="Paint.Picture" shapeId="11962768" r:id="rId4"/>
    <oleObject progId="Paint.Picture" shapeId="11964951" r:id="rId5"/>
    <oleObject progId="Paint.Picture" shapeId="1198752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2013-01-30T09:27:06Z</cp:lastPrinted>
  <dcterms:created xsi:type="dcterms:W3CDTF">2003-01-10T15:39:03Z</dcterms:created>
  <dcterms:modified xsi:type="dcterms:W3CDTF">2013-05-27T09:03:31Z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