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Křižany" sheetId="2" r:id="rId2"/>
  </sheets>
  <definedNames/>
  <calcPr fullCalcOnLoad="1"/>
</workbook>
</file>

<file path=xl/sharedStrings.xml><?xml version="1.0" encoding="utf-8"?>
<sst xmlns="http://schemas.openxmlformats.org/spreadsheetml/2006/main" count="174" uniqueCount="107">
  <si>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</si>
  <si>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</si>
  <si>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</si>
  <si>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</si>
  <si>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</si>
  <si>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</si>
  <si>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</si>
  <si>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</si>
  <si>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</si>
  <si>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</si>
  <si>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</si>
  <si>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</si>
  <si>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</si>
  <si>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</si>
  <si>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</si>
  <si>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</si>
  <si>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</si>
  <si>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</si>
  <si>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</si>
  <si>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</si>
  <si>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</si>
  <si>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</si>
  <si>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</si>
  <si>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</si>
  <si>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</si>
  <si>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</si>
  <si>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</si>
  <si>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</si>
  <si>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</si>
  <si>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</si>
  <si>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</si>
  <si>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</si>
  <si>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</si>
  <si>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</si>
  <si>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</si>
  <si>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</si>
  <si>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</si>
  <si>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</si>
  <si>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</si>
  <si>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</si>
  <si>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</si>
  <si>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</si>
  <si>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</si>
  <si>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</si>
  <si>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</si>
  <si>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</si>
  <si>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výpravčí</t>
  </si>
  <si>
    <t>proj. - 00</t>
  </si>
  <si>
    <t>Obvod  výpravčího</t>
  </si>
  <si>
    <t>Stanice  bez</t>
  </si>
  <si>
    <t>Vk 1</t>
  </si>
  <si>
    <t>výpravčí / doprovod vlaku</t>
  </si>
  <si>
    <t>00 / 61</t>
  </si>
  <si>
    <t>00</t>
  </si>
  <si>
    <t>Telefonické  dorozumívání</t>
  </si>
  <si>
    <t>Kód : 1</t>
  </si>
  <si>
    <t>provoz podle D - 2</t>
  </si>
  <si>
    <t>č. I,  úrovňové, vnější</t>
  </si>
  <si>
    <t>konstrukce SUDOP T + desky K150</t>
  </si>
  <si>
    <t>poznámka</t>
  </si>
  <si>
    <t>ručně</t>
  </si>
  <si>
    <t xml:space="preserve">  výměnový zámek, klíč je držen v kontrolním zámku Vk1</t>
  </si>
  <si>
    <t>Kód :  6</t>
  </si>
  <si>
    <t>Km  129,174</t>
  </si>
  <si>
    <t>Elektromechanické</t>
  </si>
  <si>
    <t>ústřední stavědlo</t>
  </si>
  <si>
    <t>St. 1</t>
  </si>
  <si>
    <t>* ) = obsazení v době stanovené rozvrhem služby. V době nepřítomnosti přebírá jeho povinnosti výpravčí.</t>
  </si>
  <si>
    <t>dozorce výhybek *) / výpravčí</t>
  </si>
  <si>
    <t>zast. - 40 / 00</t>
  </si>
  <si>
    <t>směr Rynoltice</t>
  </si>
  <si>
    <t>a Karlov pod Ještědem</t>
  </si>
  <si>
    <t>T</t>
  </si>
  <si>
    <t>konstrukce jiná</t>
  </si>
  <si>
    <t>konstrukce sypané</t>
  </si>
  <si>
    <t>S 1-3</t>
  </si>
  <si>
    <t>Vk 2</t>
  </si>
  <si>
    <t>Vk 3</t>
  </si>
  <si>
    <t>Vk 4</t>
  </si>
  <si>
    <t>Směr  :  Rynoltice</t>
  </si>
  <si>
    <t>Dozorce výhybek  -  1 *)</t>
  </si>
  <si>
    <t>Odjezdové - skupinové</t>
  </si>
  <si>
    <t>S 1 - 3</t>
  </si>
  <si>
    <t>L 1 - 3</t>
  </si>
  <si>
    <t>Směr  :  Karlov pod Ještědem</t>
  </si>
  <si>
    <t>Obvod  DV*) / výpravčího</t>
  </si>
  <si>
    <t>p/z</t>
  </si>
  <si>
    <t xml:space="preserve">  kontrolní VZ, klíč Vk1/3 je držen v zástrčkovém zámku v ÚS</t>
  </si>
  <si>
    <t xml:space="preserve">  výměnový zámek, klíč je držen v kontrolním zámku Vk2</t>
  </si>
  <si>
    <t xml:space="preserve">  kontrolní VZ, klíč Vk2/4 je držen v zástrčkovém zámku v ÚS</t>
  </si>
  <si>
    <t>r/z</t>
  </si>
  <si>
    <t xml:space="preserve">  ručně / závorník do přímého směru v závislosti na Vk3</t>
  </si>
  <si>
    <t xml:space="preserve">  ručně / závorník do přímého směru v závislosti na Vk4</t>
  </si>
  <si>
    <t>L 1- 3</t>
  </si>
  <si>
    <t xml:space="preserve">  St. 1</t>
  </si>
  <si>
    <t>Novinský viadukt - délka 199 m</t>
  </si>
  <si>
    <t>Ještědský tunel - délka 816 m</t>
  </si>
  <si>
    <t>Zabezpečovací zařízení neumožňuje současné vlakové cesty</t>
  </si>
  <si>
    <t>vyjma současných odjezdů</t>
  </si>
  <si>
    <t xml:space="preserve">  ručně / závorník v závislosti na v.č.5 v ÚS na St.1</t>
  </si>
  <si>
    <t xml:space="preserve">  ručně / závorník v závislosti na v.č.6 v ÚS na St.1</t>
  </si>
  <si>
    <t>540 D</t>
  </si>
  <si>
    <t>Výprava vlaků s přepravou cestujících návěstí Odjezd</t>
  </si>
  <si>
    <t>KANGO</t>
  </si>
  <si>
    <t>V.  /  2014</t>
  </si>
  <si>
    <t>č. II,  úrovňové, jednostranné</t>
  </si>
  <si>
    <t>č. III,  úrovňové, jednostranné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</si>
</sst>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20" fillId="0" borderId="41" xfId="22" applyFont="1" applyFill="1" applyBorder="1" applyAlignment="1">
      <alignment horizontal="center"/>
      <protection/>
    </xf>
    <xf numFmtId="0" fontId="22" fillId="0" borderId="41" xfId="22" applyFont="1" applyBorder="1" applyAlignment="1">
      <alignment horizontal="center" vertical="center"/>
      <protection/>
    </xf>
    <xf numFmtId="164" fontId="52" fillId="0" borderId="0" xfId="0" applyNumberFormat="1" applyFont="1" applyFill="1" applyBorder="1" applyAlignment="1">
      <alignment horizontal="center" vertical="top"/>
    </xf>
    <xf numFmtId="49" fontId="29" fillId="0" borderId="55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64" xfId="0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4" fillId="0" borderId="66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6" fillId="0" borderId="0" xfId="0" applyFont="1" applyAlignment="1">
      <alignment horizontal="left" vertical="top"/>
    </xf>
    <xf numFmtId="0" fontId="0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0" fontId="2" fillId="3" borderId="56" xfId="0" applyFont="1" applyFill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12" xfId="0" applyNumberFormat="1" applyFont="1" applyBorder="1" applyAlignment="1" quotePrefix="1">
      <alignment horizontal="centerContinuous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31" fillId="0" borderId="7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164" fontId="27" fillId="0" borderId="67" xfId="0" applyNumberFormat="1" applyFont="1" applyBorder="1" applyAlignment="1">
      <alignment horizontal="center" vertical="center"/>
    </xf>
    <xf numFmtId="164" fontId="27" fillId="0" borderId="49" xfId="0" applyNumberFormat="1" applyFont="1" applyBorder="1" applyAlignment="1">
      <alignment horizontal="center" vertical="center"/>
    </xf>
    <xf numFmtId="164" fontId="27" fillId="0" borderId="68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4" fillId="4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0" fillId="0" borderId="1" xfId="22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center" vertical="top"/>
    </xf>
    <xf numFmtId="0" fontId="23" fillId="0" borderId="0" xfId="22" applyNumberFormat="1" applyFont="1" applyFill="1" applyBorder="1" applyAlignment="1">
      <alignment horizontal="center" vertical="center"/>
      <protection/>
    </xf>
    <xf numFmtId="164" fontId="46" fillId="0" borderId="0" xfId="21" applyNumberFormat="1" applyFont="1" applyAlignment="1">
      <alignment horizont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41" fillId="0" borderId="0" xfId="22" applyNumberFormat="1" applyFont="1" applyFill="1" applyBorder="1" applyAlignment="1">
      <alignment horizontal="center" vertical="center"/>
      <protection/>
    </xf>
    <xf numFmtId="0" fontId="4" fillId="4" borderId="48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Continuous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75" xfId="0" applyFont="1" applyFill="1" applyBorder="1" applyAlignment="1">
      <alignment horizontal="centerContinuous" vertical="center"/>
    </xf>
    <xf numFmtId="0" fontId="4" fillId="4" borderId="17" xfId="0" applyFont="1" applyFill="1" applyBorder="1" applyAlignment="1">
      <alignment horizontal="centerContinuous" vertical="center"/>
    </xf>
    <xf numFmtId="0" fontId="12" fillId="3" borderId="57" xfId="0" applyFont="1" applyFill="1" applyBorder="1" applyAlignment="1">
      <alignment horizontal="center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6" xfId="22" applyFont="1" applyFill="1" applyBorder="1" applyAlignment="1">
      <alignment horizontal="center" vertical="center"/>
      <protection/>
    </xf>
    <xf numFmtId="0" fontId="4" fillId="5" borderId="77" xfId="22" applyFont="1" applyFill="1" applyBorder="1" applyAlignment="1">
      <alignment horizontal="center" vertical="center"/>
      <protection/>
    </xf>
    <xf numFmtId="0" fontId="4" fillId="5" borderId="78" xfId="22" applyFont="1" applyFill="1" applyBorder="1" applyAlignment="1">
      <alignment horizontal="center" vertical="center"/>
      <protection/>
    </xf>
    <xf numFmtId="0" fontId="3" fillId="0" borderId="43" xfId="22" applyFont="1" applyBorder="1" applyAlignment="1">
      <alignment horizontal="center" vertical="center"/>
      <protection/>
    </xf>
    <xf numFmtId="0" fontId="3" fillId="0" borderId="27" xfId="22" applyFont="1" applyBorder="1" applyAlignment="1">
      <alignment horizontal="center" vertical="center"/>
      <protection/>
    </xf>
    <xf numFmtId="0" fontId="3" fillId="0" borderId="4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" fillId="3" borderId="79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8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9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Křižany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0</xdr:colOff>
      <xdr:row>27</xdr:row>
      <xdr:rowOff>0</xdr:rowOff>
    </xdr:from>
    <xdr:to>
      <xdr:col>84</xdr:col>
      <xdr:colOff>0</xdr:colOff>
      <xdr:row>28</xdr:row>
      <xdr:rowOff>0</xdr:rowOff>
    </xdr:to>
    <xdr:sp>
      <xdr:nvSpPr>
        <xdr:cNvPr id="1" name="text 24"/>
        <xdr:cNvSpPr txBox="1">
          <a:spLocks noChangeArrowheads="1"/>
        </xdr:cNvSpPr>
      </xdr:nvSpPr>
      <xdr:spPr>
        <a:xfrm>
          <a:off x="60255150" y="6772275"/>
          <a:ext cx="2000250" cy="228600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4430375" y="6200775"/>
          <a:ext cx="1795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55</xdr:col>
      <xdr:colOff>247650</xdr:colOff>
      <xdr:row>24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6200775"/>
          <a:ext cx="782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Křižany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25</xdr:col>
      <xdr:colOff>9525</xdr:colOff>
      <xdr:row>34</xdr:row>
      <xdr:rowOff>180975</xdr:rowOff>
    </xdr:from>
    <xdr:to>
      <xdr:col>26</xdr:col>
      <xdr:colOff>752475</xdr:colOff>
      <xdr:row>36</xdr:row>
      <xdr:rowOff>180975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54675" y="85534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57150</xdr:colOff>
      <xdr:row>21</xdr:row>
      <xdr:rowOff>114300</xdr:rowOff>
    </xdr:from>
    <xdr:to>
      <xdr:col>51</xdr:col>
      <xdr:colOff>485775</xdr:colOff>
      <xdr:row>21</xdr:row>
      <xdr:rowOff>114300</xdr:rowOff>
    </xdr:to>
    <xdr:sp>
      <xdr:nvSpPr>
        <xdr:cNvPr id="46" name="Line 798"/>
        <xdr:cNvSpPr>
          <a:spLocks/>
        </xdr:cNvSpPr>
      </xdr:nvSpPr>
      <xdr:spPr>
        <a:xfrm flipV="1">
          <a:off x="21888450" y="5514975"/>
          <a:ext cx="1656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4350" y="10429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52825650" y="10429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26</xdr:col>
      <xdr:colOff>781050</xdr:colOff>
      <xdr:row>22</xdr:row>
      <xdr:rowOff>0</xdr:rowOff>
    </xdr:from>
    <xdr:to>
      <xdr:col>28</xdr:col>
      <xdr:colOff>47625</xdr:colOff>
      <xdr:row>22</xdr:row>
      <xdr:rowOff>114300</xdr:rowOff>
    </xdr:to>
    <xdr:sp>
      <xdr:nvSpPr>
        <xdr:cNvPr id="50" name="Line 897"/>
        <xdr:cNvSpPr>
          <a:spLocks/>
        </xdr:cNvSpPr>
      </xdr:nvSpPr>
      <xdr:spPr>
        <a:xfrm flipH="1">
          <a:off x="19640550" y="5629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</xdr:colOff>
      <xdr:row>21</xdr:row>
      <xdr:rowOff>152400</xdr:rowOff>
    </xdr:from>
    <xdr:to>
      <xdr:col>28</xdr:col>
      <xdr:colOff>781050</xdr:colOff>
      <xdr:row>22</xdr:row>
      <xdr:rowOff>0</xdr:rowOff>
    </xdr:to>
    <xdr:sp>
      <xdr:nvSpPr>
        <xdr:cNvPr id="51" name="Line 898"/>
        <xdr:cNvSpPr>
          <a:spLocks/>
        </xdr:cNvSpPr>
      </xdr:nvSpPr>
      <xdr:spPr>
        <a:xfrm flipV="1">
          <a:off x="20393025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781050</xdr:colOff>
      <xdr:row>21</xdr:row>
      <xdr:rowOff>114300</xdr:rowOff>
    </xdr:from>
    <xdr:to>
      <xdr:col>30</xdr:col>
      <xdr:colOff>47625</xdr:colOff>
      <xdr:row>21</xdr:row>
      <xdr:rowOff>152400</xdr:rowOff>
    </xdr:to>
    <xdr:sp>
      <xdr:nvSpPr>
        <xdr:cNvPr id="52" name="Line 899"/>
        <xdr:cNvSpPr>
          <a:spLocks/>
        </xdr:cNvSpPr>
      </xdr:nvSpPr>
      <xdr:spPr>
        <a:xfrm flipV="1">
          <a:off x="21126450" y="55149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22</xdr:row>
      <xdr:rowOff>114300</xdr:rowOff>
    </xdr:from>
    <xdr:to>
      <xdr:col>26</xdr:col>
      <xdr:colOff>800100</xdr:colOff>
      <xdr:row>24</xdr:row>
      <xdr:rowOff>114300</xdr:rowOff>
    </xdr:to>
    <xdr:sp>
      <xdr:nvSpPr>
        <xdr:cNvPr id="53" name="Line 900"/>
        <xdr:cNvSpPr>
          <a:spLocks/>
        </xdr:cNvSpPr>
      </xdr:nvSpPr>
      <xdr:spPr>
        <a:xfrm flipV="1">
          <a:off x="17135475" y="57435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904875</xdr:colOff>
      <xdr:row>23</xdr:row>
      <xdr:rowOff>0</xdr:rowOff>
    </xdr:from>
    <xdr:to>
      <xdr:col>26</xdr:col>
      <xdr:colOff>933450</xdr:colOff>
      <xdr:row>24</xdr:row>
      <xdr:rowOff>0</xdr:rowOff>
    </xdr:to>
    <xdr:grpSp>
      <xdr:nvGrpSpPr>
        <xdr:cNvPr id="54" name="Group 915"/>
        <xdr:cNvGrpSpPr>
          <a:grpSpLocks/>
        </xdr:cNvGrpSpPr>
      </xdr:nvGrpSpPr>
      <xdr:grpSpPr>
        <a:xfrm>
          <a:off x="19764375" y="5857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" name="Line 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" name="Line 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" name="Line 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" name="Line 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" name="Line 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154" name="Group 149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1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762000</xdr:colOff>
      <xdr:row>22</xdr:row>
      <xdr:rowOff>104775</xdr:rowOff>
    </xdr:from>
    <xdr:to>
      <xdr:col>58</xdr:col>
      <xdr:colOff>495300</xdr:colOff>
      <xdr:row>25</xdr:row>
      <xdr:rowOff>114300</xdr:rowOff>
    </xdr:to>
    <xdr:sp>
      <xdr:nvSpPr>
        <xdr:cNvPr id="157" name="Line 155"/>
        <xdr:cNvSpPr>
          <a:spLocks/>
        </xdr:cNvSpPr>
      </xdr:nvSpPr>
      <xdr:spPr>
        <a:xfrm>
          <a:off x="40728900" y="5734050"/>
          <a:ext cx="27051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762000</xdr:colOff>
      <xdr:row>21</xdr:row>
      <xdr:rowOff>142875</xdr:rowOff>
    </xdr:from>
    <xdr:to>
      <xdr:col>54</xdr:col>
      <xdr:colOff>19050</xdr:colOff>
      <xdr:row>21</xdr:row>
      <xdr:rowOff>219075</xdr:rowOff>
    </xdr:to>
    <xdr:sp>
      <xdr:nvSpPr>
        <xdr:cNvPr id="158" name="Line 156"/>
        <xdr:cNvSpPr>
          <a:spLocks/>
        </xdr:cNvSpPr>
      </xdr:nvSpPr>
      <xdr:spPr>
        <a:xfrm flipH="1" flipV="1">
          <a:off x="39243000" y="554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21</xdr:row>
      <xdr:rowOff>114300</xdr:rowOff>
    </xdr:from>
    <xdr:to>
      <xdr:col>52</xdr:col>
      <xdr:colOff>762000</xdr:colOff>
      <xdr:row>21</xdr:row>
      <xdr:rowOff>142875</xdr:rowOff>
    </xdr:to>
    <xdr:sp>
      <xdr:nvSpPr>
        <xdr:cNvPr id="159" name="Line 157"/>
        <xdr:cNvSpPr>
          <a:spLocks/>
        </xdr:cNvSpPr>
      </xdr:nvSpPr>
      <xdr:spPr>
        <a:xfrm flipH="1" flipV="1">
          <a:off x="38461950" y="5514975"/>
          <a:ext cx="7810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</xdr:colOff>
      <xdr:row>21</xdr:row>
      <xdr:rowOff>219075</xdr:rowOff>
    </xdr:from>
    <xdr:to>
      <xdr:col>54</xdr:col>
      <xdr:colOff>762000</xdr:colOff>
      <xdr:row>22</xdr:row>
      <xdr:rowOff>104775</xdr:rowOff>
    </xdr:to>
    <xdr:sp>
      <xdr:nvSpPr>
        <xdr:cNvPr id="160" name="Line 158"/>
        <xdr:cNvSpPr>
          <a:spLocks/>
        </xdr:cNvSpPr>
      </xdr:nvSpPr>
      <xdr:spPr>
        <a:xfrm flipH="1" flipV="1">
          <a:off x="39976425" y="56197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609600</xdr:colOff>
      <xdr:row>20</xdr:row>
      <xdr:rowOff>190500</xdr:rowOff>
    </xdr:from>
    <xdr:to>
      <xdr:col>52</xdr:col>
      <xdr:colOff>962025</xdr:colOff>
      <xdr:row>21</xdr:row>
      <xdr:rowOff>85725</xdr:rowOff>
    </xdr:to>
    <xdr:sp>
      <xdr:nvSpPr>
        <xdr:cNvPr id="161" name="kreslení 12"/>
        <xdr:cNvSpPr>
          <a:spLocks/>
        </xdr:cNvSpPr>
      </xdr:nvSpPr>
      <xdr:spPr>
        <a:xfrm>
          <a:off x="39090600" y="5362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23</xdr:row>
      <xdr:rowOff>0</xdr:rowOff>
    </xdr:from>
    <xdr:ext cx="971550" cy="457200"/>
    <xdr:sp>
      <xdr:nvSpPr>
        <xdr:cNvPr id="162" name="text 774"/>
        <xdr:cNvSpPr txBox="1">
          <a:spLocks noChangeArrowheads="1"/>
        </xdr:cNvSpPr>
      </xdr:nvSpPr>
      <xdr:spPr>
        <a:xfrm>
          <a:off x="40005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3426 - PZM1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128,987</a:t>
          </a:r>
        </a:p>
      </xdr:txBody>
    </xdr:sp>
    <xdr:clientData/>
  </xdr:oneCellAnchor>
  <xdr:twoCellAnchor>
    <xdr:from>
      <xdr:col>6</xdr:col>
      <xdr:colOff>495300</xdr:colOff>
      <xdr:row>25</xdr:row>
      <xdr:rowOff>19050</xdr:rowOff>
    </xdr:from>
    <xdr:to>
      <xdr:col>6</xdr:col>
      <xdr:colOff>495300</xdr:colOff>
      <xdr:row>30</xdr:row>
      <xdr:rowOff>0</xdr:rowOff>
    </xdr:to>
    <xdr:sp>
      <xdr:nvSpPr>
        <xdr:cNvPr id="163" name="Line 167"/>
        <xdr:cNvSpPr>
          <a:spLocks/>
        </xdr:cNvSpPr>
      </xdr:nvSpPr>
      <xdr:spPr>
        <a:xfrm>
          <a:off x="4495800" y="63341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64" name="Line 173"/>
        <xdr:cNvSpPr>
          <a:spLocks/>
        </xdr:cNvSpPr>
      </xdr:nvSpPr>
      <xdr:spPr>
        <a:xfrm flipV="1">
          <a:off x="11182350" y="7572375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50</xdr:col>
      <xdr:colOff>219075</xdr:colOff>
      <xdr:row>30</xdr:row>
      <xdr:rowOff>114300</xdr:rowOff>
    </xdr:to>
    <xdr:sp>
      <xdr:nvSpPr>
        <xdr:cNvPr id="165" name="Line 174"/>
        <xdr:cNvSpPr>
          <a:spLocks/>
        </xdr:cNvSpPr>
      </xdr:nvSpPr>
      <xdr:spPr>
        <a:xfrm flipV="1">
          <a:off x="33356550" y="7572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6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35</xdr:col>
      <xdr:colOff>266700</xdr:colOff>
      <xdr:row>33</xdr:row>
      <xdr:rowOff>114300</xdr:rowOff>
    </xdr:from>
    <xdr:to>
      <xdr:col>52</xdr:col>
      <xdr:colOff>428625</xdr:colOff>
      <xdr:row>33</xdr:row>
      <xdr:rowOff>114300</xdr:rowOff>
    </xdr:to>
    <xdr:sp>
      <xdr:nvSpPr>
        <xdr:cNvPr id="167" name="Line 176"/>
        <xdr:cNvSpPr>
          <a:spLocks/>
        </xdr:cNvSpPr>
      </xdr:nvSpPr>
      <xdr:spPr>
        <a:xfrm flipV="1">
          <a:off x="26041350" y="8258175"/>
          <a:ext cx="1286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168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69" name="Group 178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0" name="Line 1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77" name="Group 186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8" name="Line 1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185" name="Group 194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1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22</xdr:row>
      <xdr:rowOff>219075</xdr:rowOff>
    </xdr:from>
    <xdr:to>
      <xdr:col>23</xdr:col>
      <xdr:colOff>419100</xdr:colOff>
      <xdr:row>24</xdr:row>
      <xdr:rowOff>114300</xdr:rowOff>
    </xdr:to>
    <xdr:grpSp>
      <xdr:nvGrpSpPr>
        <xdr:cNvPr id="188" name="Group 197"/>
        <xdr:cNvGrpSpPr>
          <a:grpSpLocks noChangeAspect="1"/>
        </xdr:cNvGrpSpPr>
      </xdr:nvGrpSpPr>
      <xdr:grpSpPr>
        <a:xfrm>
          <a:off x="16964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1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30</xdr:row>
      <xdr:rowOff>114300</xdr:rowOff>
    </xdr:from>
    <xdr:to>
      <xdr:col>29</xdr:col>
      <xdr:colOff>419100</xdr:colOff>
      <xdr:row>32</xdr:row>
      <xdr:rowOff>28575</xdr:rowOff>
    </xdr:to>
    <xdr:grpSp>
      <xdr:nvGrpSpPr>
        <xdr:cNvPr id="191" name="Group 200"/>
        <xdr:cNvGrpSpPr>
          <a:grpSpLocks noChangeAspect="1"/>
        </xdr:cNvGrpSpPr>
      </xdr:nvGrpSpPr>
      <xdr:grpSpPr>
        <a:xfrm>
          <a:off x="214217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2" name="Line 2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771525</xdr:colOff>
      <xdr:row>25</xdr:row>
      <xdr:rowOff>0</xdr:rowOff>
    </xdr:from>
    <xdr:to>
      <xdr:col>18</xdr:col>
      <xdr:colOff>28575</xdr:colOff>
      <xdr:row>25</xdr:row>
      <xdr:rowOff>114300</xdr:rowOff>
    </xdr:to>
    <xdr:sp>
      <xdr:nvSpPr>
        <xdr:cNvPr id="194" name="Line 203"/>
        <xdr:cNvSpPr>
          <a:spLocks/>
        </xdr:cNvSpPr>
      </xdr:nvSpPr>
      <xdr:spPr>
        <a:xfrm flipH="1">
          <a:off x="12201525" y="6315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24</xdr:row>
      <xdr:rowOff>152400</xdr:rowOff>
    </xdr:from>
    <xdr:to>
      <xdr:col>18</xdr:col>
      <xdr:colOff>771525</xdr:colOff>
      <xdr:row>25</xdr:row>
      <xdr:rowOff>0</xdr:rowOff>
    </xdr:to>
    <xdr:sp>
      <xdr:nvSpPr>
        <xdr:cNvPr id="195" name="Line 204"/>
        <xdr:cNvSpPr>
          <a:spLocks/>
        </xdr:cNvSpPr>
      </xdr:nvSpPr>
      <xdr:spPr>
        <a:xfrm flipV="1">
          <a:off x="12944475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24</xdr:row>
      <xdr:rowOff>114300</xdr:rowOff>
    </xdr:from>
    <xdr:to>
      <xdr:col>20</xdr:col>
      <xdr:colOff>28575</xdr:colOff>
      <xdr:row>24</xdr:row>
      <xdr:rowOff>152400</xdr:rowOff>
    </xdr:to>
    <xdr:sp>
      <xdr:nvSpPr>
        <xdr:cNvPr id="196" name="Line 205"/>
        <xdr:cNvSpPr>
          <a:spLocks/>
        </xdr:cNvSpPr>
      </xdr:nvSpPr>
      <xdr:spPr>
        <a:xfrm flipV="1">
          <a:off x="13687425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16</xdr:col>
      <xdr:colOff>781050</xdr:colOff>
      <xdr:row>27</xdr:row>
      <xdr:rowOff>114300</xdr:rowOff>
    </xdr:to>
    <xdr:sp>
      <xdr:nvSpPr>
        <xdr:cNvPr id="197" name="Line 206"/>
        <xdr:cNvSpPr>
          <a:spLocks/>
        </xdr:cNvSpPr>
      </xdr:nvSpPr>
      <xdr:spPr>
        <a:xfrm flipV="1">
          <a:off x="9696450" y="64293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114300</xdr:rowOff>
    </xdr:from>
    <xdr:to>
      <xdr:col>12</xdr:col>
      <xdr:colOff>495300</xdr:colOff>
      <xdr:row>29</xdr:row>
      <xdr:rowOff>114300</xdr:rowOff>
    </xdr:to>
    <xdr:sp>
      <xdr:nvSpPr>
        <xdr:cNvPr id="198" name="Line 207"/>
        <xdr:cNvSpPr>
          <a:spLocks/>
        </xdr:cNvSpPr>
      </xdr:nvSpPr>
      <xdr:spPr>
        <a:xfrm flipH="1" flipV="1">
          <a:off x="672465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0</xdr:rowOff>
    </xdr:from>
    <xdr:to>
      <xdr:col>14</xdr:col>
      <xdr:colOff>495300</xdr:colOff>
      <xdr:row>30</xdr:row>
      <xdr:rowOff>76200</xdr:rowOff>
    </xdr:to>
    <xdr:sp>
      <xdr:nvSpPr>
        <xdr:cNvPr id="199" name="Line 208"/>
        <xdr:cNvSpPr>
          <a:spLocks/>
        </xdr:cNvSpPr>
      </xdr:nvSpPr>
      <xdr:spPr>
        <a:xfrm>
          <a:off x="96964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76200</xdr:rowOff>
    </xdr:from>
    <xdr:to>
      <xdr:col>15</xdr:col>
      <xdr:colOff>266700</xdr:colOff>
      <xdr:row>30</xdr:row>
      <xdr:rowOff>114300</xdr:rowOff>
    </xdr:to>
    <xdr:sp>
      <xdr:nvSpPr>
        <xdr:cNvPr id="200" name="Line 209"/>
        <xdr:cNvSpPr>
          <a:spLocks/>
        </xdr:cNvSpPr>
      </xdr:nvSpPr>
      <xdr:spPr>
        <a:xfrm>
          <a:off x="104394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13</xdr:col>
      <xdr:colOff>276225</xdr:colOff>
      <xdr:row>30</xdr:row>
      <xdr:rowOff>0</xdr:rowOff>
    </xdr:to>
    <xdr:sp>
      <xdr:nvSpPr>
        <xdr:cNvPr id="201" name="Line 210"/>
        <xdr:cNvSpPr>
          <a:spLocks/>
        </xdr:cNvSpPr>
      </xdr:nvSpPr>
      <xdr:spPr>
        <a:xfrm flipH="1" flipV="1">
          <a:off x="8953500" y="73437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114300</xdr:rowOff>
    </xdr:from>
    <xdr:to>
      <xdr:col>32</xdr:col>
      <xdr:colOff>495300</xdr:colOff>
      <xdr:row>32</xdr:row>
      <xdr:rowOff>114300</xdr:rowOff>
    </xdr:to>
    <xdr:sp>
      <xdr:nvSpPr>
        <xdr:cNvPr id="202" name="Line 211"/>
        <xdr:cNvSpPr>
          <a:spLocks/>
        </xdr:cNvSpPr>
      </xdr:nvSpPr>
      <xdr:spPr>
        <a:xfrm flipH="1" flipV="1">
          <a:off x="2158365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0</xdr:rowOff>
    </xdr:from>
    <xdr:to>
      <xdr:col>34</xdr:col>
      <xdr:colOff>495300</xdr:colOff>
      <xdr:row>33</xdr:row>
      <xdr:rowOff>76200</xdr:rowOff>
    </xdr:to>
    <xdr:sp>
      <xdr:nvSpPr>
        <xdr:cNvPr id="203" name="Line 212"/>
        <xdr:cNvSpPr>
          <a:spLocks/>
        </xdr:cNvSpPr>
      </xdr:nvSpPr>
      <xdr:spPr>
        <a:xfrm>
          <a:off x="245554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76200</xdr:rowOff>
    </xdr:from>
    <xdr:to>
      <xdr:col>35</xdr:col>
      <xdr:colOff>266700</xdr:colOff>
      <xdr:row>33</xdr:row>
      <xdr:rowOff>114300</xdr:rowOff>
    </xdr:to>
    <xdr:sp>
      <xdr:nvSpPr>
        <xdr:cNvPr id="204" name="Line 213"/>
        <xdr:cNvSpPr>
          <a:spLocks/>
        </xdr:cNvSpPr>
      </xdr:nvSpPr>
      <xdr:spPr>
        <a:xfrm>
          <a:off x="252984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32</xdr:row>
      <xdr:rowOff>114300</xdr:rowOff>
    </xdr:from>
    <xdr:to>
      <xdr:col>33</xdr:col>
      <xdr:colOff>276225</xdr:colOff>
      <xdr:row>33</xdr:row>
      <xdr:rowOff>0</xdr:rowOff>
    </xdr:to>
    <xdr:sp>
      <xdr:nvSpPr>
        <xdr:cNvPr id="205" name="Line 214"/>
        <xdr:cNvSpPr>
          <a:spLocks/>
        </xdr:cNvSpPr>
      </xdr:nvSpPr>
      <xdr:spPr>
        <a:xfrm flipH="1" flipV="1">
          <a:off x="23812500" y="80295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285750</xdr:colOff>
      <xdr:row>35</xdr:row>
      <xdr:rowOff>0</xdr:rowOff>
    </xdr:from>
    <xdr:to>
      <xdr:col>24</xdr:col>
      <xdr:colOff>800100</xdr:colOff>
      <xdr:row>36</xdr:row>
      <xdr:rowOff>0</xdr:rowOff>
    </xdr:to>
    <xdr:grpSp>
      <xdr:nvGrpSpPr>
        <xdr:cNvPr id="206" name="Group 215"/>
        <xdr:cNvGrpSpPr>
          <a:grpSpLocks/>
        </xdr:cNvGrpSpPr>
      </xdr:nvGrpSpPr>
      <xdr:grpSpPr>
        <a:xfrm>
          <a:off x="17659350" y="8601075"/>
          <a:ext cx="514350" cy="228600"/>
          <a:chOff x="1371" y="641"/>
          <a:chExt cx="10575" cy="20016"/>
        </a:xfrm>
        <a:solidFill>
          <a:srgbClr val="FFFFFF"/>
        </a:solidFill>
      </xdr:grpSpPr>
      <xdr:sp>
        <xdr:nvSpPr>
          <xdr:cNvPr id="207" name="kreslení 327"/>
          <xdr:cNvSpPr>
            <a:spLocks/>
          </xdr:cNvSpPr>
        </xdr:nvSpPr>
        <xdr:spPr>
          <a:xfrm>
            <a:off x="1371" y="641"/>
            <a:ext cx="10575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217"/>
          <xdr:cNvSpPr>
            <a:spLocks/>
          </xdr:cNvSpPr>
        </xdr:nvSpPr>
        <xdr:spPr>
          <a:xfrm>
            <a:off x="3171" y="17319"/>
            <a:ext cx="7199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8"/>
          <xdr:cNvSpPr>
            <a:spLocks/>
          </xdr:cNvSpPr>
        </xdr:nvSpPr>
        <xdr:spPr>
          <a:xfrm>
            <a:off x="5421" y="4809"/>
            <a:ext cx="2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200025</xdr:colOff>
      <xdr:row>28</xdr:row>
      <xdr:rowOff>76200</xdr:rowOff>
    </xdr:from>
    <xdr:to>
      <xdr:col>34</xdr:col>
      <xdr:colOff>495300</xdr:colOff>
      <xdr:row>29</xdr:row>
      <xdr:rowOff>152400</xdr:rowOff>
    </xdr:to>
    <xdr:grpSp>
      <xdr:nvGrpSpPr>
        <xdr:cNvPr id="210" name="Group 220"/>
        <xdr:cNvGrpSpPr>
          <a:grpSpLocks/>
        </xdr:cNvGrpSpPr>
      </xdr:nvGrpSpPr>
      <xdr:grpSpPr>
        <a:xfrm>
          <a:off x="13115925" y="7077075"/>
          <a:ext cx="12182475" cy="304800"/>
          <a:chOff x="89" y="239"/>
          <a:chExt cx="863" cy="32"/>
        </a:xfrm>
        <a:solidFill>
          <a:srgbClr val="FFFFFF"/>
        </a:solidFill>
      </xdr:grpSpPr>
      <xdr:sp>
        <xdr:nvSpPr>
          <xdr:cNvPr id="211" name="Rectangle 22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2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2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2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2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2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2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2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28</xdr:row>
      <xdr:rowOff>114300</xdr:rowOff>
    </xdr:from>
    <xdr:to>
      <xdr:col>26</xdr:col>
      <xdr:colOff>257175</xdr:colOff>
      <xdr:row>29</xdr:row>
      <xdr:rowOff>114300</xdr:rowOff>
    </xdr:to>
    <xdr:sp>
      <xdr:nvSpPr>
        <xdr:cNvPr id="220" name="text 7125"/>
        <xdr:cNvSpPr txBox="1">
          <a:spLocks noChangeArrowheads="1"/>
        </xdr:cNvSpPr>
      </xdr:nvSpPr>
      <xdr:spPr>
        <a:xfrm>
          <a:off x="18611850" y="71151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154</a:t>
          </a:r>
        </a:p>
      </xdr:txBody>
    </xdr:sp>
    <xdr:clientData/>
  </xdr:twoCellAnchor>
  <xdr:twoCellAnchor>
    <xdr:from>
      <xdr:col>20</xdr:col>
      <xdr:colOff>447675</xdr:colOff>
      <xdr:row>25</xdr:row>
      <xdr:rowOff>76200</xdr:rowOff>
    </xdr:from>
    <xdr:to>
      <xdr:col>31</xdr:col>
      <xdr:colOff>0</xdr:colOff>
      <xdr:row>26</xdr:row>
      <xdr:rowOff>152400</xdr:rowOff>
    </xdr:to>
    <xdr:grpSp>
      <xdr:nvGrpSpPr>
        <xdr:cNvPr id="221" name="Group 231"/>
        <xdr:cNvGrpSpPr>
          <a:grpSpLocks/>
        </xdr:cNvGrpSpPr>
      </xdr:nvGrpSpPr>
      <xdr:grpSpPr>
        <a:xfrm>
          <a:off x="14849475" y="6391275"/>
          <a:ext cx="7953375" cy="304800"/>
          <a:chOff x="89" y="239"/>
          <a:chExt cx="863" cy="32"/>
        </a:xfrm>
        <a:solidFill>
          <a:srgbClr val="FFFFFF"/>
        </a:solidFill>
      </xdr:grpSpPr>
      <xdr:sp>
        <xdr:nvSpPr>
          <xdr:cNvPr id="222" name="Rectangle 23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3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3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3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3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3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3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3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4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25</xdr:row>
      <xdr:rowOff>114300</xdr:rowOff>
    </xdr:from>
    <xdr:to>
      <xdr:col>26</xdr:col>
      <xdr:colOff>247650</xdr:colOff>
      <xdr:row>26</xdr:row>
      <xdr:rowOff>114300</xdr:rowOff>
    </xdr:to>
    <xdr:sp>
      <xdr:nvSpPr>
        <xdr:cNvPr id="231" name="text 7125"/>
        <xdr:cNvSpPr txBox="1">
          <a:spLocks noChangeArrowheads="1"/>
        </xdr:cNvSpPr>
      </xdr:nvSpPr>
      <xdr:spPr>
        <a:xfrm>
          <a:off x="185928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18</xdr:col>
      <xdr:colOff>495300</xdr:colOff>
      <xdr:row>31</xdr:row>
      <xdr:rowOff>76200</xdr:rowOff>
    </xdr:from>
    <xdr:to>
      <xdr:col>29</xdr:col>
      <xdr:colOff>57150</xdr:colOff>
      <xdr:row>32</xdr:row>
      <xdr:rowOff>152400</xdr:rowOff>
    </xdr:to>
    <xdr:grpSp>
      <xdr:nvGrpSpPr>
        <xdr:cNvPr id="232" name="Group 242"/>
        <xdr:cNvGrpSpPr>
          <a:grpSpLocks/>
        </xdr:cNvGrpSpPr>
      </xdr:nvGrpSpPr>
      <xdr:grpSpPr>
        <a:xfrm>
          <a:off x="13411200" y="7762875"/>
          <a:ext cx="7962900" cy="304800"/>
          <a:chOff x="89" y="239"/>
          <a:chExt cx="863" cy="32"/>
        </a:xfrm>
        <a:solidFill>
          <a:srgbClr val="FFFFFF"/>
        </a:solidFill>
      </xdr:grpSpPr>
      <xdr:sp>
        <xdr:nvSpPr>
          <xdr:cNvPr id="233" name="Rectangle 24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4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4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4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4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4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4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5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5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31</xdr:row>
      <xdr:rowOff>114300</xdr:rowOff>
    </xdr:from>
    <xdr:to>
      <xdr:col>26</xdr:col>
      <xdr:colOff>247650</xdr:colOff>
      <xdr:row>32</xdr:row>
      <xdr:rowOff>114300</xdr:rowOff>
    </xdr:to>
    <xdr:sp>
      <xdr:nvSpPr>
        <xdr:cNvPr id="242" name="text 7125"/>
        <xdr:cNvSpPr txBox="1">
          <a:spLocks noChangeArrowheads="1"/>
        </xdr:cNvSpPr>
      </xdr:nvSpPr>
      <xdr:spPr>
        <a:xfrm>
          <a:off x="1859280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98</a:t>
          </a:r>
        </a:p>
      </xdr:txBody>
    </xdr:sp>
    <xdr:clientData/>
  </xdr:twoCellAnchor>
  <xdr:twoCellAnchor>
    <xdr:from>
      <xdr:col>16</xdr:col>
      <xdr:colOff>228600</xdr:colOff>
      <xdr:row>24</xdr:row>
      <xdr:rowOff>57150</xdr:rowOff>
    </xdr:from>
    <xdr:to>
      <xdr:col>16</xdr:col>
      <xdr:colOff>923925</xdr:colOff>
      <xdr:row>24</xdr:row>
      <xdr:rowOff>171450</xdr:rowOff>
    </xdr:to>
    <xdr:grpSp>
      <xdr:nvGrpSpPr>
        <xdr:cNvPr id="243" name="Group 253"/>
        <xdr:cNvGrpSpPr>
          <a:grpSpLocks/>
        </xdr:cNvGrpSpPr>
      </xdr:nvGrpSpPr>
      <xdr:grpSpPr>
        <a:xfrm>
          <a:off x="11658600" y="6143625"/>
          <a:ext cx="695325" cy="114300"/>
          <a:chOff x="435" y="431"/>
          <a:chExt cx="64" cy="12"/>
        </a:xfrm>
        <a:solidFill>
          <a:srgbClr val="FFFFFF"/>
        </a:solidFill>
      </xdr:grpSpPr>
      <xdr:sp>
        <xdr:nvSpPr>
          <xdr:cNvPr id="244" name="Line 254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55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56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57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58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59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260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25</xdr:row>
      <xdr:rowOff>0</xdr:rowOff>
    </xdr:from>
    <xdr:to>
      <xdr:col>72</xdr:col>
      <xdr:colOff>0</xdr:colOff>
      <xdr:row>26</xdr:row>
      <xdr:rowOff>0</xdr:rowOff>
    </xdr:to>
    <xdr:sp>
      <xdr:nvSpPr>
        <xdr:cNvPr id="251" name="text 207"/>
        <xdr:cNvSpPr txBox="1">
          <a:spLocks noChangeArrowheads="1"/>
        </xdr:cNvSpPr>
      </xdr:nvSpPr>
      <xdr:spPr>
        <a:xfrm>
          <a:off x="52825650" y="6315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33</xdr:col>
      <xdr:colOff>47625</xdr:colOff>
      <xdr:row>31</xdr:row>
      <xdr:rowOff>76200</xdr:rowOff>
    </xdr:from>
    <xdr:to>
      <xdr:col>33</xdr:col>
      <xdr:colOff>76200</xdr:colOff>
      <xdr:row>32</xdr:row>
      <xdr:rowOff>76200</xdr:rowOff>
    </xdr:to>
    <xdr:grpSp>
      <xdr:nvGrpSpPr>
        <xdr:cNvPr id="252" name="Group 262"/>
        <xdr:cNvGrpSpPr>
          <a:grpSpLocks/>
        </xdr:cNvGrpSpPr>
      </xdr:nvGrpSpPr>
      <xdr:grpSpPr>
        <a:xfrm>
          <a:off x="24336375" y="7762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3" name="Rectangle 2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95250</xdr:colOff>
      <xdr:row>21</xdr:row>
      <xdr:rowOff>47625</xdr:rowOff>
    </xdr:from>
    <xdr:to>
      <xdr:col>27</xdr:col>
      <xdr:colOff>447675</xdr:colOff>
      <xdr:row>21</xdr:row>
      <xdr:rowOff>171450</xdr:rowOff>
    </xdr:to>
    <xdr:sp>
      <xdr:nvSpPr>
        <xdr:cNvPr id="256" name="kreslení 16"/>
        <xdr:cNvSpPr>
          <a:spLocks/>
        </xdr:cNvSpPr>
      </xdr:nvSpPr>
      <xdr:spPr>
        <a:xfrm>
          <a:off x="19926300" y="5448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190500</xdr:colOff>
      <xdr:row>33</xdr:row>
      <xdr:rowOff>95250</xdr:rowOff>
    </xdr:from>
    <xdr:to>
      <xdr:col>34</xdr:col>
      <xdr:colOff>19050</xdr:colOff>
      <xdr:row>33</xdr:row>
      <xdr:rowOff>219075</xdr:rowOff>
    </xdr:to>
    <xdr:sp>
      <xdr:nvSpPr>
        <xdr:cNvPr id="257" name="kreslení 427"/>
        <xdr:cNvSpPr>
          <a:spLocks/>
        </xdr:cNvSpPr>
      </xdr:nvSpPr>
      <xdr:spPr>
        <a:xfrm>
          <a:off x="24479250" y="82391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57150</xdr:colOff>
      <xdr:row>34</xdr:row>
      <xdr:rowOff>57150</xdr:rowOff>
    </xdr:from>
    <xdr:to>
      <xdr:col>58</xdr:col>
      <xdr:colOff>752475</xdr:colOff>
      <xdr:row>34</xdr:row>
      <xdr:rowOff>171450</xdr:rowOff>
    </xdr:to>
    <xdr:grpSp>
      <xdr:nvGrpSpPr>
        <xdr:cNvPr id="258" name="Group 268"/>
        <xdr:cNvGrpSpPr>
          <a:grpSpLocks/>
        </xdr:cNvGrpSpPr>
      </xdr:nvGrpSpPr>
      <xdr:grpSpPr>
        <a:xfrm>
          <a:off x="42995850" y="8429625"/>
          <a:ext cx="695325" cy="114300"/>
          <a:chOff x="274" y="431"/>
          <a:chExt cx="64" cy="12"/>
        </a:xfrm>
        <a:solidFill>
          <a:srgbClr val="FFFFFF"/>
        </a:solidFill>
      </xdr:grpSpPr>
      <xdr:sp>
        <xdr:nvSpPr>
          <xdr:cNvPr id="259" name="Rectangle 269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270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271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72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73"/>
          <xdr:cNvSpPr>
            <a:spLocks noChangeAspect="1"/>
          </xdr:cNvSpPr>
        </xdr:nvSpPr>
        <xdr:spPr>
          <a:xfrm>
            <a:off x="32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74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75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457200</xdr:colOff>
      <xdr:row>31</xdr:row>
      <xdr:rowOff>171450</xdr:rowOff>
    </xdr:from>
    <xdr:to>
      <xdr:col>51</xdr:col>
      <xdr:colOff>485775</xdr:colOff>
      <xdr:row>32</xdr:row>
      <xdr:rowOff>171450</xdr:rowOff>
    </xdr:to>
    <xdr:grpSp>
      <xdr:nvGrpSpPr>
        <xdr:cNvPr id="266" name="Group 276"/>
        <xdr:cNvGrpSpPr>
          <a:grpSpLocks/>
        </xdr:cNvGrpSpPr>
      </xdr:nvGrpSpPr>
      <xdr:grpSpPr>
        <a:xfrm>
          <a:off x="38423850" y="7858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7" name="Rectangle 2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247650</xdr:colOff>
      <xdr:row>22</xdr:row>
      <xdr:rowOff>142875</xdr:rowOff>
    </xdr:from>
    <xdr:to>
      <xdr:col>53</xdr:col>
      <xdr:colOff>276225</xdr:colOff>
      <xdr:row>23</xdr:row>
      <xdr:rowOff>142875</xdr:rowOff>
    </xdr:to>
    <xdr:grpSp>
      <xdr:nvGrpSpPr>
        <xdr:cNvPr id="270" name="Group 280"/>
        <xdr:cNvGrpSpPr>
          <a:grpSpLocks/>
        </xdr:cNvGrpSpPr>
      </xdr:nvGrpSpPr>
      <xdr:grpSpPr>
        <a:xfrm>
          <a:off x="39700200" y="5772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1" name="Rectangle 2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25</xdr:row>
      <xdr:rowOff>219075</xdr:rowOff>
    </xdr:from>
    <xdr:to>
      <xdr:col>70</xdr:col>
      <xdr:colOff>647700</xdr:colOff>
      <xdr:row>27</xdr:row>
      <xdr:rowOff>114300</xdr:rowOff>
    </xdr:to>
    <xdr:grpSp>
      <xdr:nvGrpSpPr>
        <xdr:cNvPr id="274" name="Group 284"/>
        <xdr:cNvGrpSpPr>
          <a:grpSpLocks noChangeAspect="1"/>
        </xdr:cNvGrpSpPr>
      </xdr:nvGrpSpPr>
      <xdr:grpSpPr>
        <a:xfrm>
          <a:off x="5219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5" name="Line 2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25</xdr:row>
      <xdr:rowOff>219075</xdr:rowOff>
    </xdr:from>
    <xdr:to>
      <xdr:col>62</xdr:col>
      <xdr:colOff>647700</xdr:colOff>
      <xdr:row>27</xdr:row>
      <xdr:rowOff>114300</xdr:rowOff>
    </xdr:to>
    <xdr:grpSp>
      <xdr:nvGrpSpPr>
        <xdr:cNvPr id="277" name="Group 287"/>
        <xdr:cNvGrpSpPr>
          <a:grpSpLocks noChangeAspect="1"/>
        </xdr:cNvGrpSpPr>
      </xdr:nvGrpSpPr>
      <xdr:grpSpPr>
        <a:xfrm>
          <a:off x="462534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8" name="Line 2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32</xdr:row>
      <xdr:rowOff>114300</xdr:rowOff>
    </xdr:from>
    <xdr:to>
      <xdr:col>55</xdr:col>
      <xdr:colOff>419100</xdr:colOff>
      <xdr:row>34</xdr:row>
      <xdr:rowOff>28575</xdr:rowOff>
    </xdr:to>
    <xdr:grpSp>
      <xdr:nvGrpSpPr>
        <xdr:cNvPr id="280" name="Group 290"/>
        <xdr:cNvGrpSpPr>
          <a:grpSpLocks noChangeAspect="1"/>
        </xdr:cNvGrpSpPr>
      </xdr:nvGrpSpPr>
      <xdr:grpSpPr>
        <a:xfrm>
          <a:off x="410432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1" name="Line 2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23</xdr:row>
      <xdr:rowOff>219075</xdr:rowOff>
    </xdr:from>
    <xdr:to>
      <xdr:col>58</xdr:col>
      <xdr:colOff>647700</xdr:colOff>
      <xdr:row>25</xdr:row>
      <xdr:rowOff>114300</xdr:rowOff>
    </xdr:to>
    <xdr:grpSp>
      <xdr:nvGrpSpPr>
        <xdr:cNvPr id="283" name="Group 303"/>
        <xdr:cNvGrpSpPr>
          <a:grpSpLocks noChangeAspect="1"/>
        </xdr:cNvGrpSpPr>
      </xdr:nvGrpSpPr>
      <xdr:grpSpPr>
        <a:xfrm>
          <a:off x="43281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4" name="Line 3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25</xdr:row>
      <xdr:rowOff>114300</xdr:rowOff>
    </xdr:from>
    <xdr:to>
      <xdr:col>62</xdr:col>
      <xdr:colOff>504825</xdr:colOff>
      <xdr:row>27</xdr:row>
      <xdr:rowOff>114300</xdr:rowOff>
    </xdr:to>
    <xdr:sp>
      <xdr:nvSpPr>
        <xdr:cNvPr id="286" name="Line 306"/>
        <xdr:cNvSpPr>
          <a:spLocks/>
        </xdr:cNvSpPr>
      </xdr:nvSpPr>
      <xdr:spPr>
        <a:xfrm>
          <a:off x="43434000" y="6429375"/>
          <a:ext cx="2981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24</xdr:row>
      <xdr:rowOff>152400</xdr:rowOff>
    </xdr:from>
    <xdr:to>
      <xdr:col>57</xdr:col>
      <xdr:colOff>247650</xdr:colOff>
      <xdr:row>25</xdr:row>
      <xdr:rowOff>0</xdr:rowOff>
    </xdr:to>
    <xdr:sp>
      <xdr:nvSpPr>
        <xdr:cNvPr id="287" name="Line 307"/>
        <xdr:cNvSpPr>
          <a:spLocks/>
        </xdr:cNvSpPr>
      </xdr:nvSpPr>
      <xdr:spPr>
        <a:xfrm flipH="1" flipV="1">
          <a:off x="419290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114300</xdr:rowOff>
    </xdr:from>
    <xdr:to>
      <xdr:col>56</xdr:col>
      <xdr:colOff>476250</xdr:colOff>
      <xdr:row>24</xdr:row>
      <xdr:rowOff>152400</xdr:rowOff>
    </xdr:to>
    <xdr:sp>
      <xdr:nvSpPr>
        <xdr:cNvPr id="288" name="Line 308"/>
        <xdr:cNvSpPr>
          <a:spLocks/>
        </xdr:cNvSpPr>
      </xdr:nvSpPr>
      <xdr:spPr>
        <a:xfrm flipH="1" flipV="1">
          <a:off x="411861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25</xdr:row>
      <xdr:rowOff>0</xdr:rowOff>
    </xdr:from>
    <xdr:to>
      <xdr:col>58</xdr:col>
      <xdr:colOff>495300</xdr:colOff>
      <xdr:row>25</xdr:row>
      <xdr:rowOff>114300</xdr:rowOff>
    </xdr:to>
    <xdr:sp>
      <xdr:nvSpPr>
        <xdr:cNvPr id="289" name="Line 309"/>
        <xdr:cNvSpPr>
          <a:spLocks/>
        </xdr:cNvSpPr>
      </xdr:nvSpPr>
      <xdr:spPr>
        <a:xfrm flipH="1" flipV="1">
          <a:off x="42672000" y="63150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</xdr:colOff>
      <xdr:row>32</xdr:row>
      <xdr:rowOff>133350</xdr:rowOff>
    </xdr:from>
    <xdr:to>
      <xdr:col>62</xdr:col>
      <xdr:colOff>809625</xdr:colOff>
      <xdr:row>33</xdr:row>
      <xdr:rowOff>19050</xdr:rowOff>
    </xdr:to>
    <xdr:sp>
      <xdr:nvSpPr>
        <xdr:cNvPr id="290" name="Line 310"/>
        <xdr:cNvSpPr>
          <a:spLocks/>
        </xdr:cNvSpPr>
      </xdr:nvSpPr>
      <xdr:spPr>
        <a:xfrm flipH="1">
          <a:off x="45958125" y="80486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</xdr:colOff>
      <xdr:row>33</xdr:row>
      <xdr:rowOff>95250</xdr:rowOff>
    </xdr:from>
    <xdr:to>
      <xdr:col>60</xdr:col>
      <xdr:colOff>790575</xdr:colOff>
      <xdr:row>33</xdr:row>
      <xdr:rowOff>114300</xdr:rowOff>
    </xdr:to>
    <xdr:sp>
      <xdr:nvSpPr>
        <xdr:cNvPr id="291" name="Line 311"/>
        <xdr:cNvSpPr>
          <a:spLocks/>
        </xdr:cNvSpPr>
      </xdr:nvSpPr>
      <xdr:spPr>
        <a:xfrm flipH="1">
          <a:off x="44434125" y="8239125"/>
          <a:ext cx="7715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809625</xdr:colOff>
      <xdr:row>27</xdr:row>
      <xdr:rowOff>114300</xdr:rowOff>
    </xdr:from>
    <xdr:to>
      <xdr:col>70</xdr:col>
      <xdr:colOff>495300</xdr:colOff>
      <xdr:row>32</xdr:row>
      <xdr:rowOff>133350</xdr:rowOff>
    </xdr:to>
    <xdr:sp>
      <xdr:nvSpPr>
        <xdr:cNvPr id="292" name="Line 312"/>
        <xdr:cNvSpPr>
          <a:spLocks/>
        </xdr:cNvSpPr>
      </xdr:nvSpPr>
      <xdr:spPr>
        <a:xfrm flipH="1">
          <a:off x="46720125" y="6886575"/>
          <a:ext cx="5629275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781050</xdr:colOff>
      <xdr:row>33</xdr:row>
      <xdr:rowOff>19050</xdr:rowOff>
    </xdr:from>
    <xdr:to>
      <xdr:col>62</xdr:col>
      <xdr:colOff>47625</xdr:colOff>
      <xdr:row>33</xdr:row>
      <xdr:rowOff>95250</xdr:rowOff>
    </xdr:to>
    <xdr:sp>
      <xdr:nvSpPr>
        <xdr:cNvPr id="293" name="Line 313"/>
        <xdr:cNvSpPr>
          <a:spLocks/>
        </xdr:cNvSpPr>
      </xdr:nvSpPr>
      <xdr:spPr>
        <a:xfrm flipH="1">
          <a:off x="45205650" y="816292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31</xdr:row>
      <xdr:rowOff>114300</xdr:rowOff>
    </xdr:from>
    <xdr:to>
      <xdr:col>55</xdr:col>
      <xdr:colOff>266700</xdr:colOff>
      <xdr:row>32</xdr:row>
      <xdr:rowOff>114300</xdr:rowOff>
    </xdr:to>
    <xdr:sp>
      <xdr:nvSpPr>
        <xdr:cNvPr id="294" name="Line 314"/>
        <xdr:cNvSpPr>
          <a:spLocks/>
        </xdr:cNvSpPr>
      </xdr:nvSpPr>
      <xdr:spPr>
        <a:xfrm>
          <a:off x="39443025" y="7800975"/>
          <a:ext cx="17621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30</xdr:row>
      <xdr:rowOff>152400</xdr:rowOff>
    </xdr:from>
    <xdr:to>
      <xdr:col>52</xdr:col>
      <xdr:colOff>219075</xdr:colOff>
      <xdr:row>31</xdr:row>
      <xdr:rowOff>0</xdr:rowOff>
    </xdr:to>
    <xdr:sp>
      <xdr:nvSpPr>
        <xdr:cNvPr id="295" name="Line 315"/>
        <xdr:cNvSpPr>
          <a:spLocks/>
        </xdr:cNvSpPr>
      </xdr:nvSpPr>
      <xdr:spPr>
        <a:xfrm flipH="1" flipV="1">
          <a:off x="37957125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219075</xdr:colOff>
      <xdr:row>30</xdr:row>
      <xdr:rowOff>114300</xdr:rowOff>
    </xdr:from>
    <xdr:to>
      <xdr:col>50</xdr:col>
      <xdr:colOff>962025</xdr:colOff>
      <xdr:row>30</xdr:row>
      <xdr:rowOff>152400</xdr:rowOff>
    </xdr:to>
    <xdr:sp>
      <xdr:nvSpPr>
        <xdr:cNvPr id="296" name="Line 316"/>
        <xdr:cNvSpPr>
          <a:spLocks/>
        </xdr:cNvSpPr>
      </xdr:nvSpPr>
      <xdr:spPr>
        <a:xfrm flipH="1" flipV="1">
          <a:off x="37214175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219075</xdr:colOff>
      <xdr:row>31</xdr:row>
      <xdr:rowOff>0</xdr:rowOff>
    </xdr:from>
    <xdr:to>
      <xdr:col>53</xdr:col>
      <xdr:colOff>0</xdr:colOff>
      <xdr:row>31</xdr:row>
      <xdr:rowOff>114300</xdr:rowOff>
    </xdr:to>
    <xdr:sp>
      <xdr:nvSpPr>
        <xdr:cNvPr id="297" name="Line 317"/>
        <xdr:cNvSpPr>
          <a:spLocks/>
        </xdr:cNvSpPr>
      </xdr:nvSpPr>
      <xdr:spPr>
        <a:xfrm flipH="1" flipV="1">
          <a:off x="38700075" y="7686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114300</xdr:rowOff>
    </xdr:from>
    <xdr:to>
      <xdr:col>60</xdr:col>
      <xdr:colOff>9525</xdr:colOff>
      <xdr:row>33</xdr:row>
      <xdr:rowOff>114300</xdr:rowOff>
    </xdr:to>
    <xdr:sp>
      <xdr:nvSpPr>
        <xdr:cNvPr id="298" name="Line 318"/>
        <xdr:cNvSpPr>
          <a:spLocks/>
        </xdr:cNvSpPr>
      </xdr:nvSpPr>
      <xdr:spPr>
        <a:xfrm flipV="1">
          <a:off x="43414950" y="82581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952500</xdr:colOff>
      <xdr:row>34</xdr:row>
      <xdr:rowOff>66675</xdr:rowOff>
    </xdr:from>
    <xdr:to>
      <xdr:col>51</xdr:col>
      <xdr:colOff>323850</xdr:colOff>
      <xdr:row>34</xdr:row>
      <xdr:rowOff>190500</xdr:rowOff>
    </xdr:to>
    <xdr:sp>
      <xdr:nvSpPr>
        <xdr:cNvPr id="299" name="kreslení 417"/>
        <xdr:cNvSpPr>
          <a:spLocks/>
        </xdr:cNvSpPr>
      </xdr:nvSpPr>
      <xdr:spPr>
        <a:xfrm>
          <a:off x="37947600" y="84391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32</xdr:row>
      <xdr:rowOff>114300</xdr:rowOff>
    </xdr:from>
    <xdr:to>
      <xdr:col>55</xdr:col>
      <xdr:colOff>266700</xdr:colOff>
      <xdr:row>33</xdr:row>
      <xdr:rowOff>9525</xdr:rowOff>
    </xdr:to>
    <xdr:sp>
      <xdr:nvSpPr>
        <xdr:cNvPr id="300" name="Line 321"/>
        <xdr:cNvSpPr>
          <a:spLocks/>
        </xdr:cNvSpPr>
      </xdr:nvSpPr>
      <xdr:spPr>
        <a:xfrm flipH="1">
          <a:off x="40433625" y="8029575"/>
          <a:ext cx="7715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428625</xdr:colOff>
      <xdr:row>33</xdr:row>
      <xdr:rowOff>85725</xdr:rowOff>
    </xdr:from>
    <xdr:to>
      <xdr:col>53</xdr:col>
      <xdr:colOff>228600</xdr:colOff>
      <xdr:row>33</xdr:row>
      <xdr:rowOff>114300</xdr:rowOff>
    </xdr:to>
    <xdr:sp>
      <xdr:nvSpPr>
        <xdr:cNvPr id="301" name="Line 322"/>
        <xdr:cNvSpPr>
          <a:spLocks/>
        </xdr:cNvSpPr>
      </xdr:nvSpPr>
      <xdr:spPr>
        <a:xfrm flipH="1">
          <a:off x="38909625" y="8229600"/>
          <a:ext cx="7715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228600</xdr:colOff>
      <xdr:row>33</xdr:row>
      <xdr:rowOff>9525</xdr:rowOff>
    </xdr:from>
    <xdr:to>
      <xdr:col>54</xdr:col>
      <xdr:colOff>457200</xdr:colOff>
      <xdr:row>33</xdr:row>
      <xdr:rowOff>85725</xdr:rowOff>
    </xdr:to>
    <xdr:sp>
      <xdr:nvSpPr>
        <xdr:cNvPr id="302" name="Line 323"/>
        <xdr:cNvSpPr>
          <a:spLocks/>
        </xdr:cNvSpPr>
      </xdr:nvSpPr>
      <xdr:spPr>
        <a:xfrm flipH="1">
          <a:off x="39681150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33</xdr:row>
      <xdr:rowOff>0</xdr:rowOff>
    </xdr:from>
    <xdr:to>
      <xdr:col>57</xdr:col>
      <xdr:colOff>247650</xdr:colOff>
      <xdr:row>33</xdr:row>
      <xdr:rowOff>76200</xdr:rowOff>
    </xdr:to>
    <xdr:sp>
      <xdr:nvSpPr>
        <xdr:cNvPr id="303" name="Line 324"/>
        <xdr:cNvSpPr>
          <a:spLocks/>
        </xdr:cNvSpPr>
      </xdr:nvSpPr>
      <xdr:spPr>
        <a:xfrm>
          <a:off x="419290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33</xdr:row>
      <xdr:rowOff>76200</xdr:rowOff>
    </xdr:from>
    <xdr:to>
      <xdr:col>58</xdr:col>
      <xdr:colOff>476250</xdr:colOff>
      <xdr:row>33</xdr:row>
      <xdr:rowOff>114300</xdr:rowOff>
    </xdr:to>
    <xdr:sp>
      <xdr:nvSpPr>
        <xdr:cNvPr id="304" name="Line 325"/>
        <xdr:cNvSpPr>
          <a:spLocks/>
        </xdr:cNvSpPr>
      </xdr:nvSpPr>
      <xdr:spPr>
        <a:xfrm>
          <a:off x="426720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32</xdr:row>
      <xdr:rowOff>114300</xdr:rowOff>
    </xdr:from>
    <xdr:to>
      <xdr:col>56</xdr:col>
      <xdr:colOff>495300</xdr:colOff>
      <xdr:row>33</xdr:row>
      <xdr:rowOff>0</xdr:rowOff>
    </xdr:to>
    <xdr:sp>
      <xdr:nvSpPr>
        <xdr:cNvPr id="305" name="Line 326"/>
        <xdr:cNvSpPr>
          <a:spLocks/>
        </xdr:cNvSpPr>
      </xdr:nvSpPr>
      <xdr:spPr>
        <a:xfrm flipH="1" flipV="1">
          <a:off x="41186100" y="80295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438150</xdr:colOff>
      <xdr:row>28</xdr:row>
      <xdr:rowOff>38100</xdr:rowOff>
    </xdr:from>
    <xdr:ext cx="314325" cy="571500"/>
    <xdr:sp>
      <xdr:nvSpPr>
        <xdr:cNvPr id="306" name="text 215"/>
        <xdr:cNvSpPr txBox="1">
          <a:spLocks noChangeArrowheads="1"/>
        </xdr:cNvSpPr>
      </xdr:nvSpPr>
      <xdr:spPr>
        <a:xfrm>
          <a:off x="54749700" y="7038975"/>
          <a:ext cx="3143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129,656</a:t>
          </a:r>
        </a:p>
      </xdr:txBody>
    </xdr:sp>
    <xdr:clientData/>
  </xdr:oneCellAnchor>
  <xdr:oneCellAnchor>
    <xdr:from>
      <xdr:col>76</xdr:col>
      <xdr:colOff>742950</xdr:colOff>
      <xdr:row>28</xdr:row>
      <xdr:rowOff>0</xdr:rowOff>
    </xdr:from>
    <xdr:ext cx="314325" cy="571500"/>
    <xdr:sp>
      <xdr:nvSpPr>
        <xdr:cNvPr id="307" name="text 215"/>
        <xdr:cNvSpPr txBox="1">
          <a:spLocks noChangeArrowheads="1"/>
        </xdr:cNvSpPr>
      </xdr:nvSpPr>
      <xdr:spPr>
        <a:xfrm>
          <a:off x="57054750" y="7000875"/>
          <a:ext cx="3143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130,472</a:t>
          </a:r>
        </a:p>
      </xdr:txBody>
    </xdr:sp>
    <xdr:clientData/>
  </xdr:oneCellAnchor>
  <xdr:twoCellAnchor>
    <xdr:from>
      <xdr:col>74</xdr:col>
      <xdr:colOff>0</xdr:colOff>
      <xdr:row>27</xdr:row>
      <xdr:rowOff>0</xdr:rowOff>
    </xdr:from>
    <xdr:to>
      <xdr:col>77</xdr:col>
      <xdr:colOff>0</xdr:colOff>
      <xdr:row>28</xdr:row>
      <xdr:rowOff>0</xdr:rowOff>
    </xdr:to>
    <xdr:sp>
      <xdr:nvSpPr>
        <xdr:cNvPr id="308" name="text 24"/>
        <xdr:cNvSpPr txBox="1">
          <a:spLocks noChangeArrowheads="1"/>
        </xdr:cNvSpPr>
      </xdr:nvSpPr>
      <xdr:spPr>
        <a:xfrm>
          <a:off x="54825900" y="6772275"/>
          <a:ext cx="245745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962025</xdr:colOff>
      <xdr:row>28</xdr:row>
      <xdr:rowOff>38100</xdr:rowOff>
    </xdr:from>
    <xdr:ext cx="314325" cy="571500"/>
    <xdr:sp>
      <xdr:nvSpPr>
        <xdr:cNvPr id="309" name="text 215"/>
        <xdr:cNvSpPr txBox="1">
          <a:spLocks noChangeArrowheads="1"/>
        </xdr:cNvSpPr>
      </xdr:nvSpPr>
      <xdr:spPr>
        <a:xfrm>
          <a:off x="60245625" y="7038975"/>
          <a:ext cx="3143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131,115</a:t>
          </a:r>
        </a:p>
      </xdr:txBody>
    </xdr:sp>
    <xdr:clientData/>
  </xdr:oneCellAnchor>
  <xdr:oneCellAnchor>
    <xdr:from>
      <xdr:col>83</xdr:col>
      <xdr:colOff>285750</xdr:colOff>
      <xdr:row>28</xdr:row>
      <xdr:rowOff>0</xdr:rowOff>
    </xdr:from>
    <xdr:ext cx="314325" cy="571500"/>
    <xdr:sp>
      <xdr:nvSpPr>
        <xdr:cNvPr id="310" name="text 215"/>
        <xdr:cNvSpPr txBox="1">
          <a:spLocks noChangeArrowheads="1"/>
        </xdr:cNvSpPr>
      </xdr:nvSpPr>
      <xdr:spPr>
        <a:xfrm>
          <a:off x="62026800" y="7000875"/>
          <a:ext cx="3143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131,314</a:t>
          </a:r>
        </a:p>
      </xdr:txBody>
    </xdr:sp>
    <xdr:clientData/>
  </xdr:oneCellAnchor>
  <xdr:twoCellAnchor>
    <xdr:from>
      <xdr:col>57</xdr:col>
      <xdr:colOff>66675</xdr:colOff>
      <xdr:row>25</xdr:row>
      <xdr:rowOff>161925</xdr:rowOff>
    </xdr:from>
    <xdr:to>
      <xdr:col>57</xdr:col>
      <xdr:colOff>104775</xdr:colOff>
      <xdr:row>26</xdr:row>
      <xdr:rowOff>161925</xdr:rowOff>
    </xdr:to>
    <xdr:grpSp>
      <xdr:nvGrpSpPr>
        <xdr:cNvPr id="311" name="Group 333"/>
        <xdr:cNvGrpSpPr>
          <a:grpSpLocks/>
        </xdr:cNvGrpSpPr>
      </xdr:nvGrpSpPr>
      <xdr:grpSpPr>
        <a:xfrm>
          <a:off x="42491025" y="6477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2" name="Rectangle 3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438150</xdr:colOff>
      <xdr:row>28</xdr:row>
      <xdr:rowOff>133350</xdr:rowOff>
    </xdr:from>
    <xdr:to>
      <xdr:col>65</xdr:col>
      <xdr:colOff>485775</xdr:colOff>
      <xdr:row>29</xdr:row>
      <xdr:rowOff>133350</xdr:rowOff>
    </xdr:to>
    <xdr:grpSp>
      <xdr:nvGrpSpPr>
        <xdr:cNvPr id="315" name="Group 337"/>
        <xdr:cNvGrpSpPr>
          <a:grpSpLocks/>
        </xdr:cNvGrpSpPr>
      </xdr:nvGrpSpPr>
      <xdr:grpSpPr>
        <a:xfrm>
          <a:off x="48806100" y="7134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6" name="Rectangle 3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361950</xdr:colOff>
      <xdr:row>25</xdr:row>
      <xdr:rowOff>180975</xdr:rowOff>
    </xdr:from>
    <xdr:to>
      <xdr:col>17</xdr:col>
      <xdr:colOff>409575</xdr:colOff>
      <xdr:row>26</xdr:row>
      <xdr:rowOff>180975</xdr:rowOff>
    </xdr:to>
    <xdr:grpSp>
      <xdr:nvGrpSpPr>
        <xdr:cNvPr id="319" name="Group 341"/>
        <xdr:cNvGrpSpPr>
          <a:grpSpLocks/>
        </xdr:cNvGrpSpPr>
      </xdr:nvGrpSpPr>
      <xdr:grpSpPr>
        <a:xfrm>
          <a:off x="12763500" y="6496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20" name="Rectangle 3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238125</xdr:colOff>
      <xdr:row>28</xdr:row>
      <xdr:rowOff>85725</xdr:rowOff>
    </xdr:from>
    <xdr:to>
      <xdr:col>13</xdr:col>
      <xdr:colOff>285750</xdr:colOff>
      <xdr:row>29</xdr:row>
      <xdr:rowOff>85725</xdr:rowOff>
    </xdr:to>
    <xdr:grpSp>
      <xdr:nvGrpSpPr>
        <xdr:cNvPr id="323" name="Group 345"/>
        <xdr:cNvGrpSpPr>
          <a:grpSpLocks/>
        </xdr:cNvGrpSpPr>
      </xdr:nvGrpSpPr>
      <xdr:grpSpPr>
        <a:xfrm>
          <a:off x="9667875" y="7086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24" name="Rectangle 3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2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9" t="s">
        <v>34</v>
      </c>
      <c r="C4" s="111" t="s">
        <v>101</v>
      </c>
      <c r="D4" s="112"/>
      <c r="E4" s="110"/>
      <c r="F4" s="110"/>
      <c r="G4" s="110"/>
      <c r="H4" s="110"/>
      <c r="I4" s="112"/>
      <c r="J4" s="99" t="s">
        <v>63</v>
      </c>
      <c r="K4" s="112"/>
      <c r="L4" s="113"/>
      <c r="M4" s="112"/>
      <c r="N4" s="112"/>
      <c r="O4" s="112"/>
      <c r="P4" s="112"/>
      <c r="Q4" s="114" t="s">
        <v>35</v>
      </c>
      <c r="R4" s="115">
        <v>551820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60"/>
      <c r="I8" s="60"/>
      <c r="J8" s="60" t="s">
        <v>64</v>
      </c>
      <c r="K8" s="60"/>
      <c r="L8" s="60"/>
      <c r="M8" s="241"/>
      <c r="N8" s="134"/>
      <c r="O8" s="134"/>
      <c r="P8" s="134"/>
      <c r="Q8" s="134"/>
      <c r="R8" s="135"/>
      <c r="S8" s="131"/>
      <c r="T8" s="108"/>
      <c r="U8" s="106"/>
    </row>
    <row r="9" spans="1:21" ht="24.75" customHeight="1">
      <c r="A9" s="127"/>
      <c r="B9" s="132"/>
      <c r="C9" s="59" t="s">
        <v>8</v>
      </c>
      <c r="D9" s="134"/>
      <c r="E9" s="134"/>
      <c r="F9" s="134"/>
      <c r="G9" s="134"/>
      <c r="H9" s="134"/>
      <c r="I9" s="134"/>
      <c r="J9" s="136" t="s">
        <v>45</v>
      </c>
      <c r="K9" s="134"/>
      <c r="L9" s="134"/>
      <c r="M9" s="134"/>
      <c r="N9" s="134"/>
      <c r="O9" s="134"/>
      <c r="P9" s="358" t="s">
        <v>62</v>
      </c>
      <c r="Q9" s="358"/>
      <c r="R9" s="137"/>
      <c r="S9" s="131"/>
      <c r="T9" s="108"/>
      <c r="U9" s="106"/>
    </row>
    <row r="10" spans="1:21" ht="24.75" customHeight="1">
      <c r="A10" s="127"/>
      <c r="B10" s="132"/>
      <c r="C10" s="59" t="s">
        <v>10</v>
      </c>
      <c r="D10" s="134"/>
      <c r="E10" s="134"/>
      <c r="F10" s="134"/>
      <c r="G10" s="134"/>
      <c r="H10" s="134"/>
      <c r="I10" s="134"/>
      <c r="J10" s="136" t="s">
        <v>65</v>
      </c>
      <c r="K10" s="134"/>
      <c r="L10" s="134"/>
      <c r="M10" s="134"/>
      <c r="N10" s="134"/>
      <c r="O10" s="134"/>
      <c r="P10" s="358"/>
      <c r="Q10" s="358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139"/>
      <c r="G11" s="139"/>
      <c r="H11" s="139"/>
      <c r="I11" s="139"/>
      <c r="J11" s="288"/>
      <c r="K11" s="28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36"/>
      <c r="K12" s="141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1" t="s">
        <v>15</v>
      </c>
      <c r="D13" s="134"/>
      <c r="E13" s="134"/>
      <c r="F13" s="134"/>
      <c r="G13" s="141"/>
      <c r="H13" s="141" t="s">
        <v>66</v>
      </c>
      <c r="I13" s="134"/>
      <c r="J13" s="141" t="s">
        <v>16</v>
      </c>
      <c r="K13" s="219"/>
      <c r="M13" s="141"/>
      <c r="N13" s="141" t="s">
        <v>72</v>
      </c>
      <c r="O13" s="141"/>
      <c r="P13" s="142"/>
      <c r="Q13" s="134"/>
      <c r="R13" s="135"/>
      <c r="S13" s="131"/>
      <c r="T13" s="108"/>
      <c r="U13" s="106"/>
    </row>
    <row r="14" spans="1:21" ht="21" customHeight="1">
      <c r="A14" s="127"/>
      <c r="B14" s="132"/>
      <c r="C14" s="70" t="s">
        <v>17</v>
      </c>
      <c r="D14" s="134"/>
      <c r="E14" s="134"/>
      <c r="F14" s="134"/>
      <c r="G14" s="242"/>
      <c r="H14" s="303">
        <v>129.161</v>
      </c>
      <c r="I14" s="134"/>
      <c r="J14" s="333">
        <v>129.174</v>
      </c>
      <c r="K14" s="86"/>
      <c r="M14" s="242"/>
      <c r="N14" s="336">
        <v>129.609</v>
      </c>
      <c r="O14" s="242"/>
      <c r="P14" s="142"/>
      <c r="Q14" s="134"/>
      <c r="R14" s="135"/>
      <c r="S14" s="131"/>
      <c r="T14" s="108"/>
      <c r="U14" s="106"/>
    </row>
    <row r="15" spans="1:21" ht="21" customHeight="1">
      <c r="A15" s="127"/>
      <c r="B15" s="132"/>
      <c r="C15" s="70" t="s">
        <v>18</v>
      </c>
      <c r="D15" s="134"/>
      <c r="E15" s="134"/>
      <c r="F15" s="134"/>
      <c r="G15" s="243"/>
      <c r="H15" s="229" t="s">
        <v>80</v>
      </c>
      <c r="I15" s="134"/>
      <c r="J15" s="86" t="s">
        <v>19</v>
      </c>
      <c r="K15" s="243"/>
      <c r="N15" s="229"/>
      <c r="O15" s="243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2"/>
      <c r="C16" s="134"/>
      <c r="D16" s="134"/>
      <c r="E16" s="134"/>
      <c r="F16" s="134"/>
      <c r="G16" s="134"/>
      <c r="H16" s="134"/>
      <c r="I16" s="134"/>
      <c r="J16" s="70" t="s">
        <v>102</v>
      </c>
      <c r="K16" s="229"/>
      <c r="L16" s="134"/>
      <c r="M16" s="134"/>
      <c r="N16" s="134"/>
      <c r="O16" s="134"/>
      <c r="P16" s="134"/>
      <c r="Q16" s="134"/>
      <c r="R16" s="135"/>
      <c r="S16" s="131"/>
      <c r="T16" s="108"/>
      <c r="U16" s="106"/>
    </row>
    <row r="17" spans="1:21" ht="21" customHeight="1">
      <c r="A17" s="127"/>
      <c r="B17" s="138"/>
      <c r="C17" s="139"/>
      <c r="D17" s="139"/>
      <c r="E17" s="139"/>
      <c r="F17" s="139"/>
      <c r="G17" s="139"/>
      <c r="H17" s="139"/>
      <c r="I17" s="139"/>
      <c r="J17" s="335" t="s">
        <v>67</v>
      </c>
      <c r="K17" s="239"/>
      <c r="L17" s="139"/>
      <c r="M17" s="139"/>
      <c r="N17" s="139"/>
      <c r="O17" s="139"/>
      <c r="P17" s="139"/>
      <c r="Q17" s="139"/>
      <c r="R17" s="140"/>
      <c r="S17" s="131"/>
      <c r="T17" s="108"/>
      <c r="U17" s="106"/>
    </row>
    <row r="18" spans="1:21" ht="21" customHeight="1">
      <c r="A18" s="127"/>
      <c r="B18" s="132"/>
      <c r="C18" s="134"/>
      <c r="D18" s="134"/>
      <c r="E18" s="134"/>
      <c r="F18" s="285"/>
      <c r="G18" s="134"/>
      <c r="H18" s="134"/>
      <c r="I18" s="134"/>
      <c r="J18" s="286"/>
      <c r="L18" s="134"/>
      <c r="M18" s="134"/>
      <c r="N18" s="285"/>
      <c r="O18" s="285"/>
      <c r="P18" s="134"/>
      <c r="Q18" s="134"/>
      <c r="R18" s="135"/>
      <c r="S18" s="131"/>
      <c r="T18" s="108"/>
      <c r="U18" s="106"/>
    </row>
    <row r="19" spans="1:21" ht="21" customHeight="1">
      <c r="A19" s="127"/>
      <c r="B19" s="132"/>
      <c r="C19" s="70" t="s">
        <v>36</v>
      </c>
      <c r="D19" s="134"/>
      <c r="E19" s="134"/>
      <c r="F19" s="286"/>
      <c r="G19" s="134"/>
      <c r="H19" s="287"/>
      <c r="I19" s="287"/>
      <c r="J19" s="286" t="s">
        <v>68</v>
      </c>
      <c r="L19" s="134"/>
      <c r="M19" s="142"/>
      <c r="N19" s="286"/>
      <c r="O19" s="134"/>
      <c r="P19" s="358" t="s">
        <v>69</v>
      </c>
      <c r="Q19" s="358"/>
      <c r="R19" s="135"/>
      <c r="S19" s="131"/>
      <c r="T19" s="108"/>
      <c r="U19" s="106"/>
    </row>
    <row r="20" spans="1:21" ht="21" customHeight="1">
      <c r="A20" s="127"/>
      <c r="B20" s="132"/>
      <c r="C20" s="70" t="s">
        <v>37</v>
      </c>
      <c r="D20" s="134"/>
      <c r="E20" s="134"/>
      <c r="F20" s="143"/>
      <c r="G20" s="134"/>
      <c r="H20" s="287"/>
      <c r="I20" s="287"/>
      <c r="J20" s="286" t="s">
        <v>46</v>
      </c>
      <c r="K20" s="134"/>
      <c r="L20" s="134"/>
      <c r="M20" s="134"/>
      <c r="N20" s="143"/>
      <c r="O20" s="134"/>
      <c r="P20" s="358" t="s">
        <v>47</v>
      </c>
      <c r="Q20" s="358"/>
      <c r="R20" s="135"/>
      <c r="S20" s="131"/>
      <c r="T20" s="108"/>
      <c r="U20" s="106"/>
    </row>
    <row r="21" spans="1:21" ht="21" customHeight="1">
      <c r="A21" s="127"/>
      <c r="B21" s="144"/>
      <c r="C21" s="145"/>
      <c r="D21" s="145"/>
      <c r="E21" s="145"/>
      <c r="F21" s="145"/>
      <c r="G21" s="145"/>
      <c r="H21" s="145"/>
      <c r="I21" s="145"/>
      <c r="J21" s="249"/>
      <c r="K21" s="145"/>
      <c r="L21" s="145"/>
      <c r="M21" s="145"/>
      <c r="N21" s="145"/>
      <c r="O21" s="145"/>
      <c r="P21" s="145"/>
      <c r="Q21" s="145"/>
      <c r="R21" s="146"/>
      <c r="S21" s="131"/>
      <c r="T21" s="108"/>
      <c r="U21" s="106"/>
    </row>
    <row r="22" spans="1:21" ht="21" customHeight="1">
      <c r="A22" s="127"/>
      <c r="B22" s="147"/>
      <c r="C22" s="148"/>
      <c r="D22" s="148"/>
      <c r="E22" s="149"/>
      <c r="F22" s="149"/>
      <c r="G22" s="149"/>
      <c r="H22" s="149"/>
      <c r="I22" s="148"/>
      <c r="J22" s="150"/>
      <c r="K22" s="148"/>
      <c r="L22" s="148"/>
      <c r="M22" s="148"/>
      <c r="N22" s="148"/>
      <c r="O22" s="148"/>
      <c r="P22" s="148"/>
      <c r="Q22" s="148"/>
      <c r="R22" s="148"/>
      <c r="S22" s="131"/>
      <c r="T22" s="108"/>
      <c r="U22" s="106"/>
    </row>
    <row r="23" spans="1:19" ht="30" customHeight="1">
      <c r="A23" s="151"/>
      <c r="B23" s="152"/>
      <c r="C23" s="153"/>
      <c r="D23" s="350" t="s">
        <v>38</v>
      </c>
      <c r="E23" s="351"/>
      <c r="F23" s="351"/>
      <c r="G23" s="351"/>
      <c r="H23" s="153"/>
      <c r="I23" s="154"/>
      <c r="J23" s="155"/>
      <c r="K23" s="152"/>
      <c r="L23" s="153"/>
      <c r="M23" s="350" t="s">
        <v>39</v>
      </c>
      <c r="N23" s="350"/>
      <c r="O23" s="350"/>
      <c r="P23" s="350"/>
      <c r="Q23" s="153"/>
      <c r="R23" s="154"/>
      <c r="S23" s="131"/>
    </row>
    <row r="24" spans="1:20" s="160" customFormat="1" ht="21" customHeight="1" thickBot="1">
      <c r="A24" s="156"/>
      <c r="B24" s="157" t="s">
        <v>24</v>
      </c>
      <c r="C24" s="97" t="s">
        <v>25</v>
      </c>
      <c r="D24" s="97" t="s">
        <v>26</v>
      </c>
      <c r="E24" s="158" t="s">
        <v>27</v>
      </c>
      <c r="F24" s="352" t="s">
        <v>28</v>
      </c>
      <c r="G24" s="353"/>
      <c r="H24" s="353"/>
      <c r="I24" s="354"/>
      <c r="J24" s="155"/>
      <c r="K24" s="157" t="s">
        <v>24</v>
      </c>
      <c r="L24" s="97" t="s">
        <v>25</v>
      </c>
      <c r="M24" s="97" t="s">
        <v>26</v>
      </c>
      <c r="N24" s="158" t="s">
        <v>27</v>
      </c>
      <c r="O24" s="352" t="s">
        <v>28</v>
      </c>
      <c r="P24" s="353"/>
      <c r="Q24" s="353"/>
      <c r="R24" s="354"/>
      <c r="S24" s="159"/>
      <c r="T24" s="104"/>
    </row>
    <row r="25" spans="1:20" s="117" customFormat="1" ht="21" customHeight="1" thickTop="1">
      <c r="A25" s="151"/>
      <c r="B25" s="161"/>
      <c r="C25" s="162"/>
      <c r="D25" s="163"/>
      <c r="E25" s="164"/>
      <c r="F25" s="165"/>
      <c r="G25" s="166"/>
      <c r="H25" s="166"/>
      <c r="I25" s="167"/>
      <c r="J25" s="155"/>
      <c r="K25" s="161"/>
      <c r="L25" s="162"/>
      <c r="M25" s="163"/>
      <c r="N25" s="164"/>
      <c r="O25" s="165"/>
      <c r="P25" s="166"/>
      <c r="Q25" s="166"/>
      <c r="R25" s="167"/>
      <c r="S25" s="131"/>
      <c r="T25" s="104"/>
    </row>
    <row r="26" spans="1:20" s="117" customFormat="1" ht="21" customHeight="1">
      <c r="A26" s="151"/>
      <c r="B26" s="168">
        <v>1</v>
      </c>
      <c r="C26" s="169">
        <v>129.094</v>
      </c>
      <c r="D26" s="169">
        <v>129.461</v>
      </c>
      <c r="E26" s="170">
        <f>(D26-C26)*1000</f>
        <v>367.00000000001864</v>
      </c>
      <c r="F26" s="347" t="s">
        <v>40</v>
      </c>
      <c r="G26" s="348"/>
      <c r="H26" s="348"/>
      <c r="I26" s="349"/>
      <c r="J26" s="155"/>
      <c r="K26" s="168">
        <v>1</v>
      </c>
      <c r="L26" s="171">
        <v>129.099</v>
      </c>
      <c r="M26" s="171">
        <v>129.253</v>
      </c>
      <c r="N26" s="170">
        <f>(M26-L26)*1000</f>
        <v>153.99999999999636</v>
      </c>
      <c r="O26" s="344" t="s">
        <v>105</v>
      </c>
      <c r="P26" s="345"/>
      <c r="Q26" s="345"/>
      <c r="R26" s="346"/>
      <c r="S26" s="131"/>
      <c r="T26" s="104"/>
    </row>
    <row r="27" spans="1:20" s="117" customFormat="1" ht="21" customHeight="1">
      <c r="A27" s="151"/>
      <c r="B27" s="161"/>
      <c r="C27" s="162"/>
      <c r="D27" s="163"/>
      <c r="E27" s="164"/>
      <c r="F27" s="271" t="s">
        <v>70</v>
      </c>
      <c r="G27" s="272"/>
      <c r="H27" s="272"/>
      <c r="I27" s="273"/>
      <c r="J27" s="155"/>
      <c r="K27" s="168"/>
      <c r="L27" s="171"/>
      <c r="M27" s="171"/>
      <c r="N27" s="170"/>
      <c r="O27" s="344" t="s">
        <v>73</v>
      </c>
      <c r="P27" s="345"/>
      <c r="Q27" s="345"/>
      <c r="R27" s="346"/>
      <c r="S27" s="131"/>
      <c r="T27" s="104"/>
    </row>
    <row r="28" spans="1:20" s="117" customFormat="1" ht="21" customHeight="1">
      <c r="A28" s="151"/>
      <c r="B28" s="168"/>
      <c r="C28" s="169"/>
      <c r="D28" s="169"/>
      <c r="E28" s="170"/>
      <c r="F28" s="271" t="s">
        <v>71</v>
      </c>
      <c r="G28" s="272"/>
      <c r="H28" s="272"/>
      <c r="I28" s="273"/>
      <c r="J28" s="155"/>
      <c r="K28" s="168">
        <v>2</v>
      </c>
      <c r="L28" s="171">
        <v>129.103</v>
      </c>
      <c r="M28" s="171">
        <v>129.201</v>
      </c>
      <c r="N28" s="170">
        <f>(M28-L28)*1000</f>
        <v>97.99999999998477</v>
      </c>
      <c r="O28" s="344" t="s">
        <v>57</v>
      </c>
      <c r="P28" s="345"/>
      <c r="Q28" s="345"/>
      <c r="R28" s="346"/>
      <c r="S28" s="131"/>
      <c r="T28" s="104"/>
    </row>
    <row r="29" spans="1:20" s="117" customFormat="1" ht="21" customHeight="1">
      <c r="A29" s="151"/>
      <c r="B29" s="168">
        <v>2</v>
      </c>
      <c r="C29" s="169">
        <v>129.05700000000002</v>
      </c>
      <c r="D29" s="169">
        <v>129.54299999999998</v>
      </c>
      <c r="E29" s="170">
        <f>(D29-C29)*1000</f>
        <v>485.9999999999616</v>
      </c>
      <c r="F29" s="344" t="s">
        <v>41</v>
      </c>
      <c r="G29" s="345"/>
      <c r="H29" s="345"/>
      <c r="I29" s="346"/>
      <c r="J29" s="155"/>
      <c r="K29" s="168"/>
      <c r="L29" s="171"/>
      <c r="M29" s="171"/>
      <c r="N29" s="170">
        <f>(M29-L29)*1000</f>
        <v>0</v>
      </c>
      <c r="O29" s="344" t="s">
        <v>58</v>
      </c>
      <c r="P29" s="345"/>
      <c r="Q29" s="345"/>
      <c r="R29" s="346"/>
      <c r="S29" s="131"/>
      <c r="T29" s="104"/>
    </row>
    <row r="30" spans="1:20" s="117" customFormat="1" ht="21" customHeight="1">
      <c r="A30" s="151"/>
      <c r="B30" s="168">
        <v>3</v>
      </c>
      <c r="C30" s="169">
        <v>129.094</v>
      </c>
      <c r="D30" s="169">
        <v>129.461</v>
      </c>
      <c r="E30" s="170">
        <f>(D30-C30)*1000</f>
        <v>367.00000000001864</v>
      </c>
      <c r="F30" s="344" t="s">
        <v>41</v>
      </c>
      <c r="G30" s="345"/>
      <c r="H30" s="345"/>
      <c r="I30" s="346"/>
      <c r="J30" s="155"/>
      <c r="K30" s="168">
        <v>3</v>
      </c>
      <c r="L30" s="171">
        <v>129.12</v>
      </c>
      <c r="M30" s="171">
        <v>129.22</v>
      </c>
      <c r="N30" s="170">
        <f>(M30-L30)*1000</f>
        <v>99.99999999999432</v>
      </c>
      <c r="O30" s="344" t="s">
        <v>106</v>
      </c>
      <c r="P30" s="345"/>
      <c r="Q30" s="345"/>
      <c r="R30" s="346"/>
      <c r="S30" s="131"/>
      <c r="T30" s="104"/>
    </row>
    <row r="31" spans="1:20" s="110" customFormat="1" ht="21" customHeight="1">
      <c r="A31" s="151"/>
      <c r="B31" s="172"/>
      <c r="C31" s="173"/>
      <c r="D31" s="174"/>
      <c r="E31" s="175"/>
      <c r="F31" s="176"/>
      <c r="G31" s="177"/>
      <c r="H31" s="177"/>
      <c r="I31" s="178"/>
      <c r="J31" s="155"/>
      <c r="K31" s="172"/>
      <c r="L31" s="173"/>
      <c r="M31" s="174"/>
      <c r="N31" s="175"/>
      <c r="O31" s="355" t="s">
        <v>74</v>
      </c>
      <c r="P31" s="356"/>
      <c r="Q31" s="356"/>
      <c r="R31" s="357"/>
      <c r="S31" s="131"/>
      <c r="T31" s="104"/>
    </row>
    <row r="32" spans="1:19" ht="21" customHeight="1" thickBot="1">
      <c r="A32" s="179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1"/>
    </row>
  </sheetData>
  <sheetProtection password="EFAD" sheet="1" objects="1" scenarios="1"/>
  <mergeCells count="17">
    <mergeCell ref="O31:R31"/>
    <mergeCell ref="P10:Q10"/>
    <mergeCell ref="O30:R30"/>
    <mergeCell ref="P9:Q9"/>
    <mergeCell ref="P19:Q19"/>
    <mergeCell ref="P20:Q20"/>
    <mergeCell ref="D23:G23"/>
    <mergeCell ref="M23:P23"/>
    <mergeCell ref="F24:I24"/>
    <mergeCell ref="O24:R24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5"/>
      <c r="C2" s="186"/>
      <c r="D2" s="186"/>
      <c r="E2" s="186"/>
      <c r="F2" s="186"/>
      <c r="G2" s="98" t="s">
        <v>79</v>
      </c>
      <c r="H2" s="186"/>
      <c r="I2" s="186"/>
      <c r="J2" s="186"/>
      <c r="K2" s="186"/>
      <c r="L2" s="187"/>
      <c r="R2" s="34"/>
      <c r="S2" s="35"/>
      <c r="T2" s="35"/>
      <c r="U2" s="35"/>
      <c r="V2" s="365" t="s">
        <v>4</v>
      </c>
      <c r="W2" s="365"/>
      <c r="X2" s="365"/>
      <c r="Y2" s="365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5" t="s">
        <v>4</v>
      </c>
      <c r="BO2" s="365"/>
      <c r="BP2" s="365"/>
      <c r="BQ2" s="365"/>
      <c r="BR2" s="35"/>
      <c r="BS2" s="35"/>
      <c r="BT2" s="35"/>
      <c r="BU2" s="36"/>
      <c r="BY2" s="31"/>
      <c r="BZ2" s="185"/>
      <c r="CA2" s="186"/>
      <c r="CB2" s="186"/>
      <c r="CC2" s="186"/>
      <c r="CD2" s="186"/>
      <c r="CE2" s="98" t="s">
        <v>84</v>
      </c>
      <c r="CF2" s="186"/>
      <c r="CG2" s="186"/>
      <c r="CH2" s="186"/>
      <c r="CI2" s="186"/>
      <c r="CJ2" s="187"/>
    </row>
    <row r="3" spans="18:77" ht="21" customHeight="1" thickBot="1" thickTop="1">
      <c r="R3" s="359" t="s">
        <v>5</v>
      </c>
      <c r="S3" s="360"/>
      <c r="T3" s="37"/>
      <c r="U3" s="38"/>
      <c r="V3" s="304" t="s">
        <v>81</v>
      </c>
      <c r="W3" s="251"/>
      <c r="X3" s="251"/>
      <c r="Y3" s="252"/>
      <c r="Z3" s="37"/>
      <c r="AA3" s="38"/>
      <c r="AB3" s="361" t="s">
        <v>6</v>
      </c>
      <c r="AC3" s="36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66" t="s">
        <v>6</v>
      </c>
      <c r="BK3" s="343"/>
      <c r="BL3" s="367"/>
      <c r="BM3" s="368"/>
      <c r="BN3" s="304" t="s">
        <v>81</v>
      </c>
      <c r="BO3" s="251"/>
      <c r="BP3" s="251"/>
      <c r="BQ3" s="252"/>
      <c r="BR3" s="230"/>
      <c r="BS3" s="231"/>
      <c r="BT3" s="363" t="s">
        <v>5</v>
      </c>
      <c r="BU3" s="364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3" t="s">
        <v>48</v>
      </c>
      <c r="W4" s="193"/>
      <c r="X4" s="193"/>
      <c r="Y4" s="193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9" t="s">
        <v>63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3" t="s">
        <v>48</v>
      </c>
      <c r="BO4" s="193"/>
      <c r="BP4" s="193"/>
      <c r="BQ4" s="193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305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305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54</v>
      </c>
      <c r="H6" s="50"/>
      <c r="I6" s="50"/>
      <c r="J6" s="51"/>
      <c r="K6" s="58" t="s">
        <v>55</v>
      </c>
      <c r="L6" s="52"/>
      <c r="Q6" s="199"/>
      <c r="R6" s="214" t="s">
        <v>3</v>
      </c>
      <c r="S6" s="30">
        <v>128.02</v>
      </c>
      <c r="T6" s="8"/>
      <c r="U6" s="10"/>
      <c r="V6" s="306" t="s">
        <v>82</v>
      </c>
      <c r="W6" s="307"/>
      <c r="X6" s="307"/>
      <c r="Y6" s="308"/>
      <c r="Z6" s="8"/>
      <c r="AA6" s="10"/>
      <c r="AB6" s="254" t="s">
        <v>49</v>
      </c>
      <c r="AC6" s="255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3" t="s">
        <v>103</v>
      </c>
      <c r="AS6" s="85" t="s">
        <v>29</v>
      </c>
      <c r="AT6" s="184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4" t="s">
        <v>49</v>
      </c>
      <c r="BK6" s="195"/>
      <c r="BL6" s="240"/>
      <c r="BM6" s="223"/>
      <c r="BN6" s="306" t="s">
        <v>83</v>
      </c>
      <c r="BO6" s="307"/>
      <c r="BP6" s="307"/>
      <c r="BQ6" s="308"/>
      <c r="BR6" s="224"/>
      <c r="BS6" s="223"/>
      <c r="BT6" s="21" t="s">
        <v>2</v>
      </c>
      <c r="BU6" s="29">
        <v>132.3</v>
      </c>
      <c r="BY6" s="31"/>
      <c r="BZ6" s="47"/>
      <c r="CA6" s="48" t="s">
        <v>8</v>
      </c>
      <c r="CB6" s="49"/>
      <c r="CC6" s="50"/>
      <c r="CD6" s="50"/>
      <c r="CE6" s="57" t="s">
        <v>54</v>
      </c>
      <c r="CF6" s="50"/>
      <c r="CG6" s="50"/>
      <c r="CH6" s="51"/>
      <c r="CI6" s="58" t="s">
        <v>55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56</v>
      </c>
      <c r="H7" s="50"/>
      <c r="I7" s="50"/>
      <c r="J7" s="49"/>
      <c r="K7" s="49"/>
      <c r="L7" s="61"/>
      <c r="Q7" s="199"/>
      <c r="R7" s="21"/>
      <c r="S7" s="213"/>
      <c r="T7" s="8"/>
      <c r="U7" s="10"/>
      <c r="V7" s="240"/>
      <c r="W7" s="309"/>
      <c r="X7" s="244"/>
      <c r="Y7" s="279"/>
      <c r="Z7" s="8"/>
      <c r="AA7" s="10"/>
      <c r="AB7" s="256" t="s">
        <v>42</v>
      </c>
      <c r="AC7" s="257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6" t="s">
        <v>42</v>
      </c>
      <c r="BK7" s="197"/>
      <c r="BL7" s="244"/>
      <c r="BM7" s="30"/>
      <c r="BN7" s="240"/>
      <c r="BO7" s="309"/>
      <c r="BP7" s="244"/>
      <c r="BQ7" s="279"/>
      <c r="BR7" s="11"/>
      <c r="BS7" s="223"/>
      <c r="BT7" s="313"/>
      <c r="BU7" s="212"/>
      <c r="BY7" s="31"/>
      <c r="BZ7" s="47"/>
      <c r="CA7" s="48" t="s">
        <v>10</v>
      </c>
      <c r="CB7" s="49"/>
      <c r="CC7" s="50"/>
      <c r="CD7" s="50"/>
      <c r="CE7" s="62" t="s">
        <v>56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9"/>
      <c r="R8" s="16" t="s">
        <v>0</v>
      </c>
      <c r="S8" s="19">
        <v>128.726</v>
      </c>
      <c r="T8" s="8"/>
      <c r="U8" s="10"/>
      <c r="V8" s="310">
        <v>129.084</v>
      </c>
      <c r="W8" s="311"/>
      <c r="X8" s="311"/>
      <c r="Y8" s="312"/>
      <c r="Z8" s="8"/>
      <c r="AA8" s="10"/>
      <c r="AB8" s="254" t="s">
        <v>43</v>
      </c>
      <c r="AC8" s="255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1" t="s">
        <v>104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4" t="s">
        <v>43</v>
      </c>
      <c r="BK8" s="195"/>
      <c r="BL8" s="240"/>
      <c r="BM8" s="223"/>
      <c r="BN8" s="310">
        <v>129.467</v>
      </c>
      <c r="BO8" s="311"/>
      <c r="BP8" s="311"/>
      <c r="BQ8" s="312"/>
      <c r="BR8" s="235"/>
      <c r="BS8" s="236"/>
      <c r="BT8" s="16" t="s">
        <v>1</v>
      </c>
      <c r="BU8" s="17">
        <v>131.365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6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1"/>
      <c r="BN9" s="20"/>
      <c r="BO9" s="20"/>
      <c r="BP9" s="20"/>
      <c r="BQ9" s="26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51</v>
      </c>
      <c r="H10" s="49"/>
      <c r="I10" s="49"/>
      <c r="J10" s="70" t="s">
        <v>12</v>
      </c>
      <c r="K10" s="262" t="s">
        <v>52</v>
      </c>
      <c r="L10" s="52"/>
      <c r="V10" s="9"/>
      <c r="W10" s="253"/>
      <c r="X10" s="244"/>
      <c r="Y10" s="203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51</v>
      </c>
      <c r="CF10" s="49"/>
      <c r="CG10" s="49"/>
      <c r="CH10" s="70" t="s">
        <v>12</v>
      </c>
      <c r="CI10" s="262" t="s">
        <v>52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46</v>
      </c>
      <c r="H11" s="49"/>
      <c r="I11" s="11"/>
      <c r="J11" s="70" t="s">
        <v>14</v>
      </c>
      <c r="K11" s="284" t="s">
        <v>53</v>
      </c>
      <c r="L11" s="52"/>
      <c r="V11" s="9"/>
      <c r="W11" s="253"/>
      <c r="X11" s="9"/>
      <c r="Y11" s="253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46</v>
      </c>
      <c r="CF11" s="49"/>
      <c r="CG11" s="11"/>
      <c r="CH11" s="70" t="s">
        <v>14</v>
      </c>
      <c r="CI11" s="284" t="s">
        <v>53</v>
      </c>
      <c r="CJ11" s="52"/>
    </row>
    <row r="12" spans="2:88" ht="21" customHeight="1" thickBot="1">
      <c r="B12" s="72"/>
      <c r="C12" s="73"/>
      <c r="D12" s="73"/>
      <c r="E12" s="73"/>
      <c r="F12" s="73"/>
      <c r="G12" s="250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50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4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10"/>
      <c r="BI17" s="204"/>
    </row>
    <row r="18" spans="25:67" ht="18" customHeight="1">
      <c r="Y18" s="31"/>
      <c r="AU18" s="209"/>
      <c r="AX18" s="247"/>
      <c r="BA18" s="247"/>
      <c r="BI18" s="204"/>
      <c r="BL18" s="245"/>
      <c r="BO18" s="95"/>
    </row>
    <row r="19" spans="57:61" ht="18" customHeight="1">
      <c r="BE19" s="31"/>
      <c r="BI19" s="190"/>
    </row>
    <row r="20" spans="52:65" ht="18" customHeight="1">
      <c r="AZ20" s="31"/>
      <c r="BC20" s="31"/>
      <c r="BF20" s="31"/>
      <c r="BG20" s="228"/>
      <c r="BM20" s="209"/>
    </row>
    <row r="21" spans="28:65" ht="18" customHeight="1">
      <c r="AB21" s="246" t="s">
        <v>50</v>
      </c>
      <c r="AU21" s="31"/>
      <c r="AW21" s="209"/>
      <c r="AZ21" s="31"/>
      <c r="BA21" s="237" t="s">
        <v>78</v>
      </c>
      <c r="BD21" s="188"/>
      <c r="BE21" s="188"/>
      <c r="BM21" s="31"/>
    </row>
    <row r="22" spans="8:73" ht="18" customHeight="1">
      <c r="H22" s="227"/>
      <c r="S22" s="188"/>
      <c r="AC22" s="228"/>
      <c r="AS22" s="31"/>
      <c r="AW22" s="31"/>
      <c r="BD22" s="31"/>
      <c r="BE22" s="31"/>
      <c r="BF22" s="238"/>
      <c r="BI22" s="216"/>
      <c r="BK22" s="265"/>
      <c r="BO22" s="31"/>
      <c r="BP22" s="31"/>
      <c r="BU22" s="238"/>
    </row>
    <row r="23" spans="19:88" ht="18" customHeight="1">
      <c r="S23" s="31"/>
      <c r="V23" s="31"/>
      <c r="AZ23" s="31"/>
      <c r="BB23" s="31"/>
      <c r="BC23" s="31"/>
      <c r="BK23" s="264"/>
      <c r="BX23" s="31"/>
      <c r="BY23" s="31"/>
      <c r="BZ23" s="204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233" t="s">
        <v>75</v>
      </c>
      <c r="X24" s="188">
        <v>3</v>
      </c>
      <c r="AO24" s="204"/>
      <c r="AR24" s="31"/>
      <c r="AS24" s="31"/>
      <c r="AT24" s="31"/>
      <c r="AY24" s="228"/>
      <c r="BB24" s="290"/>
      <c r="BK24" s="31"/>
      <c r="BP24" s="216"/>
      <c r="BR24" s="31"/>
      <c r="BU24" s="31"/>
      <c r="BV24" s="31"/>
      <c r="BW24" s="31"/>
      <c r="BZ24" s="205"/>
      <c r="CE24" s="76"/>
      <c r="CF24" s="76"/>
    </row>
    <row r="25" spans="12:85" ht="18" customHeight="1">
      <c r="L25" s="188"/>
      <c r="Q25" s="31"/>
      <c r="T25" s="209"/>
      <c r="V25" s="188"/>
      <c r="W25" s="31"/>
      <c r="X25" s="31"/>
      <c r="Z25" s="217"/>
      <c r="AB25" s="209"/>
      <c r="AC25" s="233"/>
      <c r="AD25" s="192"/>
      <c r="AG25" s="209"/>
      <c r="AO25" s="95"/>
      <c r="AR25" s="31"/>
      <c r="AS25" s="31"/>
      <c r="AT25" s="31"/>
      <c r="BG25" s="188">
        <v>6</v>
      </c>
      <c r="BN25" s="31"/>
      <c r="BO25" s="188"/>
      <c r="BR25" s="31"/>
      <c r="BU25" s="204"/>
      <c r="BV25" s="31"/>
      <c r="BY25" s="188"/>
      <c r="BZ25" s="31"/>
      <c r="CD25" s="76"/>
      <c r="CF25" s="76"/>
      <c r="CG25" s="31"/>
    </row>
    <row r="26" spans="7:86" ht="18" customHeight="1">
      <c r="G26" s="31"/>
      <c r="K26" s="188"/>
      <c r="L26" s="31"/>
      <c r="P26" s="204"/>
      <c r="Q26" s="31"/>
      <c r="S26" s="31"/>
      <c r="T26" s="31"/>
      <c r="V26" s="31"/>
      <c r="W26" s="188"/>
      <c r="AA26" s="31"/>
      <c r="AB26" s="31"/>
      <c r="AS26" s="233"/>
      <c r="BB26" s="79"/>
      <c r="BC26" s="31"/>
      <c r="BG26" s="31"/>
      <c r="BH26" s="210"/>
      <c r="BI26" s="31"/>
      <c r="BJ26" s="31"/>
      <c r="BK26" s="31"/>
      <c r="BL26" s="31"/>
      <c r="BM26" s="31"/>
      <c r="BN26" s="31"/>
      <c r="BO26" s="188"/>
      <c r="BP26" s="31"/>
      <c r="BQ26" s="31"/>
      <c r="BR26" s="31"/>
      <c r="BS26" s="31"/>
      <c r="BU26" s="205"/>
      <c r="BV26" s="31"/>
      <c r="BY26" s="31"/>
      <c r="BZ26" s="31"/>
      <c r="CD26" s="76"/>
      <c r="CF26" s="76"/>
      <c r="CH26" s="82" t="s">
        <v>1</v>
      </c>
    </row>
    <row r="27" spans="1:89" ht="18" customHeight="1">
      <c r="A27" s="81"/>
      <c r="H27" s="31"/>
      <c r="J27" s="188">
        <v>1</v>
      </c>
      <c r="K27" s="31"/>
      <c r="N27" s="188">
        <v>2</v>
      </c>
      <c r="O27" s="31"/>
      <c r="P27" s="205"/>
      <c r="R27" s="31"/>
      <c r="S27" s="31"/>
      <c r="V27" s="31"/>
      <c r="W27" s="31"/>
      <c r="AF27" s="31"/>
      <c r="AH27" s="31"/>
      <c r="AR27" s="31"/>
      <c r="AS27" s="31"/>
      <c r="AT27" s="31"/>
      <c r="AW27" s="188"/>
      <c r="BH27" s="31"/>
      <c r="BJ27" s="31"/>
      <c r="BK27" s="188">
        <v>7</v>
      </c>
      <c r="BO27" s="31"/>
      <c r="BS27" s="188">
        <v>8</v>
      </c>
      <c r="BT27" s="31"/>
      <c r="BU27" s="31"/>
      <c r="BV27" s="31"/>
      <c r="BX27" s="334" t="s">
        <v>96</v>
      </c>
      <c r="BZ27" s="188"/>
      <c r="CE27" s="334" t="s">
        <v>95</v>
      </c>
      <c r="CF27" s="31"/>
      <c r="CK27" s="81"/>
    </row>
    <row r="28" spans="1:88" ht="18" customHeight="1">
      <c r="A28" s="81"/>
      <c r="B28" s="81"/>
      <c r="J28" s="31"/>
      <c r="K28" s="189"/>
      <c r="N28" s="31"/>
      <c r="P28" s="31"/>
      <c r="S28" s="31"/>
      <c r="AA28" s="31"/>
      <c r="AD28" s="31"/>
      <c r="AI28" s="31"/>
      <c r="AM28" s="31"/>
      <c r="AN28" s="188"/>
      <c r="AR28" s="31"/>
      <c r="AS28" s="79"/>
      <c r="AT28" s="31"/>
      <c r="AU28" s="31"/>
      <c r="AW28" s="31"/>
      <c r="AY28" s="31"/>
      <c r="AZ28" s="31"/>
      <c r="BA28" s="31"/>
      <c r="BB28" s="31"/>
      <c r="BC28" s="31"/>
      <c r="BG28" s="31"/>
      <c r="BH28" s="31"/>
      <c r="BJ28" s="192"/>
      <c r="BK28" s="31"/>
      <c r="BO28" s="31"/>
      <c r="BS28" s="31"/>
      <c r="BU28" s="234"/>
      <c r="BV28" s="188"/>
      <c r="BZ28" s="31"/>
      <c r="CJ28" s="81"/>
    </row>
    <row r="29" spans="1:89" ht="18" customHeight="1">
      <c r="A29" s="81"/>
      <c r="N29" s="31"/>
      <c r="O29" s="188"/>
      <c r="U29" s="188"/>
      <c r="V29" s="31"/>
      <c r="X29" s="80"/>
      <c r="AN29" s="31"/>
      <c r="AO29" s="31"/>
      <c r="AR29" s="31"/>
      <c r="AT29" s="31"/>
      <c r="AZ29" s="31"/>
      <c r="BB29" s="31"/>
      <c r="BC29" s="31"/>
      <c r="BH29" s="31"/>
      <c r="BI29" s="260"/>
      <c r="BK29" s="31"/>
      <c r="BR29" s="188"/>
      <c r="BS29" s="188"/>
      <c r="BV29" s="31"/>
      <c r="CK29" s="81"/>
    </row>
    <row r="30" spans="4:85" ht="18" customHeight="1">
      <c r="D30" s="83" t="s">
        <v>0</v>
      </c>
      <c r="J30" s="209"/>
      <c r="N30" s="31"/>
      <c r="O30" s="31"/>
      <c r="P30" s="31"/>
      <c r="U30" s="218"/>
      <c r="V30" s="188"/>
      <c r="W30" s="31"/>
      <c r="X30" s="31"/>
      <c r="Y30" s="31"/>
      <c r="AF30" s="31"/>
      <c r="AG30" s="31"/>
      <c r="AH30" s="31"/>
      <c r="AI30" s="31"/>
      <c r="AO30" s="192"/>
      <c r="AZ30" s="31"/>
      <c r="BB30" s="31"/>
      <c r="BC30" s="248"/>
      <c r="BK30" s="188"/>
      <c r="BN30" s="31"/>
      <c r="BP30" s="31"/>
      <c r="BQ30" s="188"/>
      <c r="BR30" s="31"/>
      <c r="BS30" s="31"/>
      <c r="BT30" s="31"/>
      <c r="BV30" s="31"/>
      <c r="BW30" s="210"/>
      <c r="BZ30" s="31"/>
      <c r="CA30" s="31"/>
      <c r="CC30" s="210"/>
      <c r="CG30" s="31"/>
    </row>
    <row r="31" spans="7:85" ht="18" customHeight="1">
      <c r="G31" s="31"/>
      <c r="J31" s="31"/>
      <c r="L31" s="31"/>
      <c r="O31" s="188"/>
      <c r="P31" s="188"/>
      <c r="S31" s="31"/>
      <c r="T31" s="211"/>
      <c r="X31" s="188"/>
      <c r="AB31" s="31"/>
      <c r="AD31" s="31"/>
      <c r="AF31" s="233"/>
      <c r="AG31" s="31"/>
      <c r="AI31" s="31"/>
      <c r="AM31" s="209"/>
      <c r="AR31" s="31"/>
      <c r="AS31" s="31"/>
      <c r="AT31" s="31"/>
      <c r="AW31" s="226"/>
      <c r="AZ31" s="31"/>
      <c r="BB31" s="31"/>
      <c r="BC31" s="31"/>
      <c r="BG31" s="31"/>
      <c r="BI31" s="31"/>
      <c r="BO31" s="31"/>
      <c r="BR31" s="301"/>
      <c r="BS31" s="234"/>
      <c r="BW31" s="188"/>
      <c r="BX31" s="188"/>
      <c r="CE31" s="225"/>
      <c r="CG31" s="226"/>
    </row>
    <row r="32" spans="15:76" ht="18" customHeight="1">
      <c r="O32" s="188"/>
      <c r="P32" s="31"/>
      <c r="R32" s="31"/>
      <c r="AB32" s="188"/>
      <c r="AD32" s="188">
        <v>4</v>
      </c>
      <c r="AG32" s="31"/>
      <c r="AI32" s="31"/>
      <c r="AM32" s="31"/>
      <c r="AW32" s="282"/>
      <c r="AX32" s="31"/>
      <c r="AZ32" s="31"/>
      <c r="BB32" s="31"/>
      <c r="BC32" s="31"/>
      <c r="BF32" s="31"/>
      <c r="BI32" s="188"/>
      <c r="BN32" s="31"/>
      <c r="BO32" s="31"/>
      <c r="BU32" s="31"/>
      <c r="BV32" s="31"/>
      <c r="BW32" s="188"/>
      <c r="BX32" s="31"/>
    </row>
    <row r="33" spans="5:75" ht="18" customHeight="1">
      <c r="E33" s="211"/>
      <c r="J33" s="95"/>
      <c r="O33" s="31"/>
      <c r="S33" s="31"/>
      <c r="AD33" s="31"/>
      <c r="AG33" s="31"/>
      <c r="AH33" s="79"/>
      <c r="AV33" s="80"/>
      <c r="AW33" s="282"/>
      <c r="AZ33" s="192"/>
      <c r="BD33" s="31"/>
      <c r="BE33" s="31"/>
      <c r="BF33" s="188"/>
      <c r="BH33" s="31"/>
      <c r="BI33" s="188"/>
      <c r="BK33" s="31"/>
      <c r="BN33" s="31"/>
      <c r="BO33" s="218"/>
      <c r="BP33" s="31"/>
      <c r="BQ33" s="31"/>
      <c r="BS33" s="228"/>
      <c r="BT33" s="31"/>
      <c r="BW33" s="31"/>
    </row>
    <row r="34" spans="19:75" ht="18" customHeight="1">
      <c r="S34" s="188"/>
      <c r="AD34" s="192"/>
      <c r="AS34" s="31"/>
      <c r="BD34" s="188">
        <v>5</v>
      </c>
      <c r="BG34" s="31"/>
      <c r="BI34" s="207"/>
      <c r="BK34" s="31"/>
      <c r="BN34" s="206"/>
      <c r="BO34" s="234"/>
      <c r="BP34" s="31"/>
      <c r="BW34" s="188"/>
    </row>
    <row r="35" spans="31:73" ht="18" customHeight="1">
      <c r="AE35" s="280"/>
      <c r="AH35" s="237" t="s">
        <v>76</v>
      </c>
      <c r="AI35" s="283"/>
      <c r="BG35" s="192"/>
      <c r="BK35" s="192"/>
      <c r="BU35" s="190"/>
    </row>
    <row r="36" spans="17:73" ht="18" customHeight="1">
      <c r="Q36" s="232"/>
      <c r="R36" s="204"/>
      <c r="AJ36" s="245"/>
      <c r="AS36" s="31"/>
      <c r="AU36" s="31"/>
      <c r="AW36" s="31"/>
      <c r="AZ36" s="245" t="s">
        <v>77</v>
      </c>
      <c r="BG36" s="301" t="s">
        <v>93</v>
      </c>
      <c r="BK36" s="96"/>
      <c r="BL36" s="245"/>
      <c r="BU36" s="204"/>
    </row>
    <row r="37" spans="18:73" ht="18" customHeight="1">
      <c r="R37" s="205"/>
      <c r="Y37" s="332" t="s">
        <v>94</v>
      </c>
      <c r="AA37" s="237"/>
      <c r="AE37" s="31"/>
      <c r="AU37" s="192"/>
      <c r="AW37" s="191"/>
      <c r="BU37" s="205"/>
    </row>
    <row r="38" spans="35:80" ht="18" customHeight="1">
      <c r="AI38" s="246"/>
      <c r="AX38" s="31"/>
      <c r="AY38" s="31"/>
      <c r="BT38" s="31"/>
      <c r="BX38" s="31"/>
      <c r="CB38" s="215"/>
    </row>
    <row r="39" ht="18" customHeight="1">
      <c r="AP39" s="232"/>
    </row>
    <row r="40" ht="18" customHeight="1">
      <c r="AM40" s="31"/>
    </row>
    <row r="41" spans="39:49" ht="18" customHeight="1">
      <c r="AM41" s="192"/>
      <c r="AW41" s="204"/>
    </row>
    <row r="42" ht="18" customHeight="1">
      <c r="AW42" s="95"/>
    </row>
    <row r="43" ht="18" customHeight="1"/>
    <row r="44" spans="17:82" ht="18" customHeight="1">
      <c r="Q44" s="198"/>
      <c r="R44" s="198"/>
      <c r="S44" s="198"/>
      <c r="T44" s="198"/>
      <c r="CC44" s="198"/>
      <c r="CD44" s="198"/>
    </row>
    <row r="45" spans="17:88" ht="18" customHeight="1">
      <c r="Q45" s="202"/>
      <c r="R45" s="202"/>
      <c r="S45" s="202"/>
      <c r="T45" s="202"/>
      <c r="CC45" s="202"/>
      <c r="CD45" s="202"/>
      <c r="CJ45" s="198"/>
    </row>
    <row r="46" spans="2:88" ht="18" customHeight="1" thickBot="1">
      <c r="B46" s="274" t="s">
        <v>24</v>
      </c>
      <c r="C46" s="275" t="s">
        <v>30</v>
      </c>
      <c r="D46" s="275" t="s">
        <v>31</v>
      </c>
      <c r="E46" s="275" t="s">
        <v>32</v>
      </c>
      <c r="F46" s="325" t="s">
        <v>33</v>
      </c>
      <c r="G46" s="337"/>
      <c r="H46" s="275" t="s">
        <v>24</v>
      </c>
      <c r="I46" s="275" t="s">
        <v>30</v>
      </c>
      <c r="J46" s="275" t="s">
        <v>31</v>
      </c>
      <c r="K46" s="275" t="s">
        <v>32</v>
      </c>
      <c r="L46" s="338" t="s">
        <v>33</v>
      </c>
      <c r="M46" s="339" t="s">
        <v>59</v>
      </c>
      <c r="N46" s="340"/>
      <c r="O46" s="340"/>
      <c r="P46" s="340"/>
      <c r="Q46" s="340"/>
      <c r="R46" s="341"/>
      <c r="S46" s="51"/>
      <c r="T46" s="51"/>
      <c r="AC46" s="75"/>
      <c r="AS46" s="77" t="s">
        <v>20</v>
      </c>
      <c r="BR46" s="198"/>
      <c r="BS46" s="198"/>
      <c r="BT46" s="274" t="s">
        <v>24</v>
      </c>
      <c r="BU46" s="275" t="s">
        <v>30</v>
      </c>
      <c r="BV46" s="275" t="s">
        <v>31</v>
      </c>
      <c r="BW46" s="275" t="s">
        <v>32</v>
      </c>
      <c r="BX46" s="338" t="s">
        <v>33</v>
      </c>
      <c r="BY46" s="339" t="s">
        <v>59</v>
      </c>
      <c r="BZ46" s="340"/>
      <c r="CA46" s="340"/>
      <c r="CB46" s="340"/>
      <c r="CC46" s="340"/>
      <c r="CD46" s="342"/>
      <c r="CE46" s="337"/>
      <c r="CF46" s="275" t="s">
        <v>24</v>
      </c>
      <c r="CG46" s="275" t="s">
        <v>30</v>
      </c>
      <c r="CH46" s="275" t="s">
        <v>31</v>
      </c>
      <c r="CI46" s="275" t="s">
        <v>32</v>
      </c>
      <c r="CJ46" s="276" t="s">
        <v>33</v>
      </c>
    </row>
    <row r="47" spans="2:88" ht="21" customHeight="1" thickTop="1">
      <c r="B47" s="6"/>
      <c r="C47" s="4"/>
      <c r="D47" s="4"/>
      <c r="E47" s="4"/>
      <c r="F47" s="3" t="s">
        <v>85</v>
      </c>
      <c r="G47" s="3"/>
      <c r="H47" s="3"/>
      <c r="I47" s="4"/>
      <c r="J47" s="3"/>
      <c r="K47" s="4"/>
      <c r="L47" s="302" t="s">
        <v>67</v>
      </c>
      <c r="M47" s="331"/>
      <c r="N47" s="3"/>
      <c r="O47" s="4"/>
      <c r="P47" s="3"/>
      <c r="Q47" s="4"/>
      <c r="R47" s="5"/>
      <c r="S47" s="198"/>
      <c r="T47" s="198"/>
      <c r="AS47" s="78" t="s">
        <v>21</v>
      </c>
      <c r="BR47" s="198"/>
      <c r="BS47" s="198"/>
      <c r="BT47" s="6"/>
      <c r="BU47" s="4"/>
      <c r="BV47" s="4"/>
      <c r="BW47" s="4"/>
      <c r="BX47" s="3" t="s">
        <v>85</v>
      </c>
      <c r="BY47" s="3"/>
      <c r="BZ47" s="3"/>
      <c r="CA47" s="4"/>
      <c r="CB47" s="3"/>
      <c r="CC47" s="4"/>
      <c r="CD47" s="302" t="s">
        <v>67</v>
      </c>
      <c r="CE47" s="302"/>
      <c r="CF47" s="3"/>
      <c r="CG47" s="4"/>
      <c r="CH47" s="3"/>
      <c r="CI47" s="4"/>
      <c r="CJ47" s="5"/>
    </row>
    <row r="48" spans="2:88" ht="21" customHeight="1">
      <c r="B48" s="221"/>
      <c r="C48" s="87"/>
      <c r="D48" s="87"/>
      <c r="E48" s="87"/>
      <c r="F48" s="326"/>
      <c r="G48" s="320"/>
      <c r="H48" s="329"/>
      <c r="I48" s="15"/>
      <c r="J48" s="88"/>
      <c r="K48" s="89"/>
      <c r="L48" s="292"/>
      <c r="M48" s="293"/>
      <c r="N48" s="75"/>
      <c r="O48" s="75"/>
      <c r="P48" s="294"/>
      <c r="Q48" s="75"/>
      <c r="R48" s="199"/>
      <c r="S48" s="198"/>
      <c r="T48" s="198"/>
      <c r="AS48" s="78" t="s">
        <v>22</v>
      </c>
      <c r="BR48" s="58"/>
      <c r="BS48" s="58"/>
      <c r="BT48" s="291"/>
      <c r="BU48" s="15"/>
      <c r="BV48" s="88"/>
      <c r="BW48" s="89"/>
      <c r="BX48" s="292"/>
      <c r="BY48" s="293"/>
      <c r="BZ48" s="75"/>
      <c r="CA48" s="75"/>
      <c r="CB48" s="294"/>
      <c r="CC48" s="75"/>
      <c r="CD48" s="314"/>
      <c r="CE48" s="320"/>
      <c r="CF48" s="317"/>
      <c r="CG48" s="90"/>
      <c r="CH48" s="88"/>
      <c r="CI48" s="89"/>
      <c r="CJ48" s="278"/>
    </row>
    <row r="49" spans="2:88" ht="21" customHeight="1">
      <c r="B49" s="222">
        <v>1</v>
      </c>
      <c r="C49" s="90">
        <v>129.013</v>
      </c>
      <c r="D49" s="88">
        <v>44</v>
      </c>
      <c r="E49" s="89">
        <f>C49+D49*0.001</f>
        <v>129.05700000000002</v>
      </c>
      <c r="F49" s="327" t="s">
        <v>86</v>
      </c>
      <c r="G49" s="321"/>
      <c r="H49" s="323">
        <v>3</v>
      </c>
      <c r="I49" s="15">
        <v>129.146</v>
      </c>
      <c r="J49" s="88">
        <v>37</v>
      </c>
      <c r="K49" s="89">
        <f>I49+J49*0.001</f>
        <v>129.183</v>
      </c>
      <c r="L49" s="295" t="s">
        <v>60</v>
      </c>
      <c r="M49" s="293" t="s">
        <v>61</v>
      </c>
      <c r="N49" s="75"/>
      <c r="O49" s="75"/>
      <c r="P49" s="75"/>
      <c r="Q49" s="75"/>
      <c r="R49" s="199"/>
      <c r="S49" s="198"/>
      <c r="T49" s="198"/>
      <c r="BR49" s="51"/>
      <c r="BS49" s="51"/>
      <c r="BT49" s="220" t="s">
        <v>77</v>
      </c>
      <c r="BU49" s="281">
        <v>129.407</v>
      </c>
      <c r="BV49" s="88"/>
      <c r="BW49" s="89"/>
      <c r="BX49" s="295" t="s">
        <v>90</v>
      </c>
      <c r="BY49" s="293" t="s">
        <v>99</v>
      </c>
      <c r="BZ49" s="75"/>
      <c r="CA49" s="75"/>
      <c r="CB49" s="75"/>
      <c r="CC49" s="75"/>
      <c r="CD49" s="315"/>
      <c r="CE49" s="321"/>
      <c r="CF49" s="323">
        <v>7</v>
      </c>
      <c r="CG49" s="15">
        <v>129.512</v>
      </c>
      <c r="CH49" s="88">
        <v>-51</v>
      </c>
      <c r="CI49" s="89">
        <f>CG49+CH49*0.001</f>
        <v>129.461</v>
      </c>
      <c r="CJ49" s="208" t="s">
        <v>86</v>
      </c>
    </row>
    <row r="50" spans="2:88" ht="21" customHeight="1">
      <c r="B50" s="222"/>
      <c r="C50" s="90"/>
      <c r="D50" s="88"/>
      <c r="E50" s="89">
        <f>C50+D50*0.001</f>
        <v>0</v>
      </c>
      <c r="F50" s="327"/>
      <c r="G50" s="321">
        <f>E50+F50*0.001</f>
        <v>0</v>
      </c>
      <c r="H50" s="318" t="s">
        <v>50</v>
      </c>
      <c r="I50" s="281">
        <v>129.187</v>
      </c>
      <c r="J50" s="88"/>
      <c r="K50" s="89"/>
      <c r="L50" s="295" t="s">
        <v>60</v>
      </c>
      <c r="M50" s="324" t="s">
        <v>87</v>
      </c>
      <c r="N50" s="75"/>
      <c r="O50" s="75"/>
      <c r="P50" s="75"/>
      <c r="Q50" s="75"/>
      <c r="R50" s="199"/>
      <c r="S50" s="198"/>
      <c r="T50" s="198"/>
      <c r="AS50" s="84" t="s">
        <v>23</v>
      </c>
      <c r="BR50" s="267"/>
      <c r="BS50" s="258"/>
      <c r="BT50" s="263">
        <v>5</v>
      </c>
      <c r="BU50" s="15">
        <v>129.448</v>
      </c>
      <c r="BV50" s="88">
        <v>-37</v>
      </c>
      <c r="BW50" s="89">
        <f>BU50+BV50*0.001</f>
        <v>129.411</v>
      </c>
      <c r="BX50" s="295" t="s">
        <v>90</v>
      </c>
      <c r="BY50" s="293" t="s">
        <v>91</v>
      </c>
      <c r="BZ50" s="75"/>
      <c r="CA50" s="75"/>
      <c r="CB50" s="75"/>
      <c r="CC50" s="75"/>
      <c r="CD50" s="315"/>
      <c r="CE50" s="321">
        <f>CC50+CD50*0.001</f>
        <v>0</v>
      </c>
      <c r="CF50" s="317"/>
      <c r="CG50" s="90"/>
      <c r="CH50" s="88"/>
      <c r="CI50" s="89"/>
      <c r="CJ50" s="208"/>
    </row>
    <row r="51" spans="2:88" ht="21" customHeight="1">
      <c r="B51" s="222"/>
      <c r="C51" s="90"/>
      <c r="D51" s="88"/>
      <c r="E51" s="89">
        <f>C51+D51*0.001</f>
        <v>0</v>
      </c>
      <c r="F51" s="327"/>
      <c r="G51" s="321">
        <f>E51+F51*0.001</f>
        <v>0</v>
      </c>
      <c r="H51" s="323">
        <v>4</v>
      </c>
      <c r="I51" s="15">
        <v>129.204</v>
      </c>
      <c r="J51" s="88">
        <v>37</v>
      </c>
      <c r="K51" s="89">
        <f>I51+J51*0.001</f>
        <v>129.241</v>
      </c>
      <c r="L51" s="295" t="s">
        <v>60</v>
      </c>
      <c r="M51" s="293" t="s">
        <v>88</v>
      </c>
      <c r="N51" s="75"/>
      <c r="O51" s="75"/>
      <c r="P51" s="75"/>
      <c r="Q51" s="75"/>
      <c r="R51" s="199"/>
      <c r="S51" s="198"/>
      <c r="T51" s="198"/>
      <c r="AS51" s="78" t="s">
        <v>97</v>
      </c>
      <c r="BR51" s="267"/>
      <c r="BS51" s="258"/>
      <c r="BT51" s="220" t="s">
        <v>78</v>
      </c>
      <c r="BU51" s="281">
        <v>129.424</v>
      </c>
      <c r="BV51" s="88"/>
      <c r="BW51" s="89"/>
      <c r="BX51" s="295" t="s">
        <v>90</v>
      </c>
      <c r="BY51" s="293" t="s">
        <v>100</v>
      </c>
      <c r="BZ51" s="75"/>
      <c r="CA51" s="75"/>
      <c r="CB51" s="75"/>
      <c r="CC51" s="75"/>
      <c r="CD51" s="315"/>
      <c r="CE51" s="321">
        <f>CC51+CD51*0.001</f>
        <v>0</v>
      </c>
      <c r="CF51" s="317"/>
      <c r="CG51" s="90"/>
      <c r="CH51" s="88"/>
      <c r="CI51" s="89"/>
      <c r="CJ51" s="208"/>
    </row>
    <row r="52" spans="2:88" ht="21" customHeight="1">
      <c r="B52" s="263">
        <v>2</v>
      </c>
      <c r="C52" s="15">
        <v>129.057</v>
      </c>
      <c r="D52" s="88">
        <v>37</v>
      </c>
      <c r="E52" s="89">
        <f>C52+D52*0.001</f>
        <v>129.094</v>
      </c>
      <c r="F52" s="327" t="s">
        <v>86</v>
      </c>
      <c r="G52" s="321"/>
      <c r="H52" s="318" t="s">
        <v>76</v>
      </c>
      <c r="I52" s="281">
        <v>129.245</v>
      </c>
      <c r="J52" s="88"/>
      <c r="K52" s="89"/>
      <c r="L52" s="295" t="s">
        <v>60</v>
      </c>
      <c r="M52" s="324" t="s">
        <v>89</v>
      </c>
      <c r="N52" s="75"/>
      <c r="O52" s="75"/>
      <c r="P52" s="75"/>
      <c r="Q52" s="75"/>
      <c r="R52" s="199"/>
      <c r="S52" s="198"/>
      <c r="T52" s="198"/>
      <c r="AS52" s="78" t="s">
        <v>98</v>
      </c>
      <c r="BR52" s="268"/>
      <c r="BS52" s="266"/>
      <c r="BT52" s="263">
        <v>6</v>
      </c>
      <c r="BU52" s="15">
        <v>129.479</v>
      </c>
      <c r="BV52" s="88">
        <v>-51</v>
      </c>
      <c r="BW52" s="89">
        <f>BU52+BV52*0.001</f>
        <v>129.42800000000003</v>
      </c>
      <c r="BX52" s="295" t="s">
        <v>90</v>
      </c>
      <c r="BY52" s="293" t="s">
        <v>92</v>
      </c>
      <c r="BZ52" s="75"/>
      <c r="CA52" s="75"/>
      <c r="CB52" s="75"/>
      <c r="CC52" s="75"/>
      <c r="CD52" s="315"/>
      <c r="CE52" s="321">
        <f>CC52+CD52*0.001</f>
        <v>0</v>
      </c>
      <c r="CF52" s="317">
        <v>8</v>
      </c>
      <c r="CG52" s="90">
        <v>129.587</v>
      </c>
      <c r="CH52" s="88">
        <v>-44</v>
      </c>
      <c r="CI52" s="89">
        <f>CG52+CH52*0.001</f>
        <v>129.54299999999998</v>
      </c>
      <c r="CJ52" s="208" t="s">
        <v>86</v>
      </c>
    </row>
    <row r="53" spans="2:88" ht="21" customHeight="1" thickBot="1">
      <c r="B53" s="92"/>
      <c r="C53" s="93"/>
      <c r="D53" s="94"/>
      <c r="E53" s="94"/>
      <c r="F53" s="328"/>
      <c r="G53" s="322"/>
      <c r="H53" s="330"/>
      <c r="I53" s="200"/>
      <c r="J53" s="201"/>
      <c r="K53" s="200"/>
      <c r="L53" s="297"/>
      <c r="M53" s="298"/>
      <c r="N53" s="299"/>
      <c r="O53" s="299"/>
      <c r="P53" s="299"/>
      <c r="Q53" s="299"/>
      <c r="R53" s="300"/>
      <c r="S53" s="198"/>
      <c r="T53" s="198"/>
      <c r="AD53" s="32"/>
      <c r="AE53" s="33"/>
      <c r="BG53" s="32"/>
      <c r="BH53" s="33"/>
      <c r="BR53" s="269"/>
      <c r="BS53" s="266"/>
      <c r="BT53" s="296"/>
      <c r="BU53" s="200"/>
      <c r="BV53" s="201"/>
      <c r="BW53" s="200"/>
      <c r="BX53" s="297"/>
      <c r="BY53" s="298"/>
      <c r="BZ53" s="299"/>
      <c r="CA53" s="299"/>
      <c r="CB53" s="299"/>
      <c r="CC53" s="299"/>
      <c r="CD53" s="316"/>
      <c r="CE53" s="322"/>
      <c r="CF53" s="319"/>
      <c r="CG53" s="277"/>
      <c r="CH53" s="201"/>
      <c r="CI53" s="200"/>
      <c r="CJ53" s="259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F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2013-01-15T12:11:48Z</cp:lastPrinted>
  <dcterms:created xsi:type="dcterms:W3CDTF">2003-01-10T15:39:03Z</dcterms:created>
  <dcterms:modified xsi:type="dcterms:W3CDTF">2014-05-23T10:25:05Z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