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330" activeTab="1"/>
  </bookViews>
  <sheets>
    <sheet name="titul" sheetId="1" r:id="rId1"/>
    <sheet name="Bakov nad Jizerou" sheetId="2" r:id="rId2"/>
  </sheets>
  <definedNames/>
  <calcPr fullCalcOnLoad="1"/>
</workbook>
</file>

<file path=xl/sharedStrings.xml><?xml version="1.0" encoding="utf-8"?>
<sst xmlns="http://schemas.openxmlformats.org/spreadsheetml/2006/main" count="240" uniqueCount="140">
  <si>
    <t>Trať :</t>
  </si>
  <si>
    <t>Ev. č. :</t>
  </si>
  <si>
    <t>Staniční</t>
  </si>
  <si>
    <t>zabezpečovací</t>
  </si>
  <si>
    <t>s hradlovým závěrem vlakových cest</t>
  </si>
  <si>
    <t>zařízení :</t>
  </si>
  <si>
    <t>s ústředními zámky na St.1 a St.2</t>
  </si>
  <si>
    <t>Dopravní  stanoviště :</t>
  </si>
  <si>
    <t>St. 1</t>
  </si>
  <si>
    <t>Dopravní kancelář</t>
  </si>
  <si>
    <t>St. 2</t>
  </si>
  <si>
    <t>( km )</t>
  </si>
  <si>
    <t>Počet</t>
  </si>
  <si>
    <t>Výpravčí  -  2</t>
  </si>
  <si>
    <t>Signalista - 1</t>
  </si>
  <si>
    <t>pracovníků</t>
  </si>
  <si>
    <t>Traťové</t>
  </si>
  <si>
    <t>Směr MB Debř :</t>
  </si>
  <si>
    <t>Směr Bělá p. Bezdězem :</t>
  </si>
  <si>
    <t>Směr Mnichovo Hradiště :</t>
  </si>
  <si>
    <t>bez návěstního bodu</t>
  </si>
  <si>
    <t>odbočka Zálučí</t>
  </si>
  <si>
    <t>Kód :</t>
  </si>
  <si>
    <t>Zjišťování</t>
  </si>
  <si>
    <t>zast. :  20</t>
  </si>
  <si>
    <t>konce  vlaku</t>
  </si>
  <si>
    <t>proj. :  10</t>
  </si>
  <si>
    <t>Dopravní  koleje</t>
  </si>
  <si>
    <t>č.</t>
  </si>
  <si>
    <t>Začátek</t>
  </si>
  <si>
    <t>Konec</t>
  </si>
  <si>
    <t>Délka</t>
  </si>
  <si>
    <t>Poznámka</t>
  </si>
  <si>
    <t>Hlavní  staniční  kolej směr Mladá Boleslav Debř - Mnichovo Hradiště</t>
  </si>
  <si>
    <t>Vjezd  -  odjezd  -  průjezd</t>
  </si>
  <si>
    <t>Hlavní  staniční  kolej směr Bělá pod Bezdězem</t>
  </si>
  <si>
    <t>Jen odjezd všechny směry</t>
  </si>
  <si>
    <t>Nástupiště  u  koleje</t>
  </si>
  <si>
    <t>přístup je po přechodech</t>
  </si>
  <si>
    <t>S 1</t>
  </si>
  <si>
    <t>C</t>
  </si>
  <si>
    <t>N</t>
  </si>
  <si>
    <t>L</t>
  </si>
  <si>
    <t>Návěstidla  -  ŽST</t>
  </si>
  <si>
    <t>Vjezdová</t>
  </si>
  <si>
    <t>Seřaďovací</t>
  </si>
  <si>
    <t>Obvod  St. 1</t>
  </si>
  <si>
    <t>Obvod  St. 2</t>
  </si>
  <si>
    <t>JTom</t>
  </si>
  <si>
    <t>Př L</t>
  </si>
  <si>
    <t>Př BS</t>
  </si>
  <si>
    <t>Př S</t>
  </si>
  <si>
    <t>=</t>
  </si>
  <si>
    <t>Vjezdové / odjezdové rychlosti :</t>
  </si>
  <si>
    <t>BS</t>
  </si>
  <si>
    <t>S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</si>
  <si>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</si>
  <si>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</si>
  <si>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</si>
  <si>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</si>
  <si>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</si>
  <si>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námezník</t>
  </si>
  <si>
    <t>přest.</t>
  </si>
  <si>
    <t>poznámka</t>
  </si>
  <si>
    <t>Obvod  posunu</t>
  </si>
  <si>
    <t>S 2 - 4</t>
  </si>
  <si>
    <t>S 3 - 13</t>
  </si>
  <si>
    <t>Km  82,065</t>
  </si>
  <si>
    <t>Odjezdová skupinová</t>
  </si>
  <si>
    <t>Z  Bělé p.Bezdězem</t>
  </si>
  <si>
    <t>L 1 - 4</t>
  </si>
  <si>
    <t>L 3 - 13</t>
  </si>
  <si>
    <t xml:space="preserve">L 1 - 4  </t>
  </si>
  <si>
    <t>Z  Mnichova Hradiště</t>
  </si>
  <si>
    <t>82,480</t>
  </si>
  <si>
    <t>Km  81,757 = 0,000</t>
  </si>
  <si>
    <t>15b</t>
  </si>
  <si>
    <t>15a</t>
  </si>
  <si>
    <t>23b</t>
  </si>
  <si>
    <t>23a</t>
  </si>
  <si>
    <t>Automatické  hradlo</t>
  </si>
  <si>
    <t>zast. :  20 *)</t>
  </si>
  <si>
    <t>proj. :  10 *)</t>
  </si>
  <si>
    <t>*) = počítače náprav pro výpravčího DOZ v České Lípě a doplněno telefonickou odhláškou výpravčího v Bakově po zjištění, že vlak dojel celý</t>
  </si>
  <si>
    <t>KANGO</t>
  </si>
  <si>
    <t>VII. / 2014</t>
  </si>
  <si>
    <t>Výprava vlaků s přepravou cestujících návěstí Odjezd</t>
  </si>
  <si>
    <t>kříž</t>
  </si>
  <si>
    <t xml:space="preserve">    901</t>
  </si>
  <si>
    <t>Stanice  bez</t>
  </si>
  <si>
    <t>seřaďovacích</t>
  </si>
  <si>
    <t>návěstidel</t>
  </si>
  <si>
    <t>Odjezdová</t>
  </si>
  <si>
    <t>Viz  "Tabulka současně dovolených vlakových cest"</t>
  </si>
  <si>
    <t>Příloha č.3 k SŘ Bakov n.J. - PO Turnov / OŘ HK</t>
  </si>
  <si>
    <t>537 / 540A</t>
  </si>
  <si>
    <t>Vk 2</t>
  </si>
  <si>
    <t>Poznámka: zobrazeno v měřítku od v.č.1 po v.č.25</t>
  </si>
  <si>
    <t>ručně</t>
  </si>
  <si>
    <t xml:space="preserve">  výměnový  zámek, klíč je držen v kontrolním zámku Vk2</t>
  </si>
  <si>
    <t xml:space="preserve">  kontrolní VZ, klíč Vk2/12 je v úschově u výpravčího v DK</t>
  </si>
  <si>
    <t xml:space="preserve">  výměnový zámek do obou směrů, klíč držen v ÚZ na St.1</t>
  </si>
  <si>
    <t xml:space="preserve">  kontrolní VZ, klíč Vk1/3 je držen v ÚZ na St.1</t>
  </si>
  <si>
    <t xml:space="preserve">  VZ, trvale uzamčena upínačem hákového závěru na v.č.9</t>
  </si>
  <si>
    <t xml:space="preserve">  bez zabezpečení</t>
  </si>
  <si>
    <t xml:space="preserve">  VZ do přímého směru, klíč držen v kontrolním zámku Vk1</t>
  </si>
  <si>
    <t xml:space="preserve">  VZ do odbočného směru, klíč držen v ÚZ na St.1</t>
  </si>
  <si>
    <t>Obvod  St.1</t>
  </si>
  <si>
    <t>Č. III ,  úrovňové, jednostranné, SUDOP T + desky K150</t>
  </si>
  <si>
    <t>Č. II ,  úrovňové, jednostranné, SUDOP T + desky K150</t>
  </si>
  <si>
    <t>Č. IV ,  úrovňové, jednostranné, SUDOP T + desky K150</t>
  </si>
  <si>
    <t>Č. I ,  úrovňové, vnější, SUDOP T + desky K150</t>
  </si>
  <si>
    <t>Č. V ,  úrovňové, jednostranné, SUDOP T + desky K150</t>
  </si>
  <si>
    <t>signalista St.1 hlásí obsluhou</t>
  </si>
  <si>
    <t>zast. - 20</t>
  </si>
  <si>
    <t>signalista St.2 hlásí obsluhou</t>
  </si>
  <si>
    <t>zabezpečovacího zařízení</t>
  </si>
  <si>
    <t>proj. - 10</t>
  </si>
  <si>
    <t>směr : Mladá Boleslav-Debř</t>
  </si>
  <si>
    <t>směr : Bělá p.Bezdězem a Mnichovo Hradiště</t>
  </si>
  <si>
    <t>Obvod  St.2</t>
  </si>
  <si>
    <t xml:space="preserve">  kontrolní VZ do obou směrů, klíč držen v ÚZ na St.2</t>
  </si>
  <si>
    <t xml:space="preserve">  VZ do obou směrů, klíč držen v kontrolním zámku v.č.25</t>
  </si>
  <si>
    <t xml:space="preserve">  VZ do obou směrů, klíč držen v kontrolním zámku v.č.24</t>
  </si>
  <si>
    <t xml:space="preserve">  výměnový zámek do obou směrů, klíč držen v ÚZ na St.2</t>
  </si>
  <si>
    <t xml:space="preserve">  VZ do odbočného směru, klíč držen v ÚZ na St.2</t>
  </si>
  <si>
    <t xml:space="preserve">  výměnový zámek, klíč držen v kontrolním zámku v.č.15b</t>
  </si>
  <si>
    <t xml:space="preserve">  kontrolní VZ do přímého směrů, 15b/13 držen v ÚZ na St.2</t>
  </si>
  <si>
    <t>Vlečka č: V1388</t>
  </si>
  <si>
    <t>Depo Bakov n.J.</t>
  </si>
  <si>
    <t>Mechanické</t>
  </si>
  <si>
    <t>Kód :  4</t>
  </si>
  <si>
    <t>Hradlo Dalešice</t>
  </si>
  <si>
    <t>zast. :  90</t>
  </si>
  <si>
    <t>proj. :  30</t>
  </si>
  <si>
    <t>III. Kategorie, typ AHP-03</t>
  </si>
  <si>
    <t>III. Kategorie. Typ AHP-03</t>
  </si>
  <si>
    <t>TD / RPB §)</t>
  </si>
  <si>
    <t>§) do Zálučí TD, dále RPB</t>
  </si>
  <si>
    <t>1 // 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</si>
</sst>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2"/>
      <name val="Courier"/>
      <family val="3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name val="Arial CE"/>
      <family val="2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9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4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6"/>
      <name val="Times New Roman CE"/>
      <family val="1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1"/>
      <name val="Arial"/>
      <family val="0"/>
    </font>
    <font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5" fillId="0" borderId="0" xfId="22" applyNumberFormat="1" applyFont="1" applyBorder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49" fontId="8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9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1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4" fillId="0" borderId="0" xfId="22" applyFont="1" applyFill="1" applyBorder="1" applyAlignment="1" quotePrefix="1">
      <alignment horizont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164" fontId="15" fillId="0" borderId="0" xfId="22" applyNumberFormat="1" applyFont="1" applyBorder="1" applyAlignment="1">
      <alignment horizontal="center" vertical="center"/>
      <protection/>
    </xf>
    <xf numFmtId="49" fontId="16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7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19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3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21" fillId="3" borderId="0" xfId="0" applyFont="1" applyFill="1" applyBorder="1" applyAlignment="1">
      <alignment horizontal="center" vertical="center"/>
    </xf>
    <xf numFmtId="0" fontId="11" fillId="3" borderId="9" xfId="22" applyFont="1" applyFill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10" fillId="0" borderId="10" xfId="22" applyFont="1" applyFill="1" applyBorder="1" applyAlignment="1">
      <alignment horizontal="center" vertical="top"/>
      <protection/>
    </xf>
    <xf numFmtId="0" fontId="10" fillId="0" borderId="16" xfId="22" applyFont="1" applyFill="1" applyBorder="1" applyAlignment="1">
      <alignment horizontal="center" vertical="top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7" xfId="22" applyBorder="1" applyAlignment="1">
      <alignment horizontal="center" vertical="center"/>
      <protection/>
    </xf>
    <xf numFmtId="0" fontId="13" fillId="0" borderId="17" xfId="22" applyFont="1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0" fontId="13" fillId="0" borderId="1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3" fillId="0" borderId="19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3" fillId="0" borderId="13" xfId="22" applyFont="1" applyFill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22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3" fillId="4" borderId="23" xfId="22" applyFont="1" applyFill="1" applyBorder="1" applyAlignment="1">
      <alignment horizontal="center" vertical="center"/>
      <protection/>
    </xf>
    <xf numFmtId="0" fontId="13" fillId="4" borderId="24" xfId="22" applyFont="1" applyFill="1" applyBorder="1" applyAlignment="1">
      <alignment horizontal="center" vertical="center"/>
      <protection/>
    </xf>
    <xf numFmtId="0" fontId="13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3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49" fontId="23" fillId="0" borderId="29" xfId="22" applyNumberFormat="1" applyFont="1" applyBorder="1" applyAlignment="1">
      <alignment horizontal="center" vertical="center"/>
      <protection/>
    </xf>
    <xf numFmtId="164" fontId="4" fillId="0" borderId="30" xfId="22" applyNumberFormat="1" applyFont="1" applyFill="1" applyBorder="1" applyAlignment="1">
      <alignment horizontal="center" vertical="center"/>
      <protection/>
    </xf>
    <xf numFmtId="164" fontId="4" fillId="0" borderId="30" xfId="22" applyNumberFormat="1" applyFont="1" applyBorder="1" applyAlignment="1">
      <alignment horizontal="center" vertical="center"/>
      <protection/>
    </xf>
    <xf numFmtId="1" fontId="4" fillId="0" borderId="9" xfId="22" applyNumberFormat="1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3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vertical="center"/>
      <protection/>
    </xf>
    <xf numFmtId="1" fontId="24" fillId="0" borderId="0" xfId="22" applyNumberFormat="1" applyFont="1" applyBorder="1" applyAlignment="1">
      <alignment horizontal="center" vertical="center"/>
      <protection/>
    </xf>
    <xf numFmtId="1" fontId="25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6" fillId="0" borderId="0" xfId="21" applyNumberFormat="1" applyFont="1" applyBorder="1" applyAlignment="1">
      <alignment horizontal="center" vertical="center"/>
      <protection/>
    </xf>
    <xf numFmtId="0" fontId="27" fillId="2" borderId="4" xfId="22" applyFont="1" applyFill="1" applyBorder="1" applyAlignment="1">
      <alignment horizontal="center" vertical="center"/>
      <protection/>
    </xf>
    <xf numFmtId="0" fontId="13" fillId="0" borderId="9" xfId="22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34" fillId="5" borderId="40" xfId="0" applyFont="1" applyFill="1" applyBorder="1" applyAlignment="1">
      <alignment horizontal="center" vertical="center"/>
    </xf>
    <xf numFmtId="0" fontId="0" fillId="5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27" fillId="0" borderId="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164" fontId="13" fillId="0" borderId="8" xfId="0" applyNumberFormat="1" applyFont="1" applyBorder="1" applyAlignment="1" quotePrefix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Continuous" vertical="center"/>
    </xf>
    <xf numFmtId="0" fontId="27" fillId="0" borderId="45" xfId="0" applyFont="1" applyBorder="1" applyAlignment="1">
      <alignment horizontal="centerContinuous" vertical="center"/>
    </xf>
    <xf numFmtId="0" fontId="27" fillId="0" borderId="46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6" fillId="0" borderId="9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 quotePrefix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Alignment="1">
      <alignment horizont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0" fontId="48" fillId="0" borderId="0" xfId="0" applyFont="1" applyAlignment="1">
      <alignment horizontal="center"/>
    </xf>
    <xf numFmtId="49" fontId="31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29" fillId="0" borderId="0" xfId="0" applyFont="1" applyBorder="1" applyAlignment="1">
      <alignment horizontal="left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41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164" fontId="3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41" fillId="0" borderId="0" xfId="0" applyFont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41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64" fontId="33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41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right" vertical="top"/>
    </xf>
    <xf numFmtId="0" fontId="52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31" fillId="0" borderId="0" xfId="0" applyFont="1" applyAlignment="1">
      <alignment horizontal="center" vertical="top"/>
    </xf>
    <xf numFmtId="164" fontId="30" fillId="0" borderId="0" xfId="0" applyNumberFormat="1" applyFont="1" applyBorder="1" applyAlignment="1">
      <alignment horizontal="center" vertical="top"/>
    </xf>
    <xf numFmtId="49" fontId="0" fillId="0" borderId="0" xfId="20" applyNumberFormat="1" applyFont="1" applyAlignment="1">
      <alignment horizontal="center"/>
      <protection/>
    </xf>
    <xf numFmtId="0" fontId="53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164" fontId="56" fillId="0" borderId="3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0" fontId="52" fillId="0" borderId="52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5" fillId="6" borderId="54" xfId="0" applyFont="1" applyFill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164" fontId="17" fillId="0" borderId="48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164" fontId="17" fillId="0" borderId="56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0" fontId="0" fillId="0" borderId="36" xfId="0" applyBorder="1" applyAlignment="1">
      <alignment/>
    </xf>
    <xf numFmtId="49" fontId="17" fillId="0" borderId="36" xfId="0" applyNumberFormat="1" applyFont="1" applyBorder="1" applyAlignment="1">
      <alignment vertical="center"/>
    </xf>
    <xf numFmtId="164" fontId="60" fillId="0" borderId="30" xfId="22" applyNumberFormat="1" applyFont="1" applyBorder="1" applyAlignment="1">
      <alignment horizontal="center" vertical="center"/>
      <protection/>
    </xf>
    <xf numFmtId="164" fontId="60" fillId="0" borderId="30" xfId="2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0" borderId="34" xfId="22" applyFont="1" applyBorder="1" applyAlignment="1">
      <alignment horizontal="center" vertical="center"/>
      <protection/>
    </xf>
    <xf numFmtId="0" fontId="23" fillId="0" borderId="29" xfId="22" applyNumberFormat="1" applyFont="1" applyBorder="1" applyAlignment="1">
      <alignment horizontal="center" vertical="center"/>
      <protection/>
    </xf>
    <xf numFmtId="0" fontId="55" fillId="0" borderId="49" xfId="0" applyNumberFormat="1" applyFont="1" applyBorder="1" applyAlignment="1">
      <alignment horizontal="center" vertical="center"/>
    </xf>
    <xf numFmtId="0" fontId="54" fillId="0" borderId="49" xfId="0" applyNumberFormat="1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36" fillId="6" borderId="57" xfId="0" applyFont="1" applyFill="1" applyBorder="1" applyAlignment="1">
      <alignment vertical="center"/>
    </xf>
    <xf numFmtId="0" fontId="36" fillId="6" borderId="58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0" fontId="36" fillId="6" borderId="59" xfId="0" applyFont="1" applyFill="1" applyBorder="1" applyAlignment="1">
      <alignment horizontal="centerContinuous" vertical="center"/>
    </xf>
    <xf numFmtId="0" fontId="36" fillId="6" borderId="58" xfId="0" applyFont="1" applyFill="1" applyBorder="1" applyAlignment="1">
      <alignment horizontal="centerContinuous" vertical="center"/>
    </xf>
    <xf numFmtId="164" fontId="61" fillId="0" borderId="4" xfId="0" applyNumberFormat="1" applyFont="1" applyBorder="1" applyAlignment="1">
      <alignment horizontal="centerContinuous" vertical="center"/>
    </xf>
    <xf numFmtId="164" fontId="61" fillId="0" borderId="9" xfId="0" applyNumberFormat="1" applyFont="1" applyBorder="1" applyAlignment="1">
      <alignment horizontal="centerContinuous" vertical="center"/>
    </xf>
    <xf numFmtId="164" fontId="13" fillId="0" borderId="4" xfId="0" applyNumberFormat="1" applyFont="1" applyBorder="1" applyAlignment="1">
      <alignment horizontal="centerContinuous" vertical="center"/>
    </xf>
    <xf numFmtId="164" fontId="13" fillId="0" borderId="9" xfId="0" applyNumberFormat="1" applyFont="1" applyBorder="1" applyAlignment="1">
      <alignment horizontal="centerContinuous" vertical="center"/>
    </xf>
    <xf numFmtId="164" fontId="13" fillId="0" borderId="9" xfId="0" applyNumberFormat="1" applyFont="1" applyBorder="1" applyAlignment="1" quotePrefix="1">
      <alignment horizontal="center" vertical="center"/>
    </xf>
    <xf numFmtId="164" fontId="61" fillId="0" borderId="0" xfId="0" applyNumberFormat="1" applyFont="1" applyBorder="1" applyAlignment="1">
      <alignment horizontal="centerContinuous" vertical="center"/>
    </xf>
    <xf numFmtId="164" fontId="61" fillId="0" borderId="8" xfId="0" applyNumberFormat="1" applyFont="1" applyBorder="1" applyAlignment="1">
      <alignment horizontal="centerContinuous" vertical="center"/>
    </xf>
    <xf numFmtId="164" fontId="13" fillId="0" borderId="0" xfId="0" applyNumberFormat="1" applyFont="1" applyBorder="1" applyAlignment="1">
      <alignment horizontal="centerContinuous" vertical="center"/>
    </xf>
    <xf numFmtId="164" fontId="13" fillId="0" borderId="8" xfId="0" applyNumberFormat="1" applyFont="1" applyBorder="1" applyAlignment="1">
      <alignment horizontal="centerContinuous" vertical="center"/>
    </xf>
    <xf numFmtId="0" fontId="35" fillId="6" borderId="57" xfId="0" applyFont="1" applyFill="1" applyBorder="1" applyAlignment="1">
      <alignment vertical="center"/>
    </xf>
    <xf numFmtId="0" fontId="35" fillId="6" borderId="60" xfId="0" applyFont="1" applyFill="1" applyBorder="1" applyAlignment="1">
      <alignment horizontal="centerContinuous" vertical="center"/>
    </xf>
    <xf numFmtId="0" fontId="35" fillId="6" borderId="57" xfId="0" applyFont="1" applyFill="1" applyBorder="1" applyAlignment="1">
      <alignment horizontal="centerContinuous" vertical="center"/>
    </xf>
    <xf numFmtId="0" fontId="36" fillId="6" borderId="57" xfId="0" applyFont="1" applyFill="1" applyBorder="1" applyAlignment="1">
      <alignment horizontal="centerContinuous" vertical="center"/>
    </xf>
    <xf numFmtId="0" fontId="35" fillId="6" borderId="58" xfId="0" applyFont="1" applyFill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164" fontId="63" fillId="0" borderId="30" xfId="0" applyNumberFormat="1" applyFont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3" fillId="3" borderId="54" xfId="0" applyFont="1" applyFill="1" applyBorder="1" applyAlignment="1">
      <alignment horizontal="centerContinuous" vertical="center"/>
    </xf>
    <xf numFmtId="0" fontId="0" fillId="3" borderId="54" xfId="0" applyFont="1" applyFill="1" applyBorder="1" applyAlignment="1">
      <alignment horizontal="centerContinuous" vertical="center"/>
    </xf>
    <xf numFmtId="0" fontId="13" fillId="3" borderId="54" xfId="0" applyFont="1" applyFill="1" applyBorder="1" applyAlignment="1">
      <alignment vertical="center"/>
    </xf>
    <xf numFmtId="0" fontId="0" fillId="3" borderId="64" xfId="0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24" fillId="0" borderId="5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5" fillId="0" borderId="0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top"/>
      <protection/>
    </xf>
    <xf numFmtId="0" fontId="13" fillId="0" borderId="67" xfId="22" applyFont="1" applyBorder="1" applyAlignment="1">
      <alignment horizontal="center" vertical="top"/>
      <protection/>
    </xf>
    <xf numFmtId="0" fontId="13" fillId="0" borderId="19" xfId="22" applyFont="1" applyBorder="1" applyAlignment="1">
      <alignment horizontal="center" vertical="top"/>
      <protection/>
    </xf>
    <xf numFmtId="0" fontId="0" fillId="0" borderId="19" xfId="22" applyFont="1" applyBorder="1" applyAlignment="1">
      <alignment horizontal="center" vertical="center"/>
      <protection/>
    </xf>
    <xf numFmtId="0" fontId="13" fillId="0" borderId="19" xfId="22" applyFont="1" applyBorder="1" applyAlignment="1">
      <alignment horizontal="center" vertical="center"/>
      <protection/>
    </xf>
    <xf numFmtId="0" fontId="13" fillId="0" borderId="19" xfId="22" applyFont="1" applyBorder="1" applyAlignment="1">
      <alignment horizontal="center" vertical="center"/>
      <protection/>
    </xf>
    <xf numFmtId="0" fontId="0" fillId="0" borderId="18" xfId="22" applyFont="1" applyBorder="1" applyAlignment="1">
      <alignment horizontal="center" vertical="center"/>
      <protection/>
    </xf>
    <xf numFmtId="0" fontId="13" fillId="0" borderId="31" xfId="22" applyFont="1" applyBorder="1" applyAlignment="1">
      <alignment horizontal="center" vertical="top"/>
      <protection/>
    </xf>
    <xf numFmtId="0" fontId="20" fillId="0" borderId="0" xfId="22" applyFont="1" applyFill="1" applyBorder="1" applyAlignment="1">
      <alignment horizontal="center" vertical="top"/>
      <protection/>
    </xf>
    <xf numFmtId="0" fontId="13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55" fillId="0" borderId="52" xfId="0" applyNumberFormat="1" applyFont="1" applyBorder="1" applyAlignment="1">
      <alignment horizontal="center" vertical="center"/>
    </xf>
    <xf numFmtId="164" fontId="56" fillId="0" borderId="48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0" fillId="0" borderId="8" xfId="0" applyFont="1" applyBorder="1" applyAlignment="1">
      <alignment/>
    </xf>
    <xf numFmtId="0" fontId="0" fillId="0" borderId="0" xfId="22" applyFont="1" applyFill="1" applyBorder="1" applyAlignment="1">
      <alignment horizontal="center" vertical="center"/>
      <protection/>
    </xf>
    <xf numFmtId="0" fontId="61" fillId="0" borderId="13" xfId="22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16" fontId="13" fillId="0" borderId="17" xfId="22" applyNumberFormat="1" applyFont="1" applyBorder="1" applyAlignment="1">
      <alignment horizontal="center" vertical="center"/>
      <protection/>
    </xf>
    <xf numFmtId="0" fontId="35" fillId="6" borderId="68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164" fontId="6" fillId="0" borderId="38" xfId="0" applyNumberFormat="1" applyFont="1" applyBorder="1" applyAlignment="1" quotePrefix="1">
      <alignment horizontal="center" vertical="center"/>
    </xf>
    <xf numFmtId="164" fontId="6" fillId="0" borderId="9" xfId="0" applyNumberFormat="1" applyFont="1" applyBorder="1" applyAlignment="1" quotePrefix="1">
      <alignment horizontal="center" vertical="center"/>
    </xf>
    <xf numFmtId="0" fontId="35" fillId="6" borderId="60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13" fillId="0" borderId="31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67" xfId="22" applyFont="1" applyBorder="1" applyAlignment="1">
      <alignment horizontal="center"/>
      <protection/>
    </xf>
    <xf numFmtId="0" fontId="13" fillId="0" borderId="69" xfId="22" applyFont="1" applyBorder="1" applyAlignment="1">
      <alignment horizontal="center"/>
      <protection/>
    </xf>
    <xf numFmtId="0" fontId="13" fillId="0" borderId="30" xfId="22" applyFont="1" applyBorder="1" applyAlignment="1">
      <alignment horizontal="center" vertical="center"/>
      <protection/>
    </xf>
    <xf numFmtId="0" fontId="13" fillId="0" borderId="34" xfId="22" applyFont="1" applyBorder="1" applyAlignment="1">
      <alignment horizontal="center" vertical="top"/>
      <protection/>
    </xf>
    <xf numFmtId="0" fontId="13" fillId="0" borderId="13" xfId="22" applyFont="1" applyBorder="1" applyAlignment="1">
      <alignment horizontal="center" vertical="top"/>
      <protection/>
    </xf>
    <xf numFmtId="0" fontId="10" fillId="0" borderId="31" xfId="22" applyFont="1" applyFill="1" applyBorder="1" applyAlignment="1">
      <alignment horizontal="center" vertical="center"/>
      <protection/>
    </xf>
    <xf numFmtId="0" fontId="10" fillId="0" borderId="30" xfId="22" applyFont="1" applyFill="1" applyBorder="1" applyAlignment="1">
      <alignment horizontal="center" vertical="center"/>
      <protection/>
    </xf>
    <xf numFmtId="0" fontId="13" fillId="0" borderId="34" xfId="22" applyFont="1" applyBorder="1" applyAlignment="1">
      <alignment horizontal="center" vertical="center"/>
      <protection/>
    </xf>
    <xf numFmtId="0" fontId="13" fillId="0" borderId="33" xfId="22" applyFont="1" applyBorder="1" applyAlignment="1">
      <alignment horizontal="center" vertical="center"/>
      <protection/>
    </xf>
    <xf numFmtId="0" fontId="10" fillId="0" borderId="31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center"/>
      <protection/>
    </xf>
    <xf numFmtId="0" fontId="14" fillId="0" borderId="67" xfId="22" applyFont="1" applyFill="1" applyBorder="1" applyAlignment="1">
      <alignment horizontal="center" vertical="center"/>
      <protection/>
    </xf>
    <xf numFmtId="0" fontId="14" fillId="0" borderId="19" xfId="22" applyFont="1" applyFill="1" applyBorder="1" applyAlignment="1">
      <alignment horizontal="center" vertical="center"/>
      <protection/>
    </xf>
    <xf numFmtId="0" fontId="10" fillId="0" borderId="30" xfId="22" applyFont="1" applyFill="1" applyBorder="1" applyAlignment="1">
      <alignment horizontal="center"/>
      <protection/>
    </xf>
    <xf numFmtId="0" fontId="13" fillId="0" borderId="70" xfId="22" applyFont="1" applyBorder="1" applyAlignment="1">
      <alignment horizontal="center" vertical="center"/>
      <protection/>
    </xf>
    <xf numFmtId="0" fontId="13" fillId="0" borderId="71" xfId="22" applyFont="1" applyBorder="1" applyAlignment="1">
      <alignment horizontal="center" vertical="center"/>
      <protection/>
    </xf>
    <xf numFmtId="0" fontId="10" fillId="0" borderId="31" xfId="22" applyFont="1" applyFill="1" applyBorder="1" applyAlignment="1">
      <alignment horizontal="center" vertical="top"/>
      <protection/>
    </xf>
    <xf numFmtId="0" fontId="10" fillId="0" borderId="30" xfId="22" applyFont="1" applyFill="1" applyBorder="1" applyAlignment="1">
      <alignment horizontal="center" vertical="top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top"/>
      <protection/>
    </xf>
    <xf numFmtId="0" fontId="13" fillId="0" borderId="31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31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13" fillId="3" borderId="54" xfId="0" applyFont="1" applyFill="1" applyBorder="1" applyAlignment="1">
      <alignment horizontal="center" vertical="center"/>
    </xf>
    <xf numFmtId="164" fontId="6" fillId="0" borderId="31" xfId="0" applyNumberFormat="1" applyFont="1" applyBorder="1" applyAlignment="1" quotePrefix="1">
      <alignment horizontal="center" vertical="center"/>
    </xf>
    <xf numFmtId="164" fontId="6" fillId="0" borderId="30" xfId="0" applyNumberFormat="1" applyFont="1" applyBorder="1" applyAlignment="1" quotePrefix="1">
      <alignment horizontal="center" vertical="center"/>
    </xf>
    <xf numFmtId="0" fontId="36" fillId="6" borderId="57" xfId="0" applyFont="1" applyFill="1" applyBorder="1" applyAlignment="1">
      <alignment vertical="center"/>
    </xf>
    <xf numFmtId="0" fontId="36" fillId="6" borderId="58" xfId="0" applyFont="1" applyFill="1" applyBorder="1" applyAlignment="1">
      <alignment vertical="center"/>
    </xf>
    <xf numFmtId="0" fontId="36" fillId="6" borderId="60" xfId="0" applyFont="1" applyFill="1" applyBorder="1" applyAlignment="1">
      <alignment horizontal="center" vertical="center"/>
    </xf>
    <xf numFmtId="0" fontId="36" fillId="6" borderId="68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Bakov nad Jizerou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43</xdr:row>
      <xdr:rowOff>114300</xdr:rowOff>
    </xdr:from>
    <xdr:to>
      <xdr:col>61</xdr:col>
      <xdr:colOff>828675</xdr:colOff>
      <xdr:row>43</xdr:row>
      <xdr:rowOff>114300</xdr:rowOff>
    </xdr:to>
    <xdr:sp>
      <xdr:nvSpPr>
        <xdr:cNvPr id="1" name="Line 807"/>
        <xdr:cNvSpPr>
          <a:spLocks/>
        </xdr:cNvSpPr>
      </xdr:nvSpPr>
      <xdr:spPr>
        <a:xfrm flipH="1" flipV="1">
          <a:off x="33718500" y="10477500"/>
          <a:ext cx="1174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29</xdr:col>
      <xdr:colOff>523875</xdr:colOff>
      <xdr:row>34</xdr:row>
      <xdr:rowOff>114300</xdr:rowOff>
    </xdr:to>
    <xdr:sp>
      <xdr:nvSpPr>
        <xdr:cNvPr id="2" name="Line 787"/>
        <xdr:cNvSpPr>
          <a:spLocks/>
        </xdr:cNvSpPr>
      </xdr:nvSpPr>
      <xdr:spPr>
        <a:xfrm flipV="1">
          <a:off x="18383250" y="8420100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34</xdr:row>
      <xdr:rowOff>114300</xdr:rowOff>
    </xdr:from>
    <xdr:to>
      <xdr:col>79</xdr:col>
      <xdr:colOff>142875</xdr:colOff>
      <xdr:row>34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1355050" y="8420100"/>
          <a:ext cx="36795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44</xdr:col>
      <xdr:colOff>495300</xdr:colOff>
      <xdr:row>37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028700" y="9105900"/>
          <a:ext cx="31699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Bakov  nad  Jizerou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7" name="Line 14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8" name="Line 15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9" name="Line 16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0" name="Line 17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1" name="Line 18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72</xdr:row>
      <xdr:rowOff>0</xdr:rowOff>
    </xdr:from>
    <xdr:to>
      <xdr:col>78</xdr:col>
      <xdr:colOff>247650</xdr:colOff>
      <xdr:row>72</xdr:row>
      <xdr:rowOff>0</xdr:rowOff>
    </xdr:to>
    <xdr:sp>
      <xdr:nvSpPr>
        <xdr:cNvPr id="12" name="Line 19"/>
        <xdr:cNvSpPr>
          <a:spLocks/>
        </xdr:cNvSpPr>
      </xdr:nvSpPr>
      <xdr:spPr>
        <a:xfrm>
          <a:off x="56902350" y="171831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3" name="Line 20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4" name="Line 21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5" name="Line 22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19" name="Line 26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0" name="Line 27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2" name="Line 29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3" name="Line 30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3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3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3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3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0" name="Line 37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1" name="Line 38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2" name="Line 39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3" name="Line 40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4" name="Line 41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5" name="Line 4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6" name="Line 43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7" name="Line 44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38" name="Line 45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39" name="Line 46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5" name="Line 52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54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49" name="Line 5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58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3" name="Line 60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62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7" name="Line 64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66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1" name="Line 6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2" name="Line 6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3" name="Line 7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4" name="Line 7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5" name="Line 7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6" name="Line 7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7" name="Line 7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68" name="Line 75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69" name="Line 76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0" name="Line 7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1" name="Line 7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2" name="Line 7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3" name="Line 8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" name="Line 8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" name="Line 8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77" name="Line 84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79" name="Line 86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1" name="Line 88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3" name="Line 9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5" name="Line 9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7" name="Line 9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89" name="Line 9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1" name="Line 9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3" name="Line 100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5" name="Line 10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97" name="Line 10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99" name="Line 10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1" name="Line 10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3" name="Line 11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5" name="Line 11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1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9" name="Line 11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1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3" name="Line 12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2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17" name="Line 12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19" name="Line 12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1" name="Line 12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3" name="Line 13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5" name="Line 13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7" name="Line 13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1" name="Line 13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3" name="Line 140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5" name="Line 14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7" name="Line 14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1" name="Line 14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3" name="Line 150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5" name="Line 15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5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1" name="Line 15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6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5" name="Line 16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6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1" name="Line 16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7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7" name="Line 17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1" name="Line 178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3" name="Line 18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7" name="Line 184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9" name="Line 186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3" name="Line 19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5" name="Line 192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87" name="Line 194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89" name="Line 19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3" name="Line 200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5" name="Line 202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74</xdr:row>
      <xdr:rowOff>19050</xdr:rowOff>
    </xdr:from>
    <xdr:to>
      <xdr:col>78</xdr:col>
      <xdr:colOff>504825</xdr:colOff>
      <xdr:row>74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574833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9" name="Line 20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201" name="Line 208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03" name="Line 210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05" name="Line 212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09" name="Line 216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11" name="Line 218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74</xdr:row>
      <xdr:rowOff>19050</xdr:rowOff>
    </xdr:from>
    <xdr:to>
      <xdr:col>81</xdr:col>
      <xdr:colOff>504825</xdr:colOff>
      <xdr:row>74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59493150" y="17735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15" name="Line 222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19050</xdr:rowOff>
    </xdr:from>
    <xdr:to>
      <xdr:col>80</xdr:col>
      <xdr:colOff>504825</xdr:colOff>
      <xdr:row>74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589692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74</xdr:row>
      <xdr:rowOff>9525</xdr:rowOff>
    </xdr:from>
    <xdr:to>
      <xdr:col>81</xdr:col>
      <xdr:colOff>9525</xdr:colOff>
      <xdr:row>74</xdr:row>
      <xdr:rowOff>9525</xdr:rowOff>
    </xdr:to>
    <xdr:sp>
      <xdr:nvSpPr>
        <xdr:cNvPr id="217" name="Line 224"/>
        <xdr:cNvSpPr>
          <a:spLocks/>
        </xdr:cNvSpPr>
      </xdr:nvSpPr>
      <xdr:spPr>
        <a:xfrm flipH="1">
          <a:off x="589692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75</xdr:col>
      <xdr:colOff>495300</xdr:colOff>
      <xdr:row>37</xdr:row>
      <xdr:rowOff>114300</xdr:rowOff>
    </xdr:to>
    <xdr:sp>
      <xdr:nvSpPr>
        <xdr:cNvPr id="218" name="Line 226"/>
        <xdr:cNvSpPr>
          <a:spLocks/>
        </xdr:cNvSpPr>
      </xdr:nvSpPr>
      <xdr:spPr>
        <a:xfrm flipH="1" flipV="1">
          <a:off x="52558950" y="8420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19" name="Line 227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34</xdr:row>
      <xdr:rowOff>114300</xdr:rowOff>
    </xdr:from>
    <xdr:to>
      <xdr:col>75</xdr:col>
      <xdr:colOff>476250</xdr:colOff>
      <xdr:row>37</xdr:row>
      <xdr:rowOff>114300</xdr:rowOff>
    </xdr:to>
    <xdr:sp>
      <xdr:nvSpPr>
        <xdr:cNvPr id="220" name="Line 228"/>
        <xdr:cNvSpPr>
          <a:spLocks/>
        </xdr:cNvSpPr>
      </xdr:nvSpPr>
      <xdr:spPr>
        <a:xfrm flipV="1">
          <a:off x="51816000" y="842010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1" name="Line 229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2" name="Line 230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3" name="Line 231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4" name="Line 232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5" name="Line 233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226" name="Line 234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31</xdr:row>
      <xdr:rowOff>114300</xdr:rowOff>
    </xdr:from>
    <xdr:to>
      <xdr:col>45</xdr:col>
      <xdr:colOff>66675</xdr:colOff>
      <xdr:row>31</xdr:row>
      <xdr:rowOff>114300</xdr:rowOff>
    </xdr:to>
    <xdr:sp>
      <xdr:nvSpPr>
        <xdr:cNvPr id="227" name="Line 236"/>
        <xdr:cNvSpPr>
          <a:spLocks/>
        </xdr:cNvSpPr>
      </xdr:nvSpPr>
      <xdr:spPr>
        <a:xfrm flipV="1">
          <a:off x="19869150" y="7734300"/>
          <a:ext cx="1294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45</xdr:col>
      <xdr:colOff>942975</xdr:colOff>
      <xdr:row>31</xdr:row>
      <xdr:rowOff>114300</xdr:rowOff>
    </xdr:to>
    <xdr:sp>
      <xdr:nvSpPr>
        <xdr:cNvPr id="228" name="Line 237"/>
        <xdr:cNvSpPr>
          <a:spLocks/>
        </xdr:cNvSpPr>
      </xdr:nvSpPr>
      <xdr:spPr>
        <a:xfrm flipV="1">
          <a:off x="32746950" y="77343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22</xdr:row>
      <xdr:rowOff>114300</xdr:rowOff>
    </xdr:from>
    <xdr:to>
      <xdr:col>33</xdr:col>
      <xdr:colOff>495300</xdr:colOff>
      <xdr:row>34</xdr:row>
      <xdr:rowOff>114300</xdr:rowOff>
    </xdr:to>
    <xdr:sp>
      <xdr:nvSpPr>
        <xdr:cNvPr id="229" name="Line 240"/>
        <xdr:cNvSpPr>
          <a:spLocks/>
        </xdr:cNvSpPr>
      </xdr:nvSpPr>
      <xdr:spPr>
        <a:xfrm flipV="1">
          <a:off x="18383250" y="5676900"/>
          <a:ext cx="59436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0" name="Line 24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1" name="Line 242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2" name="Line 243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3" name="Line 244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4" name="Line 245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32</xdr:row>
      <xdr:rowOff>209550</xdr:rowOff>
    </xdr:from>
    <xdr:to>
      <xdr:col>75</xdr:col>
      <xdr:colOff>628650</xdr:colOff>
      <xdr:row>34</xdr:row>
      <xdr:rowOff>114300</xdr:rowOff>
    </xdr:to>
    <xdr:grpSp>
      <xdr:nvGrpSpPr>
        <xdr:cNvPr id="235" name="Group 246"/>
        <xdr:cNvGrpSpPr>
          <a:grpSpLocks noChangeAspect="1"/>
        </xdr:cNvGrpSpPr>
      </xdr:nvGrpSpPr>
      <xdr:grpSpPr>
        <a:xfrm>
          <a:off x="55359300" y="80581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236" name="Line 247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8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476250</xdr:colOff>
      <xdr:row>25</xdr:row>
      <xdr:rowOff>114300</xdr:rowOff>
    </xdr:from>
    <xdr:to>
      <xdr:col>71</xdr:col>
      <xdr:colOff>495300</xdr:colOff>
      <xdr:row>34</xdr:row>
      <xdr:rowOff>114300</xdr:rowOff>
    </xdr:to>
    <xdr:sp>
      <xdr:nvSpPr>
        <xdr:cNvPr id="238" name="Line 249"/>
        <xdr:cNvSpPr>
          <a:spLocks/>
        </xdr:cNvSpPr>
      </xdr:nvSpPr>
      <xdr:spPr>
        <a:xfrm>
          <a:off x="48082200" y="6362700"/>
          <a:ext cx="44767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39" name="Line 250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37</xdr:row>
      <xdr:rowOff>114300</xdr:rowOff>
    </xdr:from>
    <xdr:to>
      <xdr:col>89</xdr:col>
      <xdr:colOff>9525</xdr:colOff>
      <xdr:row>37</xdr:row>
      <xdr:rowOff>114300</xdr:rowOff>
    </xdr:to>
    <xdr:sp>
      <xdr:nvSpPr>
        <xdr:cNvPr id="240" name="Line 251"/>
        <xdr:cNvSpPr>
          <a:spLocks/>
        </xdr:cNvSpPr>
      </xdr:nvSpPr>
      <xdr:spPr>
        <a:xfrm flipV="1">
          <a:off x="33670875" y="9105900"/>
          <a:ext cx="3177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1" name="Line 25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2" name="Line 254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3" name="Line 255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4" name="Line 256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5" name="Line 257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6" name="Line 258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7" name="Line 259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8" name="Line 260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63</xdr:row>
      <xdr:rowOff>114300</xdr:rowOff>
    </xdr:from>
    <xdr:to>
      <xdr:col>65</xdr:col>
      <xdr:colOff>476250</xdr:colOff>
      <xdr:row>63</xdr:row>
      <xdr:rowOff>114300</xdr:rowOff>
    </xdr:to>
    <xdr:sp>
      <xdr:nvSpPr>
        <xdr:cNvPr id="249" name="Line 268"/>
        <xdr:cNvSpPr>
          <a:spLocks/>
        </xdr:cNvSpPr>
      </xdr:nvSpPr>
      <xdr:spPr>
        <a:xfrm flipH="1" flipV="1">
          <a:off x="474535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63</xdr:row>
      <xdr:rowOff>114300</xdr:rowOff>
    </xdr:from>
    <xdr:to>
      <xdr:col>66</xdr:col>
      <xdr:colOff>485775</xdr:colOff>
      <xdr:row>63</xdr:row>
      <xdr:rowOff>114300</xdr:rowOff>
    </xdr:to>
    <xdr:sp>
      <xdr:nvSpPr>
        <xdr:cNvPr id="250" name="Line 269"/>
        <xdr:cNvSpPr>
          <a:spLocks/>
        </xdr:cNvSpPr>
      </xdr:nvSpPr>
      <xdr:spPr>
        <a:xfrm flipH="1" flipV="1">
          <a:off x="479679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1" name="Line 270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2" name="Line 271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3" name="Line 27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4" name="Line 273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55" name="Line 27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56" name="Line 27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57" name="Line 27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58" name="Line 27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59" name="Line 278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0" name="Line 279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1" name="Line 280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2" name="Line 281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3" name="Line 28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4" name="Line 283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5" name="Line 28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6" name="Line 28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7" name="Line 28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8" name="Line 28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0</xdr:rowOff>
    </xdr:from>
    <xdr:to>
      <xdr:col>46</xdr:col>
      <xdr:colOff>0</xdr:colOff>
      <xdr:row>38</xdr:row>
      <xdr:rowOff>0</xdr:rowOff>
    </xdr:to>
    <xdr:sp>
      <xdr:nvSpPr>
        <xdr:cNvPr id="269" name="text 7166"/>
        <xdr:cNvSpPr txBox="1">
          <a:spLocks noChangeArrowheads="1"/>
        </xdr:cNvSpPr>
      </xdr:nvSpPr>
      <xdr:spPr>
        <a:xfrm>
          <a:off x="32746950" y="8991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0" name="Line 2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1" name="Line 291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2" name="Line 292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3" name="Line 293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74" name="Line 294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75" name="Line 295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76" name="Line 299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77" name="Line 300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78" name="Line 301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79" name="Line 30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0" name="Line 303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1" name="Line 304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114300</xdr:rowOff>
    </xdr:from>
    <xdr:to>
      <xdr:col>69</xdr:col>
      <xdr:colOff>476250</xdr:colOff>
      <xdr:row>31</xdr:row>
      <xdr:rowOff>114300</xdr:rowOff>
    </xdr:to>
    <xdr:sp>
      <xdr:nvSpPr>
        <xdr:cNvPr id="282" name="Line 309"/>
        <xdr:cNvSpPr>
          <a:spLocks/>
        </xdr:cNvSpPr>
      </xdr:nvSpPr>
      <xdr:spPr>
        <a:xfrm flipH="1" flipV="1">
          <a:off x="33718500" y="773430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600075</xdr:colOff>
      <xdr:row>47</xdr:row>
      <xdr:rowOff>66675</xdr:rowOff>
    </xdr:from>
    <xdr:to>
      <xdr:col>43</xdr:col>
      <xdr:colOff>952500</xdr:colOff>
      <xdr:row>47</xdr:row>
      <xdr:rowOff>180975</xdr:rowOff>
    </xdr:to>
    <xdr:sp>
      <xdr:nvSpPr>
        <xdr:cNvPr id="283" name="kreslení 417"/>
        <xdr:cNvSpPr>
          <a:spLocks/>
        </xdr:cNvSpPr>
      </xdr:nvSpPr>
      <xdr:spPr>
        <a:xfrm>
          <a:off x="31861125" y="11344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4" name="Line 311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85" name="Line 312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6" name="Line 31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87" name="Line 31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88" name="Line 31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89" name="Line 316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0" name="Line 317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1" name="Line 318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2" name="Line 319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3" name="Line 320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4" name="Line 32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5" name="Line 322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6" name="Line 32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7" name="Line 32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8" name="Line 325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9" name="Line 326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00" name="Oval 327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1" name="Line 329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2" name="Line 330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3" name="Line 33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4" name="Line 33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5" name="Line 33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6" name="Line 33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07" name="Line 33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08" name="Line 33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09" name="Line 33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10" name="Line 33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1" name="Line 33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2" name="Line 34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3" name="Line 34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4" name="Line 34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5" name="Line 34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6" name="Line 34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17" name="Line 3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18" name="Line 3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19" name="Line 3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0" name="Line 3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1" name="Line 3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2" name="Line 3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3" name="Line 3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4" name="Line 3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5" name="Line 3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6" name="Line 3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7" name="Line 3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8" name="Line 3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9" name="Line 3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0" name="Line 3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1" name="Line 3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2" name="Line 3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3" name="Line 3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4" name="Line 3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5" name="Line 3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6" name="Line 3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7" name="Line 3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8" name="Line 3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9" name="Line 3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0" name="Line 3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1" name="Line 3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2" name="Line 3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3" name="Line 3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4" name="Line 3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5" name="Line 3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6" name="Line 3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7" name="Line 3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8" name="Line 3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9" name="Line 3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0" name="Line 3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1" name="Line 3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2" name="Line 3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3" name="Line 3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4" name="Line 3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5" name="Line 3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6" name="Line 3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7" name="Line 3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8" name="Line 3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9" name="Line 3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0" name="Line 3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1" name="Line 3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2" name="Line 3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3" name="Line 3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4" name="Line 3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5" name="Line 3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6" name="Line 3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7" name="Line 3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8" name="Line 3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9" name="Line 39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0" name="Line 39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1" name="Line 39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2" name="Line 40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3" name="Line 40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4" name="Line 40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5" name="Line 40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6" name="Line 40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7" name="Line 40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8" name="Line 40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9" name="Line 40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0" name="Line 40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1" name="Line 40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2" name="Line 41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3" name="Line 41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4" name="Line 41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5" name="Line 41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6" name="Line 41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7" name="Line 41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8" name="Line 41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9" name="Line 41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0" name="Line 41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1" name="Line 41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2" name="Line 42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3" name="Line 42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4" name="Line 42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5" name="Line 42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6" name="Line 42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7" name="Line 42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8" name="Line 42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9" name="Line 42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0" name="Line 42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1" name="Line 42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2" name="Line 43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3" name="Line 43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4" name="Line 43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5" name="Line 43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6" name="Line 43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7" name="Line 43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8" name="Line 43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9" name="Line 43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0" name="Line 43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1" name="Line 43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2" name="Line 44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3" name="Line 44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4" name="Line 44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5" name="Line 44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6" name="Line 44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7" name="Line 4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8" name="Line 4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9" name="Line 4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0" name="Line 4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1" name="Line 4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2" name="Line 4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3" name="Line 4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4" name="Line 4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5" name="Line 4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6" name="Line 4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7" name="Line 4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8" name="Line 4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9" name="Line 4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0" name="Line 4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1" name="Line 4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2" name="Line 4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3" name="Line 4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4" name="Line 4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5" name="Line 4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6" name="Line 4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7" name="Line 4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8" name="Line 4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9" name="Line 4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0" name="Line 4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1" name="Line 4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2" name="Line 4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3" name="Line 4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4" name="Line 4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5" name="Line 4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6" name="Line 4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7" name="Line 4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8" name="Line 4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9" name="Line 4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0" name="Line 4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1" name="Line 4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2" name="Line 4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3" name="Line 4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4" name="Line 4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5" name="Line 4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6" name="Line 4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7" name="Line 4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8" name="Line 4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9" name="Line 4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0" name="Line 4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1" name="Line 4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2" name="Line 4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3" name="Line 4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4" name="Line 4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5" name="Line 4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6" name="Line 4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7" name="Line 4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8" name="Line 4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69" name="Line 497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70" name="Line 498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71" name="Line 499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75</xdr:row>
      <xdr:rowOff>19050</xdr:rowOff>
    </xdr:from>
    <xdr:to>
      <xdr:col>13</xdr:col>
      <xdr:colOff>504825</xdr:colOff>
      <xdr:row>75</xdr:row>
      <xdr:rowOff>19050</xdr:rowOff>
    </xdr:to>
    <xdr:sp>
      <xdr:nvSpPr>
        <xdr:cNvPr id="472" name="Line 500"/>
        <xdr:cNvSpPr>
          <a:spLocks/>
        </xdr:cNvSpPr>
      </xdr:nvSpPr>
      <xdr:spPr>
        <a:xfrm flipH="1">
          <a:off x="89725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3" name="Line 501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4" name="Line 502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5" name="Line 503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6" name="Line 504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77" name="Line 505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78" name="Line 506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79" name="Line 507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0" name="Line 508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600075</xdr:colOff>
      <xdr:row>36</xdr:row>
      <xdr:rowOff>57150</xdr:rowOff>
    </xdr:from>
    <xdr:to>
      <xdr:col>88</xdr:col>
      <xdr:colOff>447675</xdr:colOff>
      <xdr:row>36</xdr:row>
      <xdr:rowOff>171450</xdr:rowOff>
    </xdr:to>
    <xdr:grpSp>
      <xdr:nvGrpSpPr>
        <xdr:cNvPr id="481" name="Group 513"/>
        <xdr:cNvGrpSpPr>
          <a:grpSpLocks/>
        </xdr:cNvGrpSpPr>
      </xdr:nvGrpSpPr>
      <xdr:grpSpPr>
        <a:xfrm>
          <a:off x="64550925" y="88201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82" name="Line 514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515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16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17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18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19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2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304800</xdr:colOff>
      <xdr:row>28</xdr:row>
      <xdr:rowOff>57150</xdr:rowOff>
    </xdr:from>
    <xdr:to>
      <xdr:col>87</xdr:col>
      <xdr:colOff>609600</xdr:colOff>
      <xdr:row>28</xdr:row>
      <xdr:rowOff>171450</xdr:rowOff>
    </xdr:to>
    <xdr:grpSp>
      <xdr:nvGrpSpPr>
        <xdr:cNvPr id="489" name="Group 521"/>
        <xdr:cNvGrpSpPr>
          <a:grpSpLocks/>
        </xdr:cNvGrpSpPr>
      </xdr:nvGrpSpPr>
      <xdr:grpSpPr>
        <a:xfrm>
          <a:off x="63741300" y="69913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90" name="Line 522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52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24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2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2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27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2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32</xdr:row>
      <xdr:rowOff>209550</xdr:rowOff>
    </xdr:from>
    <xdr:to>
      <xdr:col>25</xdr:col>
      <xdr:colOff>647700</xdr:colOff>
      <xdr:row>34</xdr:row>
      <xdr:rowOff>114300</xdr:rowOff>
    </xdr:to>
    <xdr:grpSp>
      <xdr:nvGrpSpPr>
        <xdr:cNvPr id="497" name="Group 529"/>
        <xdr:cNvGrpSpPr>
          <a:grpSpLocks/>
        </xdr:cNvGrpSpPr>
      </xdr:nvGrpSpPr>
      <xdr:grpSpPr>
        <a:xfrm>
          <a:off x="18230850" y="80581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498" name="Line 530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31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40</xdr:row>
      <xdr:rowOff>114300</xdr:rowOff>
    </xdr:from>
    <xdr:to>
      <xdr:col>23</xdr:col>
      <xdr:colOff>647700</xdr:colOff>
      <xdr:row>42</xdr:row>
      <xdr:rowOff>28575</xdr:rowOff>
    </xdr:to>
    <xdr:grpSp>
      <xdr:nvGrpSpPr>
        <xdr:cNvPr id="500" name="Group 532"/>
        <xdr:cNvGrpSpPr>
          <a:grpSpLocks/>
        </xdr:cNvGrpSpPr>
      </xdr:nvGrpSpPr>
      <xdr:grpSpPr>
        <a:xfrm>
          <a:off x="167449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01" name="Line 533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34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34</xdr:row>
      <xdr:rowOff>104775</xdr:rowOff>
    </xdr:from>
    <xdr:to>
      <xdr:col>25</xdr:col>
      <xdr:colOff>514350</xdr:colOff>
      <xdr:row>37</xdr:row>
      <xdr:rowOff>114300</xdr:rowOff>
    </xdr:to>
    <xdr:sp>
      <xdr:nvSpPr>
        <xdr:cNvPr id="503" name="Line 538"/>
        <xdr:cNvSpPr>
          <a:spLocks/>
        </xdr:cNvSpPr>
      </xdr:nvSpPr>
      <xdr:spPr>
        <a:xfrm flipV="1">
          <a:off x="16154400" y="8410575"/>
          <a:ext cx="2247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20</xdr:row>
      <xdr:rowOff>66675</xdr:rowOff>
    </xdr:from>
    <xdr:to>
      <xdr:col>35</xdr:col>
      <xdr:colOff>590550</xdr:colOff>
      <xdr:row>22</xdr:row>
      <xdr:rowOff>114300</xdr:rowOff>
    </xdr:to>
    <xdr:sp>
      <xdr:nvSpPr>
        <xdr:cNvPr id="504" name="Line 551"/>
        <xdr:cNvSpPr>
          <a:spLocks/>
        </xdr:cNvSpPr>
      </xdr:nvSpPr>
      <xdr:spPr>
        <a:xfrm flipV="1">
          <a:off x="24326850" y="5172075"/>
          <a:ext cx="15811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19</xdr:row>
      <xdr:rowOff>114300</xdr:rowOff>
    </xdr:from>
    <xdr:to>
      <xdr:col>37</xdr:col>
      <xdr:colOff>447675</xdr:colOff>
      <xdr:row>19</xdr:row>
      <xdr:rowOff>180975</xdr:rowOff>
    </xdr:to>
    <xdr:sp>
      <xdr:nvSpPr>
        <xdr:cNvPr id="505" name="Line 552"/>
        <xdr:cNvSpPr>
          <a:spLocks/>
        </xdr:cNvSpPr>
      </xdr:nvSpPr>
      <xdr:spPr>
        <a:xfrm flipV="1">
          <a:off x="26641425" y="499110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590550</xdr:colOff>
      <xdr:row>19</xdr:row>
      <xdr:rowOff>180975</xdr:rowOff>
    </xdr:from>
    <xdr:to>
      <xdr:col>36</xdr:col>
      <xdr:colOff>361950</xdr:colOff>
      <xdr:row>20</xdr:row>
      <xdr:rowOff>66675</xdr:rowOff>
    </xdr:to>
    <xdr:sp>
      <xdr:nvSpPr>
        <xdr:cNvPr id="506" name="Line 553"/>
        <xdr:cNvSpPr>
          <a:spLocks/>
        </xdr:cNvSpPr>
      </xdr:nvSpPr>
      <xdr:spPr>
        <a:xfrm flipV="1">
          <a:off x="25908000" y="5057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07" name="Line 555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08" name="Line 557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09" name="Line 558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10" name="Line 559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11" name="Line 560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12" name="Line 561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13" name="Line 562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14" name="Line 563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342900</xdr:colOff>
      <xdr:row>37</xdr:row>
      <xdr:rowOff>114300</xdr:rowOff>
    </xdr:from>
    <xdr:to>
      <xdr:col>75</xdr:col>
      <xdr:colOff>647700</xdr:colOff>
      <xdr:row>39</xdr:row>
      <xdr:rowOff>28575</xdr:rowOff>
    </xdr:to>
    <xdr:grpSp>
      <xdr:nvGrpSpPr>
        <xdr:cNvPr id="515" name="Group 564"/>
        <xdr:cNvGrpSpPr>
          <a:grpSpLocks/>
        </xdr:cNvGrpSpPr>
      </xdr:nvGrpSpPr>
      <xdr:grpSpPr>
        <a:xfrm>
          <a:off x="553783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16" name="Line 565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66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518" name="Line 578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19" name="Line 579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36</xdr:row>
      <xdr:rowOff>114300</xdr:rowOff>
    </xdr:from>
    <xdr:to>
      <xdr:col>69</xdr:col>
      <xdr:colOff>476250</xdr:colOff>
      <xdr:row>36</xdr:row>
      <xdr:rowOff>114300</xdr:rowOff>
    </xdr:to>
    <xdr:sp>
      <xdr:nvSpPr>
        <xdr:cNvPr id="520" name="Line 580"/>
        <xdr:cNvSpPr>
          <a:spLocks/>
        </xdr:cNvSpPr>
      </xdr:nvSpPr>
      <xdr:spPr>
        <a:xfrm flipH="1" flipV="1">
          <a:off x="50425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1" name="Line 5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2" name="Line 5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3" name="Line 6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4" name="Line 6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5" name="Line 6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6" name="Line 6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7" name="Line 6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8" name="Line 6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9" name="Line 6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0" name="Line 6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1" name="Line 6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2" name="Line 6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3" name="Line 6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4" name="Line 6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5" name="Line 6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6" name="Line 6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7" name="Line 6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8" name="Line 6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9" name="Line 6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0" name="Line 6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1" name="Line 6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2" name="Line 6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3" name="Line 6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4" name="Line 6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5" name="Line 6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6" name="Line 6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7" name="Line 6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8" name="Line 6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9" name="Line 6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0" name="Line 6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1" name="Line 6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2" name="Line 6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3" name="Line 6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4" name="Line 6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5" name="Line 6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6" name="Line 6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7" name="Line 6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8" name="Line 6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9" name="Line 6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0" name="Line 6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1" name="Line 6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2" name="Line 6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3" name="Line 6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4" name="Line 6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5" name="Line 6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6" name="Line 6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7" name="Line 6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8" name="Line 6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9" name="Line 6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0" name="Line 6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1" name="Line 6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2" name="Line 6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3" name="Line 65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4" name="Line 65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5" name="Line 65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6" name="Line 65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7" name="Line 65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8" name="Line 65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9" name="Line 65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0" name="Line 65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1" name="Line 65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2" name="Line 65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3" name="Line 66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4" name="Line 66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5" name="Line 66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6" name="Line 66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7" name="Line 66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8" name="Line 66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9" name="Line 66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0" name="Line 66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1" name="Line 66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2" name="Line 66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3" name="Line 67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4" name="Line 67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5" name="Line 67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6" name="Line 67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7" name="Line 67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8" name="Line 67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9" name="Line 67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0" name="Line 67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1" name="Line 67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2" name="Line 67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3" name="Line 68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4" name="Line 68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5" name="Line 68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6" name="Line 68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7" name="Line 68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8" name="Line 68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9" name="Line 68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0" name="Line 68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1" name="Line 68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2" name="Line 68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3" name="Line 69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4" name="Line 69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5" name="Line 69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6" name="Line 69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7" name="Line 69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8" name="Line 69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9" name="Line 69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0" name="Line 69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1" name="Line 6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2" name="Line 6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3" name="Line 7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4" name="Line 7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5" name="Line 7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6" name="Line 7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7" name="Line 7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8" name="Line 7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9" name="Line 7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0" name="Line 7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1" name="Line 7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2" name="Line 7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3" name="Line 7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4" name="Line 7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5" name="Line 7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6" name="Line 7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7" name="Line 7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8" name="Line 7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9" name="Line 7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0" name="Line 7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1" name="Line 7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2" name="Line 7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3" name="Line 7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4" name="Line 7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5" name="Line 7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6" name="Line 7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7" name="Line 7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8" name="Line 7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9" name="Line 7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0" name="Line 7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1" name="Line 7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2" name="Line 7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3" name="Line 7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4" name="Line 7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5" name="Line 7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6" name="Line 7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7" name="Line 7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8" name="Line 7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9" name="Line 7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0" name="Line 7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1" name="Line 7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2" name="Line 7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3" name="Line 7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4" name="Line 7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5" name="Line 7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6" name="Line 7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7" name="Line 7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8" name="Line 7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9" name="Line 7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0" name="Line 7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1" name="Line 7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2" name="Line 7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0</xdr:rowOff>
    </xdr:from>
    <xdr:to>
      <xdr:col>46</xdr:col>
      <xdr:colOff>0</xdr:colOff>
      <xdr:row>35</xdr:row>
      <xdr:rowOff>0</xdr:rowOff>
    </xdr:to>
    <xdr:sp>
      <xdr:nvSpPr>
        <xdr:cNvPr id="673" name="text 7166"/>
        <xdr:cNvSpPr txBox="1">
          <a:spLocks noChangeArrowheads="1"/>
        </xdr:cNvSpPr>
      </xdr:nvSpPr>
      <xdr:spPr>
        <a:xfrm>
          <a:off x="3274695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74" name="Line 754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75" name="Line 756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76" name="Line 767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677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678" name="Line 771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679" name="text 3"/>
        <xdr:cNvSpPr txBox="1">
          <a:spLocks noChangeArrowheads="1"/>
        </xdr:cNvSpPr>
      </xdr:nvSpPr>
      <xdr:spPr>
        <a:xfrm>
          <a:off x="65436750" y="7162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29</xdr:row>
      <xdr:rowOff>114300</xdr:rowOff>
    </xdr:from>
    <xdr:to>
      <xdr:col>89</xdr:col>
      <xdr:colOff>447675</xdr:colOff>
      <xdr:row>29</xdr:row>
      <xdr:rowOff>114300</xdr:rowOff>
    </xdr:to>
    <xdr:sp>
      <xdr:nvSpPr>
        <xdr:cNvPr id="680" name="Line 791"/>
        <xdr:cNvSpPr>
          <a:spLocks/>
        </xdr:cNvSpPr>
      </xdr:nvSpPr>
      <xdr:spPr>
        <a:xfrm>
          <a:off x="65503425" y="7277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37</xdr:row>
      <xdr:rowOff>0</xdr:rowOff>
    </xdr:from>
    <xdr:to>
      <xdr:col>90</xdr:col>
      <xdr:colOff>0</xdr:colOff>
      <xdr:row>38</xdr:row>
      <xdr:rowOff>0</xdr:rowOff>
    </xdr:to>
    <xdr:sp>
      <xdr:nvSpPr>
        <xdr:cNvPr id="681" name="text 3"/>
        <xdr:cNvSpPr txBox="1">
          <a:spLocks noChangeArrowheads="1"/>
        </xdr:cNvSpPr>
      </xdr:nvSpPr>
      <xdr:spPr>
        <a:xfrm>
          <a:off x="654367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37</xdr:row>
      <xdr:rowOff>114300</xdr:rowOff>
    </xdr:from>
    <xdr:to>
      <xdr:col>89</xdr:col>
      <xdr:colOff>447675</xdr:colOff>
      <xdr:row>37</xdr:row>
      <xdr:rowOff>114300</xdr:rowOff>
    </xdr:to>
    <xdr:sp>
      <xdr:nvSpPr>
        <xdr:cNvPr id="682" name="Line 793"/>
        <xdr:cNvSpPr>
          <a:spLocks/>
        </xdr:cNvSpPr>
      </xdr:nvSpPr>
      <xdr:spPr>
        <a:xfrm>
          <a:off x="655034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35</xdr:row>
      <xdr:rowOff>209550</xdr:rowOff>
    </xdr:from>
    <xdr:to>
      <xdr:col>22</xdr:col>
      <xdr:colOff>419100</xdr:colOff>
      <xdr:row>37</xdr:row>
      <xdr:rowOff>114300</xdr:rowOff>
    </xdr:to>
    <xdr:grpSp>
      <xdr:nvGrpSpPr>
        <xdr:cNvPr id="683" name="Group 811"/>
        <xdr:cNvGrpSpPr>
          <a:grpSpLocks/>
        </xdr:cNvGrpSpPr>
      </xdr:nvGrpSpPr>
      <xdr:grpSpPr>
        <a:xfrm>
          <a:off x="15992475" y="8743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684" name="Line 812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13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86" name="Line 81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87" name="Line 815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35</xdr:row>
      <xdr:rowOff>209550</xdr:rowOff>
    </xdr:from>
    <xdr:to>
      <xdr:col>15</xdr:col>
      <xdr:colOff>647700</xdr:colOff>
      <xdr:row>37</xdr:row>
      <xdr:rowOff>114300</xdr:rowOff>
    </xdr:to>
    <xdr:grpSp>
      <xdr:nvGrpSpPr>
        <xdr:cNvPr id="688" name="Group 816"/>
        <xdr:cNvGrpSpPr>
          <a:grpSpLocks/>
        </xdr:cNvGrpSpPr>
      </xdr:nvGrpSpPr>
      <xdr:grpSpPr>
        <a:xfrm>
          <a:off x="10801350" y="8743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689" name="Line 817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818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34</xdr:row>
      <xdr:rowOff>0</xdr:rowOff>
    </xdr:from>
    <xdr:ext cx="1485900" cy="457200"/>
    <xdr:sp>
      <xdr:nvSpPr>
        <xdr:cNvPr id="691" name="text 3"/>
        <xdr:cNvSpPr txBox="1">
          <a:spLocks noChangeArrowheads="1"/>
        </xdr:cNvSpPr>
      </xdr:nvSpPr>
      <xdr:spPr>
        <a:xfrm>
          <a:off x="1028700" y="8305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Mladá Boleslav
Debř</a:t>
          </a:r>
        </a:p>
      </xdr:txBody>
    </xdr:sp>
    <xdr:clientData/>
  </xdr:oneCellAnchor>
  <xdr:oneCellAnchor>
    <xdr:from>
      <xdr:col>87</xdr:col>
      <xdr:colOff>0</xdr:colOff>
      <xdr:row>24</xdr:row>
      <xdr:rowOff>0</xdr:rowOff>
    </xdr:from>
    <xdr:ext cx="1485900" cy="457200"/>
    <xdr:sp>
      <xdr:nvSpPr>
        <xdr:cNvPr id="692" name="text 3"/>
        <xdr:cNvSpPr txBox="1">
          <a:spLocks noChangeArrowheads="1"/>
        </xdr:cNvSpPr>
      </xdr:nvSpPr>
      <xdr:spPr>
        <a:xfrm>
          <a:off x="63950850" y="6019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Bělá pod
Bezdězem</a:t>
          </a:r>
        </a:p>
      </xdr:txBody>
    </xdr:sp>
    <xdr:clientData/>
  </xdr:oneCellAnchor>
  <xdr:oneCellAnchor>
    <xdr:from>
      <xdr:col>87</xdr:col>
      <xdr:colOff>0</xdr:colOff>
      <xdr:row>39</xdr:row>
      <xdr:rowOff>0</xdr:rowOff>
    </xdr:from>
    <xdr:ext cx="1485900" cy="457200"/>
    <xdr:sp>
      <xdr:nvSpPr>
        <xdr:cNvPr id="693" name="text 3"/>
        <xdr:cNvSpPr txBox="1">
          <a:spLocks noChangeArrowheads="1"/>
        </xdr:cNvSpPr>
      </xdr:nvSpPr>
      <xdr:spPr>
        <a:xfrm>
          <a:off x="63950850" y="9448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Mnichovo
Hradiště</a:t>
          </a:r>
        </a:p>
      </xdr:txBody>
    </xdr:sp>
    <xdr:clientData/>
  </xdr:oneCellAnchor>
  <xdr:twoCellAnchor>
    <xdr:from>
      <xdr:col>87</xdr:col>
      <xdr:colOff>504825</xdr:colOff>
      <xdr:row>29</xdr:row>
      <xdr:rowOff>114300</xdr:rowOff>
    </xdr:from>
    <xdr:to>
      <xdr:col>89</xdr:col>
      <xdr:colOff>0</xdr:colOff>
      <xdr:row>29</xdr:row>
      <xdr:rowOff>114300</xdr:rowOff>
    </xdr:to>
    <xdr:sp>
      <xdr:nvSpPr>
        <xdr:cNvPr id="694" name="Line 970"/>
        <xdr:cNvSpPr>
          <a:spLocks/>
        </xdr:cNvSpPr>
      </xdr:nvSpPr>
      <xdr:spPr>
        <a:xfrm flipV="1">
          <a:off x="64455675" y="7277100"/>
          <a:ext cx="981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419100</xdr:colOff>
      <xdr:row>30</xdr:row>
      <xdr:rowOff>66675</xdr:rowOff>
    </xdr:from>
    <xdr:to>
      <xdr:col>85</xdr:col>
      <xdr:colOff>676275</xdr:colOff>
      <xdr:row>33</xdr:row>
      <xdr:rowOff>114300</xdr:rowOff>
    </xdr:to>
    <xdr:sp>
      <xdr:nvSpPr>
        <xdr:cNvPr id="695" name="Line 971"/>
        <xdr:cNvSpPr>
          <a:spLocks/>
        </xdr:cNvSpPr>
      </xdr:nvSpPr>
      <xdr:spPr>
        <a:xfrm flipV="1">
          <a:off x="59912250" y="7458075"/>
          <a:ext cx="3228975" cy="7334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43</xdr:row>
      <xdr:rowOff>114300</xdr:rowOff>
    </xdr:from>
    <xdr:to>
      <xdr:col>63</xdr:col>
      <xdr:colOff>495300</xdr:colOff>
      <xdr:row>46</xdr:row>
      <xdr:rowOff>114300</xdr:rowOff>
    </xdr:to>
    <xdr:sp>
      <xdr:nvSpPr>
        <xdr:cNvPr id="696" name="Line 995"/>
        <xdr:cNvSpPr>
          <a:spLocks/>
        </xdr:cNvSpPr>
      </xdr:nvSpPr>
      <xdr:spPr>
        <a:xfrm flipH="1" flipV="1">
          <a:off x="43643550" y="1047750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697" name="Line 999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37</xdr:row>
      <xdr:rowOff>114300</xdr:rowOff>
    </xdr:from>
    <xdr:to>
      <xdr:col>69</xdr:col>
      <xdr:colOff>495300</xdr:colOff>
      <xdr:row>40</xdr:row>
      <xdr:rowOff>114300</xdr:rowOff>
    </xdr:to>
    <xdr:sp>
      <xdr:nvSpPr>
        <xdr:cNvPr id="698" name="Line 1003"/>
        <xdr:cNvSpPr>
          <a:spLocks/>
        </xdr:cNvSpPr>
      </xdr:nvSpPr>
      <xdr:spPr>
        <a:xfrm flipV="1">
          <a:off x="48844200" y="9105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45</xdr:row>
      <xdr:rowOff>114300</xdr:rowOff>
    </xdr:from>
    <xdr:to>
      <xdr:col>27</xdr:col>
      <xdr:colOff>723900</xdr:colOff>
      <xdr:row>46</xdr:row>
      <xdr:rowOff>57150</xdr:rowOff>
    </xdr:to>
    <xdr:sp>
      <xdr:nvSpPr>
        <xdr:cNvPr id="699" name="Line 1018"/>
        <xdr:cNvSpPr>
          <a:spLocks/>
        </xdr:cNvSpPr>
      </xdr:nvSpPr>
      <xdr:spPr>
        <a:xfrm flipH="1" flipV="1">
          <a:off x="19107150" y="10934700"/>
          <a:ext cx="9906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40</xdr:row>
      <xdr:rowOff>114300</xdr:rowOff>
    </xdr:from>
    <xdr:to>
      <xdr:col>26</xdr:col>
      <xdr:colOff>247650</xdr:colOff>
      <xdr:row>45</xdr:row>
      <xdr:rowOff>114300</xdr:rowOff>
    </xdr:to>
    <xdr:sp>
      <xdr:nvSpPr>
        <xdr:cNvPr id="700" name="Line 1019"/>
        <xdr:cNvSpPr>
          <a:spLocks/>
        </xdr:cNvSpPr>
      </xdr:nvSpPr>
      <xdr:spPr>
        <a:xfrm flipH="1" flipV="1">
          <a:off x="16897350" y="9791700"/>
          <a:ext cx="2209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701" name="Line 11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2" name="Line 29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3" name="Line 30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4" name="Line 31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5" name="Line 32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06" name="Line 107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07" name="Line 108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08" name="Line 109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09" name="Line 110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0" name="Line 111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1" name="Line 112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2" name="Line 113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3" name="Line 114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4" name="Line 115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5" name="Line 116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6" name="Line 11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7" name="Line 118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8" name="Line 119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9" name="Line 120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0" name="Line 121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1" name="Line 122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2" name="Line 12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23" name="Line 12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4" name="Line 12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25" name="Line 12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26" name="Line 127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27" name="Line 128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8" name="Line 12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29" name="Line 13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0" name="Line 13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1" name="Line 13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2" name="Line 13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3" name="Line 134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4" name="Line 13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5" name="Line 13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6" name="Line 13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7" name="Line 13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38" name="Line 13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39" name="Line 14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0" name="Line 14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1" name="Line 14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2" name="Line 14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3" name="Line 14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4" name="Line 145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5" name="Line 146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6" name="Line 14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7" name="Line 14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8" name="Line 149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9" name="Line 15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0" name="Line 15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1" name="Line 15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2" name="Line 15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3" name="Line 15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54" name="Line 15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55" name="Line 15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56" name="Line 15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57" name="Line 15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58" name="Line 15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59" name="Line 16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0" name="Line 161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1" name="Line 162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2" name="Line 16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3" name="Line 16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4" name="Line 16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5" name="Line 166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6" name="Line 16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7" name="Line 16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8" name="Line 169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9" name="Line 170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0" name="Line 171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1" name="Line 172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2" name="Line 173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66</xdr:row>
      <xdr:rowOff>19050</xdr:rowOff>
    </xdr:from>
    <xdr:to>
      <xdr:col>73</xdr:col>
      <xdr:colOff>504825</xdr:colOff>
      <xdr:row>66</xdr:row>
      <xdr:rowOff>19050</xdr:rowOff>
    </xdr:to>
    <xdr:sp>
      <xdr:nvSpPr>
        <xdr:cNvPr id="773" name="Line 174"/>
        <xdr:cNvSpPr>
          <a:spLocks/>
        </xdr:cNvSpPr>
      </xdr:nvSpPr>
      <xdr:spPr>
        <a:xfrm flipH="1">
          <a:off x="53549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4" name="Line 175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5" name="Line 176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6" name="Line 177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66</xdr:row>
      <xdr:rowOff>19050</xdr:rowOff>
    </xdr:from>
    <xdr:to>
      <xdr:col>74</xdr:col>
      <xdr:colOff>504825</xdr:colOff>
      <xdr:row>66</xdr:row>
      <xdr:rowOff>19050</xdr:rowOff>
    </xdr:to>
    <xdr:sp>
      <xdr:nvSpPr>
        <xdr:cNvPr id="777" name="Line 178"/>
        <xdr:cNvSpPr>
          <a:spLocks/>
        </xdr:cNvSpPr>
      </xdr:nvSpPr>
      <xdr:spPr>
        <a:xfrm flipH="1">
          <a:off x="54511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8" name="Line 179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9" name="Line 180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80" name="Line 181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81" name="Line 182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2" name="Line 183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3" name="Line 184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4" name="Line 185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66</xdr:row>
      <xdr:rowOff>19050</xdr:rowOff>
    </xdr:from>
    <xdr:to>
      <xdr:col>70</xdr:col>
      <xdr:colOff>504825</xdr:colOff>
      <xdr:row>66</xdr:row>
      <xdr:rowOff>19050</xdr:rowOff>
    </xdr:to>
    <xdr:sp>
      <xdr:nvSpPr>
        <xdr:cNvPr id="785" name="Line 186"/>
        <xdr:cNvSpPr>
          <a:spLocks/>
        </xdr:cNvSpPr>
      </xdr:nvSpPr>
      <xdr:spPr>
        <a:xfrm flipH="1">
          <a:off x="51539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6" name="Line 187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7" name="Line 188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8" name="Line 189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66</xdr:row>
      <xdr:rowOff>19050</xdr:rowOff>
    </xdr:from>
    <xdr:to>
      <xdr:col>71</xdr:col>
      <xdr:colOff>504825</xdr:colOff>
      <xdr:row>66</xdr:row>
      <xdr:rowOff>19050</xdr:rowOff>
    </xdr:to>
    <xdr:sp>
      <xdr:nvSpPr>
        <xdr:cNvPr id="789" name="Line 190"/>
        <xdr:cNvSpPr>
          <a:spLocks/>
        </xdr:cNvSpPr>
      </xdr:nvSpPr>
      <xdr:spPr>
        <a:xfrm flipH="1">
          <a:off x="52063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0</xdr:rowOff>
    </xdr:from>
    <xdr:to>
      <xdr:col>51</xdr:col>
      <xdr:colOff>0</xdr:colOff>
      <xdr:row>70</xdr:row>
      <xdr:rowOff>0</xdr:rowOff>
    </xdr:to>
    <xdr:sp>
      <xdr:nvSpPr>
        <xdr:cNvPr id="790" name="text 55"/>
        <xdr:cNvSpPr txBox="1">
          <a:spLocks noChangeArrowheads="1"/>
        </xdr:cNvSpPr>
      </xdr:nvSpPr>
      <xdr:spPr>
        <a:xfrm>
          <a:off x="29260800" y="161163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1" name="Line 192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2" name="Line 193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793" name="Line 194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794" name="Line 195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795" name="Line 196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796" name="Line 197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797" name="Line 198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798" name="Line 199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799" name="Line 200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800" name="Line 201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1" name="Line 202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2" name="Line 203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3" name="Line 204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4" name="Line 205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5" name="Line 206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6" name="Line 207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07" name="Line 208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08" name="Line 209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09" name="Line 210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0" name="Line 211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1" name="Line 212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2" name="Line 213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13" name="Line 214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14" name="Line 215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15" name="Line 216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16" name="Line 217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17" name="Line 218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18" name="Line 219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19" name="Line 220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20" name="Line 221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21" name="Line 222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22" name="Line 223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23" name="Line 224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24" name="Line 225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25" name="Line 226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26" name="Line 227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27" name="Line 228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28" name="Line 229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29" name="Line 230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0" name="Line 231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31" name="Line 232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2" name="Line 233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33" name="Line 234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34" name="Line 235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35" name="Line 236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36" name="Line 237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37" name="Line 238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38" name="Line 239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39" name="Line 240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40" name="Line 241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41" name="Line 242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42" name="Line 243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43" name="Line 244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44" name="Line 245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45" name="Line 246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46" name="Line 247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47" name="Line 248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48" name="Line 249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49" name="Line 2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50" name="Line 251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51" name="Line 252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52" name="Line 253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53" name="Line 254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54" name="Line 255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55" name="Line 2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56" name="Line 25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57" name="Line 258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58" name="Line 259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59" name="Line 26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0" name="Line 26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1" name="Line 26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2" name="Line 263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63" name="Line 264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4" name="Line 265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65" name="Line 266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6" name="Line 26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7" name="Line 268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8" name="Line 269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9" name="Line 27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70" name="Line 27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71" name="Line 272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72" name="Line 273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73" name="Line 274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74" name="Line 275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75" name="Line 276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76" name="Line 277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77" name="Line 278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78" name="Line 279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79" name="Line 280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0" name="Line 281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81" name="Line 282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2" name="Line 283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83" name="Line 284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84" name="Line 285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85" name="Line 28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86" name="Line 28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87" name="Line 288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88" name="Line 289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89" name="Line 290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0" name="Line 29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1" name="Line 29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2" name="Line 293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3" name="Line 29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94" name="Line 29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5" name="Line 296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96" name="Line 297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97" name="Line 298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98" name="Line 299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9" name="Line 30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0" name="Line 30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1" name="Line 30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2" name="Line 303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63</xdr:row>
      <xdr:rowOff>114300</xdr:rowOff>
    </xdr:from>
    <xdr:to>
      <xdr:col>29</xdr:col>
      <xdr:colOff>476250</xdr:colOff>
      <xdr:row>63</xdr:row>
      <xdr:rowOff>114300</xdr:rowOff>
    </xdr:to>
    <xdr:sp>
      <xdr:nvSpPr>
        <xdr:cNvPr id="903" name="Line 304"/>
        <xdr:cNvSpPr>
          <a:spLocks/>
        </xdr:cNvSpPr>
      </xdr:nvSpPr>
      <xdr:spPr>
        <a:xfrm flipH="1" flipV="1">
          <a:off x="207073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63</xdr:row>
      <xdr:rowOff>114300</xdr:rowOff>
    </xdr:from>
    <xdr:to>
      <xdr:col>30</xdr:col>
      <xdr:colOff>485775</xdr:colOff>
      <xdr:row>63</xdr:row>
      <xdr:rowOff>114300</xdr:rowOff>
    </xdr:to>
    <xdr:sp>
      <xdr:nvSpPr>
        <xdr:cNvPr id="904" name="Line 305"/>
        <xdr:cNvSpPr>
          <a:spLocks/>
        </xdr:cNvSpPr>
      </xdr:nvSpPr>
      <xdr:spPr>
        <a:xfrm flipH="1" flipV="1">
          <a:off x="212217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05" name="Line 306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06" name="Line 307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07" name="Line 308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08" name="Line 309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09" name="Line 310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0" name="Line 311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11" name="Line 312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12" name="Line 313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13" name="Line 314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14" name="Line 31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15" name="Line 31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16" name="Line 31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7" name="Line 318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8" name="Line 319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9" name="Line 320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20" name="Line 321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1" name="Line 323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22" name="Line 324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3" name="Line 325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24" name="Line 326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25" name="Line 327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26" name="Line 328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7" name="Line 329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28" name="Line 330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9" name="Line 331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0" name="Line 332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1" name="Line 333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2" name="Line 334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3" name="Line 335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4" name="Line 336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5" name="Line 337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6" name="Line 338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37" name="Line 339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38" name="Line 340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39" name="Line 341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0" name="Line 342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1" name="Line 343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2" name="Line 344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3" name="Line 345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4" name="Line 346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5" name="Line 347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6" name="Line 348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7" name="Line 349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8" name="Line 350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9" name="Line 351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0" name="Line 352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1" name="Line 353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2" name="Line 354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53" name="Line 355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54" name="Line 356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55" name="Line 357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56" name="Line 358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57" name="Line 359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58" name="Line 360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59" name="Line 361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0" name="Line 362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1" name="Line 363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2" name="Line 364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3" name="Line 365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4" name="Line 366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5" name="Line 367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6" name="Line 368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7" name="Line 369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8" name="Line 370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69" name="Line 371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0" name="Line 37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1" name="Line 373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2" name="Line 374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73" name="Line 375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74" name="Line 37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5" name="Line 377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6" name="Line 378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7" name="Line 379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8" name="Line 380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79" name="Line 381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0" name="Line 382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1" name="Line 383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2" name="Line 384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3" name="Line 385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4" name="Line 38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5" name="Line 387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6" name="Line 388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7" name="Line 389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66</xdr:row>
      <xdr:rowOff>19050</xdr:rowOff>
    </xdr:from>
    <xdr:to>
      <xdr:col>17</xdr:col>
      <xdr:colOff>504825</xdr:colOff>
      <xdr:row>66</xdr:row>
      <xdr:rowOff>19050</xdr:rowOff>
    </xdr:to>
    <xdr:sp>
      <xdr:nvSpPr>
        <xdr:cNvPr id="988" name="Line 390"/>
        <xdr:cNvSpPr>
          <a:spLocks/>
        </xdr:cNvSpPr>
      </xdr:nvSpPr>
      <xdr:spPr>
        <a:xfrm flipH="1">
          <a:off x="119443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89" name="Line 391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90" name="Line 392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91" name="Line 393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66</xdr:row>
      <xdr:rowOff>19050</xdr:rowOff>
    </xdr:from>
    <xdr:to>
      <xdr:col>18</xdr:col>
      <xdr:colOff>504825</xdr:colOff>
      <xdr:row>66</xdr:row>
      <xdr:rowOff>19050</xdr:rowOff>
    </xdr:to>
    <xdr:sp>
      <xdr:nvSpPr>
        <xdr:cNvPr id="992" name="Line 394"/>
        <xdr:cNvSpPr>
          <a:spLocks/>
        </xdr:cNvSpPr>
      </xdr:nvSpPr>
      <xdr:spPr>
        <a:xfrm flipH="1">
          <a:off x="129063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3" name="Line 395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4" name="Line 396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5" name="Line 397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75</xdr:row>
      <xdr:rowOff>19050</xdr:rowOff>
    </xdr:from>
    <xdr:to>
      <xdr:col>11</xdr:col>
      <xdr:colOff>504825</xdr:colOff>
      <xdr:row>75</xdr:row>
      <xdr:rowOff>19050</xdr:rowOff>
    </xdr:to>
    <xdr:sp>
      <xdr:nvSpPr>
        <xdr:cNvPr id="996" name="Line 398"/>
        <xdr:cNvSpPr>
          <a:spLocks/>
        </xdr:cNvSpPr>
      </xdr:nvSpPr>
      <xdr:spPr>
        <a:xfrm flipH="1">
          <a:off x="7486650" y="18002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997" name="Line 399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998" name="Line 400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999" name="Line 401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1000" name="Line 402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1" name="Line 403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2" name="Line 404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3" name="Line 405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1004" name="Line 406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05" name="Line 40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06" name="Line 40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07" name="Line 40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08" name="Line 41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09" name="Line 41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0" name="Line 41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1" name="Line 41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2" name="Line 41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3" name="Line 41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4" name="Line 41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5" name="Line 41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6" name="Line 41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7" name="Line 41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8" name="Line 42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9" name="Line 42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0" name="Line 42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1" name="Line 42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2" name="Line 42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3" name="Line 42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4" name="Line 42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5" name="Line 42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6" name="Line 42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7" name="Line 42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8" name="Line 43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9" name="Line 4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0" name="Line 4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1" name="Line 4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2" name="Line 4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3" name="Line 4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4" name="Line 4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5" name="Line 4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6" name="Line 4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7" name="Line 4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8" name="Line 4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9" name="Line 4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0" name="Line 4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1" name="Line 4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2" name="Line 4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3" name="Line 4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4" name="Line 4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5" name="Line 4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6" name="Line 4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7" name="Line 4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8" name="Line 4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9" name="Line 4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0" name="Line 4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1" name="Line 4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2" name="Line 4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3" name="Line 4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4" name="Line 4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5" name="Line 4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6" name="Line 4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7" name="Line 45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8" name="Line 46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9" name="Line 46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0" name="Line 46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1" name="Line 46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2" name="Line 46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3" name="Line 46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4" name="Line 46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5" name="Line 46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6" name="Line 46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7" name="Line 46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8" name="Line 47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9" name="Line 47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0" name="Line 47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1" name="Line 47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2" name="Line 47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3" name="Line 47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4" name="Line 47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5" name="Line 47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6" name="Line 47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7" name="Line 47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8" name="Line 48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9" name="Line 48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0" name="Line 48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1" name="Line 48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2" name="Line 48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3" name="Line 48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4" name="Line 48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5" name="Line 48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6" name="Line 48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7" name="Line 48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8" name="Line 49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9" name="Line 49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0" name="Line 49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1" name="Line 49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2" name="Line 49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3" name="Line 49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4" name="Line 49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5" name="Line 49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6" name="Line 49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7" name="Line 49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8" name="Line 50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9" name="Line 50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0" name="Line 50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1" name="Line 50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2" name="Line 50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3" name="Line 50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4" name="Line 50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5" name="Line 50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6" name="Line 50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7" name="Line 50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8" name="Line 51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9" name="Line 51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0" name="Line 51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1" name="Line 51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2" name="Line 51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3" name="Line 51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4" name="Line 51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5" name="Line 51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6" name="Line 51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7" name="Line 51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8" name="Line 52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9" name="Line 52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0" name="Line 52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1" name="Line 52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2" name="Line 52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3" name="Line 52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4" name="Line 52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5" name="Line 52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6" name="Line 52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7" name="Line 52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8" name="Line 53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9" name="Line 5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0" name="Line 5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1" name="Line 5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2" name="Line 5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3" name="Line 5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4" name="Line 5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5" name="Line 5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6" name="Line 5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7" name="Line 5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8" name="Line 5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9" name="Line 5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0" name="Line 5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1" name="Line 5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2" name="Line 5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3" name="Line 5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4" name="Line 5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5" name="Line 5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6" name="Line 5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7" name="Line 5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8" name="Line 5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9" name="Line 5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0" name="Line 5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1" name="Line 5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2" name="Line 5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3" name="Line 5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4" name="Line 5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5" name="Line 5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6" name="Line 5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57" name="Line 55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58" name="Line 56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59" name="Line 56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0" name="Line 56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1" name="Line 56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2" name="Line 56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3" name="Line 56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4" name="Line 56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5" name="Line 56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6" name="Line 56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7" name="Line 56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8" name="Line 57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9" name="Line 57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0" name="Line 57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1" name="Line 57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2" name="Line 57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3" name="Line 57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4" name="Line 57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5" name="Line 57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6" name="Line 57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7" name="Line 57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8" name="Line 58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9" name="Line 58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0" name="Line 58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1" name="Line 5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2" name="Line 5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3" name="Line 5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4" name="Line 5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5" name="Line 5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6" name="Line 5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7" name="Line 5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8" name="Line 5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9" name="Line 5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0" name="Line 5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1" name="Line 5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2" name="Line 5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3" name="Line 5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4" name="Line 5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5" name="Line 5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6" name="Line 5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7" name="Line 5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8" name="Line 6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9" name="Line 6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0" name="Line 6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1" name="Line 6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2" name="Line 6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3" name="Line 6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4" name="Line 6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5" name="Line 6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6" name="Line 6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7" name="Line 6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8" name="Line 6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9" name="Line 61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0" name="Line 61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1" name="Line 61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2" name="Line 61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3" name="Line 61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4" name="Line 61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5" name="Line 61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6" name="Line 61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7" name="Line 61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8" name="Line 62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9" name="Line 62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0" name="Line 62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1" name="Line 62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2" name="Line 62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3" name="Line 62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4" name="Line 62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5" name="Line 62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6" name="Line 62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7" name="Line 62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8" name="Line 63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9" name="Line 63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0" name="Line 63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1" name="Line 63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2" name="Line 63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3" name="Line 63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4" name="Line 63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5" name="Line 63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6" name="Line 63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7" name="Line 63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8" name="Line 64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9" name="Line 64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0" name="Line 64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1" name="Line 64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2" name="Line 64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3" name="Line 64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4" name="Line 64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5" name="Line 64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6" name="Line 64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7" name="Line 64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8" name="Line 65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9" name="Line 65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0" name="Line 65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1" name="Line 65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2" name="Line 65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3" name="Line 65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4" name="Line 65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5" name="Line 65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6" name="Line 65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7" name="Line 65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8" name="Line 66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9" name="Line 66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0" name="Line 66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1" name="Line 66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2" name="Line 66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3" name="Line 66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4" name="Line 66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5" name="Line 66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6" name="Line 66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7" name="Line 66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8" name="Line 67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9" name="Line 67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0" name="Line 67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1" name="Line 67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2" name="Line 67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3" name="Line 67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4" name="Line 67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5" name="Line 67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6" name="Line 67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7" name="Line 67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8" name="Line 68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9" name="Line 68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0" name="Line 68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1" name="Line 6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2" name="Line 6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3" name="Line 6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4" name="Line 6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5" name="Line 6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6" name="Line 6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7" name="Line 6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8" name="Line 6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9" name="Line 6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0" name="Line 6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1" name="Line 6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2" name="Line 6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3" name="Line 6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4" name="Line 6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5" name="Line 6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6" name="Line 6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7" name="Line 6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8" name="Line 7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9" name="Line 7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0" name="Line 7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1" name="Line 7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2" name="Line 7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3" name="Line 7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4" name="Line 7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5" name="Line 7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6" name="Line 7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7" name="Line 7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8" name="Line 7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09" name="Line 71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0" name="Line 71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1" name="Line 71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2" name="Line 71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3" name="Line 71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4" name="Line 71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5" name="Line 71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6" name="Line 71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7" name="Line 71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8" name="Line 72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9" name="Line 72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0" name="Line 72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1" name="Line 72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2" name="Line 72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3" name="Line 72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4" name="Line 72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5" name="Line 72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6" name="Line 72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7" name="Line 72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8" name="Line 73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9" name="Line 73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0" name="Line 73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1" name="Line 73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2" name="Line 73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3" name="Line 73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4" name="Line 73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5" name="Line 73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6" name="Line 73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7" name="Line 73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8" name="Line 74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9" name="Line 74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0" name="Line 74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1" name="Line 74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2" name="Line 74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3" name="Line 74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4" name="Line 74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5" name="Line 74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6" name="Line 74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7" name="Line 74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8" name="Line 75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9" name="Line 75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0" name="Line 75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1" name="Line 75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2" name="Line 75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3" name="Line 75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4" name="Line 75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5" name="Line 75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6" name="Line 75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7" name="Line 75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8" name="Line 76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9" name="Line 76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0" name="Line 76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1" name="Line 76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2" name="Line 76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3" name="Line 76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4" name="Line 76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5" name="Line 76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6" name="Line 76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7" name="Line 76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8" name="Line 77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9" name="Line 77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0" name="Line 77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1" name="Line 77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2" name="Line 77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3" name="Line 77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4" name="Line 77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5" name="Line 77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6" name="Line 77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7" name="Line 77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8" name="Line 78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9" name="Line 78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0" name="Line 78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1" name="Line 78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2" name="Line 78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3" name="Line 78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4" name="Line 78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45</xdr:col>
      <xdr:colOff>66675</xdr:colOff>
      <xdr:row>28</xdr:row>
      <xdr:rowOff>114300</xdr:rowOff>
    </xdr:to>
    <xdr:sp>
      <xdr:nvSpPr>
        <xdr:cNvPr id="1385" name="Line 788"/>
        <xdr:cNvSpPr>
          <a:spLocks/>
        </xdr:cNvSpPr>
      </xdr:nvSpPr>
      <xdr:spPr>
        <a:xfrm flipV="1">
          <a:off x="21355050" y="7048500"/>
          <a:ext cx="1145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45</xdr:col>
      <xdr:colOff>942975</xdr:colOff>
      <xdr:row>28</xdr:row>
      <xdr:rowOff>114300</xdr:rowOff>
    </xdr:to>
    <xdr:sp>
      <xdr:nvSpPr>
        <xdr:cNvPr id="1386" name="Line 789"/>
        <xdr:cNvSpPr>
          <a:spLocks/>
        </xdr:cNvSpPr>
      </xdr:nvSpPr>
      <xdr:spPr>
        <a:xfrm flipV="1">
          <a:off x="32746950" y="70485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28</xdr:row>
      <xdr:rowOff>114300</xdr:rowOff>
    </xdr:from>
    <xdr:to>
      <xdr:col>67</xdr:col>
      <xdr:colOff>466725</xdr:colOff>
      <xdr:row>28</xdr:row>
      <xdr:rowOff>114300</xdr:rowOff>
    </xdr:to>
    <xdr:sp>
      <xdr:nvSpPr>
        <xdr:cNvPr id="1387" name="Line 791"/>
        <xdr:cNvSpPr>
          <a:spLocks/>
        </xdr:cNvSpPr>
      </xdr:nvSpPr>
      <xdr:spPr>
        <a:xfrm flipH="1" flipV="1">
          <a:off x="33718500" y="7048500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45</xdr:col>
      <xdr:colOff>66675</xdr:colOff>
      <xdr:row>25</xdr:row>
      <xdr:rowOff>114300</xdr:rowOff>
    </xdr:to>
    <xdr:sp>
      <xdr:nvSpPr>
        <xdr:cNvPr id="1388" name="Line 792"/>
        <xdr:cNvSpPr>
          <a:spLocks/>
        </xdr:cNvSpPr>
      </xdr:nvSpPr>
      <xdr:spPr>
        <a:xfrm flipV="1">
          <a:off x="22840950" y="6362700"/>
          <a:ext cx="997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45</xdr:col>
      <xdr:colOff>942975</xdr:colOff>
      <xdr:row>25</xdr:row>
      <xdr:rowOff>114300</xdr:rowOff>
    </xdr:to>
    <xdr:sp>
      <xdr:nvSpPr>
        <xdr:cNvPr id="1389" name="Line 793"/>
        <xdr:cNvSpPr>
          <a:spLocks/>
        </xdr:cNvSpPr>
      </xdr:nvSpPr>
      <xdr:spPr>
        <a:xfrm flipV="1">
          <a:off x="32746950" y="63627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25</xdr:row>
      <xdr:rowOff>114300</xdr:rowOff>
    </xdr:from>
    <xdr:to>
      <xdr:col>65</xdr:col>
      <xdr:colOff>476250</xdr:colOff>
      <xdr:row>25</xdr:row>
      <xdr:rowOff>114300</xdr:rowOff>
    </xdr:to>
    <xdr:sp>
      <xdr:nvSpPr>
        <xdr:cNvPr id="1390" name="Line 795"/>
        <xdr:cNvSpPr>
          <a:spLocks/>
        </xdr:cNvSpPr>
      </xdr:nvSpPr>
      <xdr:spPr>
        <a:xfrm flipH="1" flipV="1">
          <a:off x="33718500" y="6362700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22</xdr:row>
      <xdr:rowOff>114300</xdr:rowOff>
    </xdr:from>
    <xdr:to>
      <xdr:col>45</xdr:col>
      <xdr:colOff>66675</xdr:colOff>
      <xdr:row>22</xdr:row>
      <xdr:rowOff>114300</xdr:rowOff>
    </xdr:to>
    <xdr:sp>
      <xdr:nvSpPr>
        <xdr:cNvPr id="1391" name="Line 796"/>
        <xdr:cNvSpPr>
          <a:spLocks/>
        </xdr:cNvSpPr>
      </xdr:nvSpPr>
      <xdr:spPr>
        <a:xfrm flipV="1">
          <a:off x="24326850" y="5676900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45</xdr:col>
      <xdr:colOff>942975</xdr:colOff>
      <xdr:row>22</xdr:row>
      <xdr:rowOff>114300</xdr:rowOff>
    </xdr:to>
    <xdr:sp>
      <xdr:nvSpPr>
        <xdr:cNvPr id="1392" name="Line 797"/>
        <xdr:cNvSpPr>
          <a:spLocks/>
        </xdr:cNvSpPr>
      </xdr:nvSpPr>
      <xdr:spPr>
        <a:xfrm flipV="1">
          <a:off x="32746950" y="56769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114300</xdr:rowOff>
    </xdr:from>
    <xdr:to>
      <xdr:col>62</xdr:col>
      <xdr:colOff>266700</xdr:colOff>
      <xdr:row>22</xdr:row>
      <xdr:rowOff>114300</xdr:rowOff>
    </xdr:to>
    <xdr:sp>
      <xdr:nvSpPr>
        <xdr:cNvPr id="1393" name="Line 799"/>
        <xdr:cNvSpPr>
          <a:spLocks/>
        </xdr:cNvSpPr>
      </xdr:nvSpPr>
      <xdr:spPr>
        <a:xfrm flipH="1" flipV="1">
          <a:off x="33718500" y="56769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40</xdr:row>
      <xdr:rowOff>114300</xdr:rowOff>
    </xdr:from>
    <xdr:to>
      <xdr:col>45</xdr:col>
      <xdr:colOff>66675</xdr:colOff>
      <xdr:row>40</xdr:row>
      <xdr:rowOff>114300</xdr:rowOff>
    </xdr:to>
    <xdr:sp>
      <xdr:nvSpPr>
        <xdr:cNvPr id="1394" name="Line 800"/>
        <xdr:cNvSpPr>
          <a:spLocks/>
        </xdr:cNvSpPr>
      </xdr:nvSpPr>
      <xdr:spPr>
        <a:xfrm flipV="1">
          <a:off x="14182725" y="9791700"/>
          <a:ext cx="1863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114300</xdr:rowOff>
    </xdr:from>
    <xdr:to>
      <xdr:col>45</xdr:col>
      <xdr:colOff>942975</xdr:colOff>
      <xdr:row>40</xdr:row>
      <xdr:rowOff>114300</xdr:rowOff>
    </xdr:to>
    <xdr:sp>
      <xdr:nvSpPr>
        <xdr:cNvPr id="1395" name="Line 801"/>
        <xdr:cNvSpPr>
          <a:spLocks/>
        </xdr:cNvSpPr>
      </xdr:nvSpPr>
      <xdr:spPr>
        <a:xfrm flipV="1">
          <a:off x="32746950" y="97917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40</xdr:row>
      <xdr:rowOff>114300</xdr:rowOff>
    </xdr:from>
    <xdr:to>
      <xdr:col>66</xdr:col>
      <xdr:colOff>266700</xdr:colOff>
      <xdr:row>40</xdr:row>
      <xdr:rowOff>114300</xdr:rowOff>
    </xdr:to>
    <xdr:sp>
      <xdr:nvSpPr>
        <xdr:cNvPr id="1396" name="Line 803"/>
        <xdr:cNvSpPr>
          <a:spLocks/>
        </xdr:cNvSpPr>
      </xdr:nvSpPr>
      <xdr:spPr>
        <a:xfrm flipH="1" flipV="1">
          <a:off x="33718500" y="9791700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43</xdr:row>
      <xdr:rowOff>114300</xdr:rowOff>
    </xdr:from>
    <xdr:to>
      <xdr:col>45</xdr:col>
      <xdr:colOff>66675</xdr:colOff>
      <xdr:row>43</xdr:row>
      <xdr:rowOff>114300</xdr:rowOff>
    </xdr:to>
    <xdr:sp>
      <xdr:nvSpPr>
        <xdr:cNvPr id="1397" name="Line 804"/>
        <xdr:cNvSpPr>
          <a:spLocks/>
        </xdr:cNvSpPr>
      </xdr:nvSpPr>
      <xdr:spPr>
        <a:xfrm flipV="1">
          <a:off x="21612225" y="10477500"/>
          <a:ext cx="1120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114300</xdr:rowOff>
    </xdr:from>
    <xdr:to>
      <xdr:col>45</xdr:col>
      <xdr:colOff>942975</xdr:colOff>
      <xdr:row>43</xdr:row>
      <xdr:rowOff>114300</xdr:rowOff>
    </xdr:to>
    <xdr:sp>
      <xdr:nvSpPr>
        <xdr:cNvPr id="1398" name="Line 805"/>
        <xdr:cNvSpPr>
          <a:spLocks/>
        </xdr:cNvSpPr>
      </xdr:nvSpPr>
      <xdr:spPr>
        <a:xfrm flipV="1">
          <a:off x="32746950" y="104775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43</xdr:row>
      <xdr:rowOff>0</xdr:rowOff>
    </xdr:from>
    <xdr:ext cx="971550" cy="228600"/>
    <xdr:sp>
      <xdr:nvSpPr>
        <xdr:cNvPr id="1399" name="text 7166"/>
        <xdr:cNvSpPr txBox="1">
          <a:spLocks noChangeArrowheads="1"/>
        </xdr:cNvSpPr>
      </xdr:nvSpPr>
      <xdr:spPr>
        <a:xfrm>
          <a:off x="3274695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37</xdr:col>
      <xdr:colOff>447675</xdr:colOff>
      <xdr:row>19</xdr:row>
      <xdr:rowOff>114300</xdr:rowOff>
    </xdr:from>
    <xdr:to>
      <xdr:col>45</xdr:col>
      <xdr:colOff>66675</xdr:colOff>
      <xdr:row>19</xdr:row>
      <xdr:rowOff>114300</xdr:rowOff>
    </xdr:to>
    <xdr:sp>
      <xdr:nvSpPr>
        <xdr:cNvPr id="1400" name="Line 808"/>
        <xdr:cNvSpPr>
          <a:spLocks/>
        </xdr:cNvSpPr>
      </xdr:nvSpPr>
      <xdr:spPr>
        <a:xfrm flipV="1">
          <a:off x="27251025" y="4991100"/>
          <a:ext cx="556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45</xdr:col>
      <xdr:colOff>942975</xdr:colOff>
      <xdr:row>19</xdr:row>
      <xdr:rowOff>114300</xdr:rowOff>
    </xdr:to>
    <xdr:sp>
      <xdr:nvSpPr>
        <xdr:cNvPr id="1401" name="Line 809"/>
        <xdr:cNvSpPr>
          <a:spLocks/>
        </xdr:cNvSpPr>
      </xdr:nvSpPr>
      <xdr:spPr>
        <a:xfrm flipV="1">
          <a:off x="32746950" y="49911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114300</xdr:rowOff>
    </xdr:from>
    <xdr:to>
      <xdr:col>57</xdr:col>
      <xdr:colOff>962025</xdr:colOff>
      <xdr:row>19</xdr:row>
      <xdr:rowOff>114300</xdr:rowOff>
    </xdr:to>
    <xdr:sp>
      <xdr:nvSpPr>
        <xdr:cNvPr id="1402" name="Line 811"/>
        <xdr:cNvSpPr>
          <a:spLocks/>
        </xdr:cNvSpPr>
      </xdr:nvSpPr>
      <xdr:spPr>
        <a:xfrm flipH="1" flipV="1">
          <a:off x="33718500" y="4991100"/>
          <a:ext cx="890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52</xdr:row>
      <xdr:rowOff>114300</xdr:rowOff>
    </xdr:from>
    <xdr:to>
      <xdr:col>45</xdr:col>
      <xdr:colOff>514350</xdr:colOff>
      <xdr:row>52</xdr:row>
      <xdr:rowOff>114300</xdr:rowOff>
    </xdr:to>
    <xdr:sp>
      <xdr:nvSpPr>
        <xdr:cNvPr id="1403" name="Line 812"/>
        <xdr:cNvSpPr>
          <a:spLocks/>
        </xdr:cNvSpPr>
      </xdr:nvSpPr>
      <xdr:spPr>
        <a:xfrm flipV="1">
          <a:off x="22098000" y="12534900"/>
          <a:ext cx="11163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52</xdr:row>
      <xdr:rowOff>0</xdr:rowOff>
    </xdr:from>
    <xdr:ext cx="552450" cy="228600"/>
    <xdr:sp>
      <xdr:nvSpPr>
        <xdr:cNvPr id="1404" name="text 821"/>
        <xdr:cNvSpPr txBox="1">
          <a:spLocks noChangeArrowheads="1"/>
        </xdr:cNvSpPr>
      </xdr:nvSpPr>
      <xdr:spPr>
        <a:xfrm>
          <a:off x="28517850" y="124206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35</xdr:col>
      <xdr:colOff>9525</xdr:colOff>
      <xdr:row>55</xdr:row>
      <xdr:rowOff>114300</xdr:rowOff>
    </xdr:from>
    <xdr:to>
      <xdr:col>38</xdr:col>
      <xdr:colOff>247650</xdr:colOff>
      <xdr:row>55</xdr:row>
      <xdr:rowOff>114300</xdr:rowOff>
    </xdr:to>
    <xdr:sp>
      <xdr:nvSpPr>
        <xdr:cNvPr id="1405" name="Line 815"/>
        <xdr:cNvSpPr>
          <a:spLocks/>
        </xdr:cNvSpPr>
      </xdr:nvSpPr>
      <xdr:spPr>
        <a:xfrm flipV="1">
          <a:off x="25326975" y="13220700"/>
          <a:ext cx="269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55</xdr:row>
      <xdr:rowOff>0</xdr:rowOff>
    </xdr:from>
    <xdr:ext cx="552450" cy="228600"/>
    <xdr:sp>
      <xdr:nvSpPr>
        <xdr:cNvPr id="1406" name="text 821"/>
        <xdr:cNvSpPr txBox="1">
          <a:spLocks noChangeArrowheads="1"/>
        </xdr:cNvSpPr>
      </xdr:nvSpPr>
      <xdr:spPr>
        <a:xfrm>
          <a:off x="255460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41</xdr:col>
      <xdr:colOff>695325</xdr:colOff>
      <xdr:row>46</xdr:row>
      <xdr:rowOff>114300</xdr:rowOff>
    </xdr:from>
    <xdr:to>
      <xdr:col>45</xdr:col>
      <xdr:colOff>66675</xdr:colOff>
      <xdr:row>46</xdr:row>
      <xdr:rowOff>114300</xdr:rowOff>
    </xdr:to>
    <xdr:sp>
      <xdr:nvSpPr>
        <xdr:cNvPr id="1407" name="Line 817"/>
        <xdr:cNvSpPr>
          <a:spLocks/>
        </xdr:cNvSpPr>
      </xdr:nvSpPr>
      <xdr:spPr>
        <a:xfrm flipV="1">
          <a:off x="30470475" y="11163300"/>
          <a:ext cx="2343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219075</xdr:colOff>
      <xdr:row>46</xdr:row>
      <xdr:rowOff>0</xdr:rowOff>
    </xdr:from>
    <xdr:ext cx="552450" cy="228600"/>
    <xdr:sp>
      <xdr:nvSpPr>
        <xdr:cNvPr id="1408" name="text 821"/>
        <xdr:cNvSpPr txBox="1">
          <a:spLocks noChangeArrowheads="1"/>
        </xdr:cNvSpPr>
      </xdr:nvSpPr>
      <xdr:spPr>
        <a:xfrm>
          <a:off x="30965775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55</xdr:col>
      <xdr:colOff>219075</xdr:colOff>
      <xdr:row>46</xdr:row>
      <xdr:rowOff>114300</xdr:rowOff>
    </xdr:from>
    <xdr:to>
      <xdr:col>69</xdr:col>
      <xdr:colOff>228600</xdr:colOff>
      <xdr:row>46</xdr:row>
      <xdr:rowOff>114300</xdr:rowOff>
    </xdr:to>
    <xdr:sp>
      <xdr:nvSpPr>
        <xdr:cNvPr id="1409" name="Line 819"/>
        <xdr:cNvSpPr>
          <a:spLocks/>
        </xdr:cNvSpPr>
      </xdr:nvSpPr>
      <xdr:spPr>
        <a:xfrm flipV="1">
          <a:off x="40395525" y="11163300"/>
          <a:ext cx="10410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46</xdr:row>
      <xdr:rowOff>0</xdr:rowOff>
    </xdr:from>
    <xdr:ext cx="552450" cy="228600"/>
    <xdr:sp>
      <xdr:nvSpPr>
        <xdr:cNvPr id="1410" name="text 821"/>
        <xdr:cNvSpPr txBox="1">
          <a:spLocks noChangeArrowheads="1"/>
        </xdr:cNvSpPr>
      </xdr:nvSpPr>
      <xdr:spPr>
        <a:xfrm>
          <a:off x="418909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67</xdr:col>
      <xdr:colOff>228600</xdr:colOff>
      <xdr:row>46</xdr:row>
      <xdr:rowOff>0</xdr:rowOff>
    </xdr:from>
    <xdr:ext cx="552450" cy="228600"/>
    <xdr:sp>
      <xdr:nvSpPr>
        <xdr:cNvPr id="1411" name="text 821"/>
        <xdr:cNvSpPr txBox="1">
          <a:spLocks noChangeArrowheads="1"/>
        </xdr:cNvSpPr>
      </xdr:nvSpPr>
      <xdr:spPr>
        <a:xfrm>
          <a:off x="493204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71</xdr:col>
      <xdr:colOff>104775</xdr:colOff>
      <xdr:row>55</xdr:row>
      <xdr:rowOff>114300</xdr:rowOff>
    </xdr:from>
    <xdr:to>
      <xdr:col>73</xdr:col>
      <xdr:colOff>438150</xdr:colOff>
      <xdr:row>55</xdr:row>
      <xdr:rowOff>114300</xdr:rowOff>
    </xdr:to>
    <xdr:sp>
      <xdr:nvSpPr>
        <xdr:cNvPr id="1412" name="Line 823"/>
        <xdr:cNvSpPr>
          <a:spLocks/>
        </xdr:cNvSpPr>
      </xdr:nvSpPr>
      <xdr:spPr>
        <a:xfrm flipV="1">
          <a:off x="52168425" y="13220700"/>
          <a:ext cx="181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55</xdr:row>
      <xdr:rowOff>0</xdr:rowOff>
    </xdr:from>
    <xdr:ext cx="552450" cy="228600"/>
    <xdr:sp>
      <xdr:nvSpPr>
        <xdr:cNvPr id="1413" name="text 821"/>
        <xdr:cNvSpPr txBox="1">
          <a:spLocks noChangeArrowheads="1"/>
        </xdr:cNvSpPr>
      </xdr:nvSpPr>
      <xdr:spPr>
        <a:xfrm>
          <a:off x="522922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2</xdr:col>
      <xdr:colOff>57150</xdr:colOff>
      <xdr:row>38</xdr:row>
      <xdr:rowOff>57150</xdr:rowOff>
    </xdr:from>
    <xdr:to>
      <xdr:col>3</xdr:col>
      <xdr:colOff>495300</xdr:colOff>
      <xdr:row>38</xdr:row>
      <xdr:rowOff>171450</xdr:rowOff>
    </xdr:to>
    <xdr:grpSp>
      <xdr:nvGrpSpPr>
        <xdr:cNvPr id="1414" name="Group 825"/>
        <xdr:cNvGrpSpPr>
          <a:grpSpLocks/>
        </xdr:cNvGrpSpPr>
      </xdr:nvGrpSpPr>
      <xdr:grpSpPr>
        <a:xfrm>
          <a:off x="1085850" y="9277350"/>
          <a:ext cx="952500" cy="114300"/>
          <a:chOff x="184" y="894"/>
          <a:chExt cx="87" cy="12"/>
        </a:xfrm>
        <a:solidFill>
          <a:srgbClr val="FFFFFF"/>
        </a:solidFill>
      </xdr:grpSpPr>
      <xdr:grpSp>
        <xdr:nvGrpSpPr>
          <xdr:cNvPr id="1415" name="Group 826"/>
          <xdr:cNvGrpSpPr>
            <a:grpSpLocks/>
          </xdr:cNvGrpSpPr>
        </xdr:nvGrpSpPr>
        <xdr:grpSpPr>
          <a:xfrm>
            <a:off x="184" y="894"/>
            <a:ext cx="75" cy="12"/>
            <a:chOff x="184" y="894"/>
            <a:chExt cx="75" cy="12"/>
          </a:xfrm>
          <a:solidFill>
            <a:srgbClr val="FFFFFF"/>
          </a:solidFill>
        </xdr:grpSpPr>
        <xdr:sp>
          <xdr:nvSpPr>
            <xdr:cNvPr id="1416" name="Line 827"/>
            <xdr:cNvSpPr>
              <a:spLocks/>
            </xdr:cNvSpPr>
          </xdr:nvSpPr>
          <xdr:spPr>
            <a:xfrm>
              <a:off x="187" y="90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7" name="Rectangle 828"/>
            <xdr:cNvSpPr>
              <a:spLocks/>
            </xdr:cNvSpPr>
          </xdr:nvSpPr>
          <xdr:spPr>
            <a:xfrm>
              <a:off x="184" y="89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8" name="Oval 829"/>
            <xdr:cNvSpPr>
              <a:spLocks/>
            </xdr:cNvSpPr>
          </xdr:nvSpPr>
          <xdr:spPr>
            <a:xfrm>
              <a:off x="223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9" name="Oval 830"/>
            <xdr:cNvSpPr>
              <a:spLocks/>
            </xdr:cNvSpPr>
          </xdr:nvSpPr>
          <xdr:spPr>
            <a:xfrm>
              <a:off x="247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0" name="Oval 831"/>
            <xdr:cNvSpPr>
              <a:spLocks/>
            </xdr:cNvSpPr>
          </xdr:nvSpPr>
          <xdr:spPr>
            <a:xfrm>
              <a:off x="211" y="89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1" name="Oval 832"/>
            <xdr:cNvSpPr>
              <a:spLocks/>
            </xdr:cNvSpPr>
          </xdr:nvSpPr>
          <xdr:spPr>
            <a:xfrm>
              <a:off x="199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2" name="Oval 833"/>
            <xdr:cNvSpPr>
              <a:spLocks/>
            </xdr:cNvSpPr>
          </xdr:nvSpPr>
          <xdr:spPr>
            <a:xfrm>
              <a:off x="235" y="89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3" name="Line 834"/>
            <xdr:cNvSpPr>
              <a:spLocks/>
            </xdr:cNvSpPr>
          </xdr:nvSpPr>
          <xdr:spPr>
            <a:xfrm>
              <a:off x="225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4" name="Line 835"/>
            <xdr:cNvSpPr>
              <a:spLocks/>
            </xdr:cNvSpPr>
          </xdr:nvSpPr>
          <xdr:spPr>
            <a:xfrm flipV="1">
              <a:off x="225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5" name="Line 836"/>
            <xdr:cNvSpPr>
              <a:spLocks/>
            </xdr:cNvSpPr>
          </xdr:nvSpPr>
          <xdr:spPr>
            <a:xfrm>
              <a:off x="24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6" name="Line 837"/>
            <xdr:cNvSpPr>
              <a:spLocks/>
            </xdr:cNvSpPr>
          </xdr:nvSpPr>
          <xdr:spPr>
            <a:xfrm flipV="1">
              <a:off x="24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27" name="Oval 838"/>
          <xdr:cNvSpPr>
            <a:spLocks/>
          </xdr:cNvSpPr>
        </xdr:nvSpPr>
        <xdr:spPr>
          <a:xfrm>
            <a:off x="259" y="89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885825</xdr:colOff>
      <xdr:row>36</xdr:row>
      <xdr:rowOff>57150</xdr:rowOff>
    </xdr:from>
    <xdr:to>
      <xdr:col>30</xdr:col>
      <xdr:colOff>466725</xdr:colOff>
      <xdr:row>36</xdr:row>
      <xdr:rowOff>171450</xdr:rowOff>
    </xdr:to>
    <xdr:grpSp>
      <xdr:nvGrpSpPr>
        <xdr:cNvPr id="1428" name="Group 839"/>
        <xdr:cNvGrpSpPr>
          <a:grpSpLocks/>
        </xdr:cNvGrpSpPr>
      </xdr:nvGrpSpPr>
      <xdr:grpSpPr>
        <a:xfrm>
          <a:off x="21745575" y="8820150"/>
          <a:ext cx="552450" cy="114300"/>
          <a:chOff x="-63" y="-19"/>
          <a:chExt cx="51" cy="12"/>
        </a:xfrm>
        <a:solidFill>
          <a:srgbClr val="FFFFFF"/>
        </a:solidFill>
      </xdr:grpSpPr>
      <xdr:sp>
        <xdr:nvSpPr>
          <xdr:cNvPr id="1429" name="Line 840"/>
          <xdr:cNvSpPr>
            <a:spLocks/>
          </xdr:cNvSpPr>
        </xdr:nvSpPr>
        <xdr:spPr>
          <a:xfrm>
            <a:off x="-27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841"/>
          <xdr:cNvSpPr>
            <a:spLocks/>
          </xdr:cNvSpPr>
        </xdr:nvSpPr>
        <xdr:spPr>
          <a:xfrm>
            <a:off x="-1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842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843"/>
          <xdr:cNvSpPr>
            <a:spLocks/>
          </xdr:cNvSpPr>
        </xdr:nvSpPr>
        <xdr:spPr>
          <a:xfrm>
            <a:off x="-63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844"/>
          <xdr:cNvSpPr>
            <a:spLocks/>
          </xdr:cNvSpPr>
        </xdr:nvSpPr>
        <xdr:spPr>
          <a:xfrm>
            <a:off x="-51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35</xdr:row>
      <xdr:rowOff>47625</xdr:rowOff>
    </xdr:from>
    <xdr:to>
      <xdr:col>70</xdr:col>
      <xdr:colOff>323850</xdr:colOff>
      <xdr:row>35</xdr:row>
      <xdr:rowOff>161925</xdr:rowOff>
    </xdr:to>
    <xdr:grpSp>
      <xdr:nvGrpSpPr>
        <xdr:cNvPr id="1434" name="Group 858"/>
        <xdr:cNvGrpSpPr>
          <a:grpSpLocks/>
        </xdr:cNvGrpSpPr>
      </xdr:nvGrpSpPr>
      <xdr:grpSpPr>
        <a:xfrm>
          <a:off x="50930175" y="858202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435" name="Line 859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860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861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862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863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864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865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866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Line 867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39</xdr:row>
      <xdr:rowOff>180975</xdr:rowOff>
    </xdr:from>
    <xdr:to>
      <xdr:col>19</xdr:col>
      <xdr:colOff>9525</xdr:colOff>
      <xdr:row>40</xdr:row>
      <xdr:rowOff>57150</xdr:rowOff>
    </xdr:to>
    <xdr:sp>
      <xdr:nvSpPr>
        <xdr:cNvPr id="1444" name="Line 868"/>
        <xdr:cNvSpPr>
          <a:spLocks/>
        </xdr:cNvSpPr>
      </xdr:nvSpPr>
      <xdr:spPr>
        <a:xfrm flipH="1" flipV="1">
          <a:off x="12696825" y="9629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37</xdr:row>
      <xdr:rowOff>114300</xdr:rowOff>
    </xdr:from>
    <xdr:to>
      <xdr:col>17</xdr:col>
      <xdr:colOff>752475</xdr:colOff>
      <xdr:row>39</xdr:row>
      <xdr:rowOff>180975</xdr:rowOff>
    </xdr:to>
    <xdr:sp>
      <xdr:nvSpPr>
        <xdr:cNvPr id="1445" name="Line 869"/>
        <xdr:cNvSpPr>
          <a:spLocks/>
        </xdr:cNvSpPr>
      </xdr:nvSpPr>
      <xdr:spPr>
        <a:xfrm>
          <a:off x="10953750" y="910590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57150</xdr:rowOff>
    </xdr:from>
    <xdr:to>
      <xdr:col>19</xdr:col>
      <xdr:colOff>752475</xdr:colOff>
      <xdr:row>40</xdr:row>
      <xdr:rowOff>114300</xdr:rowOff>
    </xdr:to>
    <xdr:sp>
      <xdr:nvSpPr>
        <xdr:cNvPr id="1446" name="Line 870"/>
        <xdr:cNvSpPr>
          <a:spLocks/>
        </xdr:cNvSpPr>
      </xdr:nvSpPr>
      <xdr:spPr>
        <a:xfrm flipH="1" flipV="1">
          <a:off x="13439775" y="9734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40</xdr:row>
      <xdr:rowOff>114300</xdr:rowOff>
    </xdr:from>
    <xdr:to>
      <xdr:col>25</xdr:col>
      <xdr:colOff>647700</xdr:colOff>
      <xdr:row>42</xdr:row>
      <xdr:rowOff>28575</xdr:rowOff>
    </xdr:to>
    <xdr:grpSp>
      <xdr:nvGrpSpPr>
        <xdr:cNvPr id="1447" name="Group 871"/>
        <xdr:cNvGrpSpPr>
          <a:grpSpLocks/>
        </xdr:cNvGrpSpPr>
      </xdr:nvGrpSpPr>
      <xdr:grpSpPr>
        <a:xfrm>
          <a:off x="182308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448" name="Line 872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873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45</xdr:row>
      <xdr:rowOff>114300</xdr:rowOff>
    </xdr:from>
    <xdr:to>
      <xdr:col>26</xdr:col>
      <xdr:colOff>409575</xdr:colOff>
      <xdr:row>47</xdr:row>
      <xdr:rowOff>38100</xdr:rowOff>
    </xdr:to>
    <xdr:grpSp>
      <xdr:nvGrpSpPr>
        <xdr:cNvPr id="1450" name="Group 874"/>
        <xdr:cNvGrpSpPr>
          <a:grpSpLocks/>
        </xdr:cNvGrpSpPr>
      </xdr:nvGrpSpPr>
      <xdr:grpSpPr>
        <a:xfrm>
          <a:off x="18954750" y="109347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51" name="Line 875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876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752475</xdr:colOff>
      <xdr:row>42</xdr:row>
      <xdr:rowOff>180975</xdr:rowOff>
    </xdr:from>
    <xdr:to>
      <xdr:col>29</xdr:col>
      <xdr:colOff>9525</xdr:colOff>
      <xdr:row>43</xdr:row>
      <xdr:rowOff>57150</xdr:rowOff>
    </xdr:to>
    <xdr:sp>
      <xdr:nvSpPr>
        <xdr:cNvPr id="1453" name="Line 877"/>
        <xdr:cNvSpPr>
          <a:spLocks/>
        </xdr:cNvSpPr>
      </xdr:nvSpPr>
      <xdr:spPr>
        <a:xfrm flipH="1" flipV="1">
          <a:off x="20126325" y="103155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40</xdr:row>
      <xdr:rowOff>114300</xdr:rowOff>
    </xdr:from>
    <xdr:to>
      <xdr:col>27</xdr:col>
      <xdr:colOff>752475</xdr:colOff>
      <xdr:row>42</xdr:row>
      <xdr:rowOff>180975</xdr:rowOff>
    </xdr:to>
    <xdr:sp>
      <xdr:nvSpPr>
        <xdr:cNvPr id="1454" name="Line 878"/>
        <xdr:cNvSpPr>
          <a:spLocks/>
        </xdr:cNvSpPr>
      </xdr:nvSpPr>
      <xdr:spPr>
        <a:xfrm>
          <a:off x="18383250" y="979170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43</xdr:row>
      <xdr:rowOff>57150</xdr:rowOff>
    </xdr:from>
    <xdr:to>
      <xdr:col>29</xdr:col>
      <xdr:colOff>752475</xdr:colOff>
      <xdr:row>43</xdr:row>
      <xdr:rowOff>114300</xdr:rowOff>
    </xdr:to>
    <xdr:sp>
      <xdr:nvSpPr>
        <xdr:cNvPr id="1455" name="Line 879"/>
        <xdr:cNvSpPr>
          <a:spLocks/>
        </xdr:cNvSpPr>
      </xdr:nvSpPr>
      <xdr:spPr>
        <a:xfrm flipH="1" flipV="1">
          <a:off x="20869275" y="10420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56" name="Line 880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57" name="Line 881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209550</xdr:rowOff>
    </xdr:from>
    <xdr:to>
      <xdr:col>27</xdr:col>
      <xdr:colOff>647700</xdr:colOff>
      <xdr:row>31</xdr:row>
      <xdr:rowOff>114300</xdr:rowOff>
    </xdr:to>
    <xdr:grpSp>
      <xdr:nvGrpSpPr>
        <xdr:cNvPr id="1458" name="Group 882"/>
        <xdr:cNvGrpSpPr>
          <a:grpSpLocks/>
        </xdr:cNvGrpSpPr>
      </xdr:nvGrpSpPr>
      <xdr:grpSpPr>
        <a:xfrm>
          <a:off x="19716750" y="73723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59" name="Line 883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884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61" name="Line 885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62" name="Line 886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209550</xdr:rowOff>
    </xdr:from>
    <xdr:to>
      <xdr:col>29</xdr:col>
      <xdr:colOff>647700</xdr:colOff>
      <xdr:row>28</xdr:row>
      <xdr:rowOff>114300</xdr:rowOff>
    </xdr:to>
    <xdr:grpSp>
      <xdr:nvGrpSpPr>
        <xdr:cNvPr id="1463" name="Group 887"/>
        <xdr:cNvGrpSpPr>
          <a:grpSpLocks/>
        </xdr:cNvGrpSpPr>
      </xdr:nvGrpSpPr>
      <xdr:grpSpPr>
        <a:xfrm>
          <a:off x="21202650" y="66865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64" name="Line 888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889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52</xdr:row>
      <xdr:rowOff>114300</xdr:rowOff>
    </xdr:from>
    <xdr:to>
      <xdr:col>30</xdr:col>
      <xdr:colOff>409575</xdr:colOff>
      <xdr:row>54</xdr:row>
      <xdr:rowOff>38100</xdr:rowOff>
    </xdr:to>
    <xdr:grpSp>
      <xdr:nvGrpSpPr>
        <xdr:cNvPr id="1466" name="Group 890"/>
        <xdr:cNvGrpSpPr>
          <a:grpSpLocks/>
        </xdr:cNvGrpSpPr>
      </xdr:nvGrpSpPr>
      <xdr:grpSpPr>
        <a:xfrm>
          <a:off x="21926550" y="125349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67" name="Line 891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892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45</xdr:row>
      <xdr:rowOff>114300</xdr:rowOff>
    </xdr:from>
    <xdr:to>
      <xdr:col>30</xdr:col>
      <xdr:colOff>247650</xdr:colOff>
      <xdr:row>52</xdr:row>
      <xdr:rowOff>114300</xdr:rowOff>
    </xdr:to>
    <xdr:sp>
      <xdr:nvSpPr>
        <xdr:cNvPr id="1469" name="Line 893"/>
        <xdr:cNvSpPr>
          <a:spLocks/>
        </xdr:cNvSpPr>
      </xdr:nvSpPr>
      <xdr:spPr>
        <a:xfrm flipH="1" flipV="1">
          <a:off x="19107150" y="10934700"/>
          <a:ext cx="29718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54</xdr:row>
      <xdr:rowOff>180975</xdr:rowOff>
    </xdr:from>
    <xdr:to>
      <xdr:col>33</xdr:col>
      <xdr:colOff>752475</xdr:colOff>
      <xdr:row>55</xdr:row>
      <xdr:rowOff>57150</xdr:rowOff>
    </xdr:to>
    <xdr:sp>
      <xdr:nvSpPr>
        <xdr:cNvPr id="1470" name="Line 894"/>
        <xdr:cNvSpPr>
          <a:spLocks/>
        </xdr:cNvSpPr>
      </xdr:nvSpPr>
      <xdr:spPr>
        <a:xfrm flipH="1" flipV="1">
          <a:off x="23841075" y="130587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52</xdr:row>
      <xdr:rowOff>114300</xdr:rowOff>
    </xdr:from>
    <xdr:to>
      <xdr:col>33</xdr:col>
      <xdr:colOff>9525</xdr:colOff>
      <xdr:row>54</xdr:row>
      <xdr:rowOff>180975</xdr:rowOff>
    </xdr:to>
    <xdr:sp>
      <xdr:nvSpPr>
        <xdr:cNvPr id="1471" name="Line 895"/>
        <xdr:cNvSpPr>
          <a:spLocks/>
        </xdr:cNvSpPr>
      </xdr:nvSpPr>
      <xdr:spPr>
        <a:xfrm>
          <a:off x="22078950" y="12534900"/>
          <a:ext cx="1762125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752475</xdr:colOff>
      <xdr:row>55</xdr:row>
      <xdr:rowOff>57150</xdr:rowOff>
    </xdr:from>
    <xdr:to>
      <xdr:col>35</xdr:col>
      <xdr:colOff>9525</xdr:colOff>
      <xdr:row>55</xdr:row>
      <xdr:rowOff>114300</xdr:rowOff>
    </xdr:to>
    <xdr:sp>
      <xdr:nvSpPr>
        <xdr:cNvPr id="1472" name="Line 896"/>
        <xdr:cNvSpPr>
          <a:spLocks/>
        </xdr:cNvSpPr>
      </xdr:nvSpPr>
      <xdr:spPr>
        <a:xfrm flipH="1" flipV="1">
          <a:off x="24584025" y="131635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73" name="Line 897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74" name="Line 898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209550</xdr:rowOff>
    </xdr:from>
    <xdr:to>
      <xdr:col>31</xdr:col>
      <xdr:colOff>647700</xdr:colOff>
      <xdr:row>25</xdr:row>
      <xdr:rowOff>114300</xdr:rowOff>
    </xdr:to>
    <xdr:grpSp>
      <xdr:nvGrpSpPr>
        <xdr:cNvPr id="1475" name="Group 899"/>
        <xdr:cNvGrpSpPr>
          <a:grpSpLocks/>
        </xdr:cNvGrpSpPr>
      </xdr:nvGrpSpPr>
      <xdr:grpSpPr>
        <a:xfrm>
          <a:off x="22688550" y="60007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76" name="Line 900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901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78" name="Line 902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79" name="Line 903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20</xdr:row>
      <xdr:rowOff>209550</xdr:rowOff>
    </xdr:from>
    <xdr:to>
      <xdr:col>33</xdr:col>
      <xdr:colOff>647700</xdr:colOff>
      <xdr:row>22</xdr:row>
      <xdr:rowOff>114300</xdr:rowOff>
    </xdr:to>
    <xdr:grpSp>
      <xdr:nvGrpSpPr>
        <xdr:cNvPr id="1480" name="Group 904"/>
        <xdr:cNvGrpSpPr>
          <a:grpSpLocks/>
        </xdr:cNvGrpSpPr>
      </xdr:nvGrpSpPr>
      <xdr:grpSpPr>
        <a:xfrm>
          <a:off x="24174450" y="5314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81" name="Line 905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906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476250</xdr:colOff>
      <xdr:row>32</xdr:row>
      <xdr:rowOff>114300</xdr:rowOff>
    </xdr:from>
    <xdr:to>
      <xdr:col>29</xdr:col>
      <xdr:colOff>514350</xdr:colOff>
      <xdr:row>33</xdr:row>
      <xdr:rowOff>114300</xdr:rowOff>
    </xdr:to>
    <xdr:grpSp>
      <xdr:nvGrpSpPr>
        <xdr:cNvPr id="1483" name="Group 907"/>
        <xdr:cNvGrpSpPr>
          <a:grpSpLocks/>
        </xdr:cNvGrpSpPr>
      </xdr:nvGrpSpPr>
      <xdr:grpSpPr>
        <a:xfrm>
          <a:off x="21336000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84" name="Rectangle 90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90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91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781050</xdr:colOff>
      <xdr:row>41</xdr:row>
      <xdr:rowOff>114300</xdr:rowOff>
    </xdr:from>
    <xdr:to>
      <xdr:col>29</xdr:col>
      <xdr:colOff>819150</xdr:colOff>
      <xdr:row>42</xdr:row>
      <xdr:rowOff>114300</xdr:rowOff>
    </xdr:to>
    <xdr:grpSp>
      <xdr:nvGrpSpPr>
        <xdr:cNvPr id="1487" name="Group 911"/>
        <xdr:cNvGrpSpPr>
          <a:grpSpLocks/>
        </xdr:cNvGrpSpPr>
      </xdr:nvGrpSpPr>
      <xdr:grpSpPr>
        <a:xfrm>
          <a:off x="21640800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88" name="Rectangle 91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91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91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476250</xdr:colOff>
      <xdr:row>29</xdr:row>
      <xdr:rowOff>114300</xdr:rowOff>
    </xdr:from>
    <xdr:to>
      <xdr:col>31</xdr:col>
      <xdr:colOff>514350</xdr:colOff>
      <xdr:row>30</xdr:row>
      <xdr:rowOff>114300</xdr:rowOff>
    </xdr:to>
    <xdr:grpSp>
      <xdr:nvGrpSpPr>
        <xdr:cNvPr id="1491" name="Group 915"/>
        <xdr:cNvGrpSpPr>
          <a:grpSpLocks/>
        </xdr:cNvGrpSpPr>
      </xdr:nvGrpSpPr>
      <xdr:grpSpPr>
        <a:xfrm>
          <a:off x="22821900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2" name="Rectangle 91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91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91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26</xdr:row>
      <xdr:rowOff>114300</xdr:rowOff>
    </xdr:from>
    <xdr:to>
      <xdr:col>33</xdr:col>
      <xdr:colOff>514350</xdr:colOff>
      <xdr:row>27</xdr:row>
      <xdr:rowOff>114300</xdr:rowOff>
    </xdr:to>
    <xdr:grpSp>
      <xdr:nvGrpSpPr>
        <xdr:cNvPr id="1495" name="Group 919"/>
        <xdr:cNvGrpSpPr>
          <a:grpSpLocks/>
        </xdr:cNvGrpSpPr>
      </xdr:nvGrpSpPr>
      <xdr:grpSpPr>
        <a:xfrm>
          <a:off x="24307800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6" name="Rectangle 92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92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92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23</xdr:row>
      <xdr:rowOff>114300</xdr:rowOff>
    </xdr:from>
    <xdr:to>
      <xdr:col>34</xdr:col>
      <xdr:colOff>504825</xdr:colOff>
      <xdr:row>24</xdr:row>
      <xdr:rowOff>114300</xdr:rowOff>
    </xdr:to>
    <xdr:grpSp>
      <xdr:nvGrpSpPr>
        <xdr:cNvPr id="1499" name="Group 927"/>
        <xdr:cNvGrpSpPr>
          <a:grpSpLocks/>
        </xdr:cNvGrpSpPr>
      </xdr:nvGrpSpPr>
      <xdr:grpSpPr>
        <a:xfrm>
          <a:off x="25269825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0" name="Rectangle 92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92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93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371475</xdr:colOff>
      <xdr:row>20</xdr:row>
      <xdr:rowOff>152400</xdr:rowOff>
    </xdr:from>
    <xdr:to>
      <xdr:col>36</xdr:col>
      <xdr:colOff>409575</xdr:colOff>
      <xdr:row>21</xdr:row>
      <xdr:rowOff>152400</xdr:rowOff>
    </xdr:to>
    <xdr:grpSp>
      <xdr:nvGrpSpPr>
        <xdr:cNvPr id="1503" name="Group 931"/>
        <xdr:cNvGrpSpPr>
          <a:grpSpLocks/>
        </xdr:cNvGrpSpPr>
      </xdr:nvGrpSpPr>
      <xdr:grpSpPr>
        <a:xfrm>
          <a:off x="26660475" y="52578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4" name="Rectangle 93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93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93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609600</xdr:colOff>
      <xdr:row>39</xdr:row>
      <xdr:rowOff>57150</xdr:rowOff>
    </xdr:from>
    <xdr:to>
      <xdr:col>30</xdr:col>
      <xdr:colOff>457200</xdr:colOff>
      <xdr:row>39</xdr:row>
      <xdr:rowOff>171450</xdr:rowOff>
    </xdr:to>
    <xdr:grpSp>
      <xdr:nvGrpSpPr>
        <xdr:cNvPr id="1507" name="Group 936"/>
        <xdr:cNvGrpSpPr>
          <a:grpSpLocks/>
        </xdr:cNvGrpSpPr>
      </xdr:nvGrpSpPr>
      <xdr:grpSpPr>
        <a:xfrm>
          <a:off x="21469350" y="9505950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508" name="Group 937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509" name="Line 938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0" name="Rectangle 939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1" name="Oval 940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2" name="Oval 941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3" name="Oval 942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4" name="Oval 943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5" name="Rectangle 944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6" name="Line 945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17" name="Line 946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Line 947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32</xdr:row>
      <xdr:rowOff>76200</xdr:rowOff>
    </xdr:from>
    <xdr:to>
      <xdr:col>53</xdr:col>
      <xdr:colOff>533400</xdr:colOff>
      <xdr:row>33</xdr:row>
      <xdr:rowOff>152400</xdr:rowOff>
    </xdr:to>
    <xdr:grpSp>
      <xdr:nvGrpSpPr>
        <xdr:cNvPr id="1519" name="Group 948"/>
        <xdr:cNvGrpSpPr>
          <a:grpSpLocks/>
        </xdr:cNvGrpSpPr>
      </xdr:nvGrpSpPr>
      <xdr:grpSpPr>
        <a:xfrm>
          <a:off x="31603950" y="7924800"/>
          <a:ext cx="76200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20" name="Rectangle 94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95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95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95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95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95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95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95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95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35</xdr:row>
      <xdr:rowOff>76200</xdr:rowOff>
    </xdr:from>
    <xdr:to>
      <xdr:col>55</xdr:col>
      <xdr:colOff>342900</xdr:colOff>
      <xdr:row>36</xdr:row>
      <xdr:rowOff>152400</xdr:rowOff>
    </xdr:to>
    <xdr:grpSp>
      <xdr:nvGrpSpPr>
        <xdr:cNvPr id="1529" name="Group 968"/>
        <xdr:cNvGrpSpPr>
          <a:grpSpLocks/>
        </xdr:cNvGrpSpPr>
      </xdr:nvGrpSpPr>
      <xdr:grpSpPr>
        <a:xfrm>
          <a:off x="33204150" y="8610600"/>
          <a:ext cx="73152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30" name="Rectangle 96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97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97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97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97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97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97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97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97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466725</xdr:colOff>
      <xdr:row>38</xdr:row>
      <xdr:rowOff>76200</xdr:rowOff>
    </xdr:from>
    <xdr:to>
      <xdr:col>55</xdr:col>
      <xdr:colOff>466725</xdr:colOff>
      <xdr:row>39</xdr:row>
      <xdr:rowOff>152400</xdr:rowOff>
    </xdr:to>
    <xdr:grpSp>
      <xdr:nvGrpSpPr>
        <xdr:cNvPr id="1539" name="Group 978"/>
        <xdr:cNvGrpSpPr>
          <a:grpSpLocks/>
        </xdr:cNvGrpSpPr>
      </xdr:nvGrpSpPr>
      <xdr:grpSpPr>
        <a:xfrm>
          <a:off x="30241875" y="9296400"/>
          <a:ext cx="104013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40" name="Rectangle 97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98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98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98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98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98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98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98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98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41</xdr:row>
      <xdr:rowOff>76200</xdr:rowOff>
    </xdr:from>
    <xdr:to>
      <xdr:col>55</xdr:col>
      <xdr:colOff>457200</xdr:colOff>
      <xdr:row>42</xdr:row>
      <xdr:rowOff>152400</xdr:rowOff>
    </xdr:to>
    <xdr:grpSp>
      <xdr:nvGrpSpPr>
        <xdr:cNvPr id="1549" name="Group 988"/>
        <xdr:cNvGrpSpPr>
          <a:grpSpLocks/>
        </xdr:cNvGrpSpPr>
      </xdr:nvGrpSpPr>
      <xdr:grpSpPr>
        <a:xfrm>
          <a:off x="30746700" y="9982200"/>
          <a:ext cx="988695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50" name="Rectangle 98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99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99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99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99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99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99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99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99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44</xdr:row>
      <xdr:rowOff>76200</xdr:rowOff>
    </xdr:from>
    <xdr:to>
      <xdr:col>59</xdr:col>
      <xdr:colOff>0</xdr:colOff>
      <xdr:row>45</xdr:row>
      <xdr:rowOff>152400</xdr:rowOff>
    </xdr:to>
    <xdr:grpSp>
      <xdr:nvGrpSpPr>
        <xdr:cNvPr id="1559" name="Group 998"/>
        <xdr:cNvGrpSpPr>
          <a:grpSpLocks/>
        </xdr:cNvGrpSpPr>
      </xdr:nvGrpSpPr>
      <xdr:grpSpPr>
        <a:xfrm>
          <a:off x="36909375" y="10668000"/>
          <a:ext cx="6238875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60" name="Rectangle 999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1000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1001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1002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1003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1004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1005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1006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1007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37</xdr:row>
      <xdr:rowOff>114300</xdr:rowOff>
    </xdr:from>
    <xdr:to>
      <xdr:col>70</xdr:col>
      <xdr:colOff>419100</xdr:colOff>
      <xdr:row>39</xdr:row>
      <xdr:rowOff>28575</xdr:rowOff>
    </xdr:to>
    <xdr:grpSp>
      <xdr:nvGrpSpPr>
        <xdr:cNvPr id="1569" name="Group 1010"/>
        <xdr:cNvGrpSpPr>
          <a:grpSpLocks/>
        </xdr:cNvGrpSpPr>
      </xdr:nvGrpSpPr>
      <xdr:grpSpPr>
        <a:xfrm>
          <a:off x="51654075" y="91059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70" name="Line 1011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1012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37</xdr:row>
      <xdr:rowOff>114300</xdr:rowOff>
    </xdr:from>
    <xdr:to>
      <xdr:col>69</xdr:col>
      <xdr:colOff>647700</xdr:colOff>
      <xdr:row>39</xdr:row>
      <xdr:rowOff>28575</xdr:rowOff>
    </xdr:to>
    <xdr:grpSp>
      <xdr:nvGrpSpPr>
        <xdr:cNvPr id="1572" name="Group 1016"/>
        <xdr:cNvGrpSpPr>
          <a:grpSpLocks/>
        </xdr:cNvGrpSpPr>
      </xdr:nvGrpSpPr>
      <xdr:grpSpPr>
        <a:xfrm>
          <a:off x="509206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73" name="Line 1017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1018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40</xdr:row>
      <xdr:rowOff>114300</xdr:rowOff>
    </xdr:from>
    <xdr:to>
      <xdr:col>66</xdr:col>
      <xdr:colOff>419100</xdr:colOff>
      <xdr:row>42</xdr:row>
      <xdr:rowOff>28575</xdr:rowOff>
    </xdr:to>
    <xdr:grpSp>
      <xdr:nvGrpSpPr>
        <xdr:cNvPr id="1575" name="Group 4"/>
        <xdr:cNvGrpSpPr>
          <a:grpSpLocks/>
        </xdr:cNvGrpSpPr>
      </xdr:nvGrpSpPr>
      <xdr:grpSpPr>
        <a:xfrm>
          <a:off x="48682275" y="97917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76" name="Line 5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6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20</xdr:row>
      <xdr:rowOff>209550</xdr:rowOff>
    </xdr:from>
    <xdr:to>
      <xdr:col>62</xdr:col>
      <xdr:colOff>419100</xdr:colOff>
      <xdr:row>22</xdr:row>
      <xdr:rowOff>114300</xdr:rowOff>
    </xdr:to>
    <xdr:grpSp>
      <xdr:nvGrpSpPr>
        <xdr:cNvPr id="1578" name="Group 10"/>
        <xdr:cNvGrpSpPr>
          <a:grpSpLocks/>
        </xdr:cNvGrpSpPr>
      </xdr:nvGrpSpPr>
      <xdr:grpSpPr>
        <a:xfrm>
          <a:off x="45710475" y="5314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1579" name="Line 11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12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19</xdr:row>
      <xdr:rowOff>161925</xdr:rowOff>
    </xdr:from>
    <xdr:to>
      <xdr:col>59</xdr:col>
      <xdr:colOff>952500</xdr:colOff>
      <xdr:row>20</xdr:row>
      <xdr:rowOff>38100</xdr:rowOff>
    </xdr:to>
    <xdr:sp>
      <xdr:nvSpPr>
        <xdr:cNvPr id="1581" name="Line 13"/>
        <xdr:cNvSpPr>
          <a:spLocks/>
        </xdr:cNvSpPr>
      </xdr:nvSpPr>
      <xdr:spPr>
        <a:xfrm flipH="1" flipV="1">
          <a:off x="43357800" y="50387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952500</xdr:colOff>
      <xdr:row>20</xdr:row>
      <xdr:rowOff>38100</xdr:rowOff>
    </xdr:from>
    <xdr:to>
      <xdr:col>62</xdr:col>
      <xdr:colOff>266700</xdr:colOff>
      <xdr:row>22</xdr:row>
      <xdr:rowOff>114300</xdr:rowOff>
    </xdr:to>
    <xdr:sp>
      <xdr:nvSpPr>
        <xdr:cNvPr id="1582" name="Line 14"/>
        <xdr:cNvSpPr>
          <a:spLocks/>
        </xdr:cNvSpPr>
      </xdr:nvSpPr>
      <xdr:spPr>
        <a:xfrm>
          <a:off x="44100750" y="5143500"/>
          <a:ext cx="17716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19</xdr:row>
      <xdr:rowOff>114300</xdr:rowOff>
    </xdr:from>
    <xdr:to>
      <xdr:col>59</xdr:col>
      <xdr:colOff>209550</xdr:colOff>
      <xdr:row>19</xdr:row>
      <xdr:rowOff>161925</xdr:rowOff>
    </xdr:to>
    <xdr:sp>
      <xdr:nvSpPr>
        <xdr:cNvPr id="1583" name="Line 15"/>
        <xdr:cNvSpPr>
          <a:spLocks/>
        </xdr:cNvSpPr>
      </xdr:nvSpPr>
      <xdr:spPr>
        <a:xfrm flipH="1" flipV="1">
          <a:off x="42624375" y="499110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809625</xdr:colOff>
      <xdr:row>43</xdr:row>
      <xdr:rowOff>19050</xdr:rowOff>
    </xdr:from>
    <xdr:to>
      <xdr:col>63</xdr:col>
      <xdr:colOff>238125</xdr:colOff>
      <xdr:row>43</xdr:row>
      <xdr:rowOff>114300</xdr:rowOff>
    </xdr:to>
    <xdr:sp>
      <xdr:nvSpPr>
        <xdr:cNvPr id="1584" name="Line 16"/>
        <xdr:cNvSpPr>
          <a:spLocks/>
        </xdr:cNvSpPr>
      </xdr:nvSpPr>
      <xdr:spPr>
        <a:xfrm flipV="1">
          <a:off x="45443775" y="10382250"/>
          <a:ext cx="9144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42</xdr:row>
      <xdr:rowOff>114300</xdr:rowOff>
    </xdr:from>
    <xdr:to>
      <xdr:col>64</xdr:col>
      <xdr:colOff>152400</xdr:colOff>
      <xdr:row>43</xdr:row>
      <xdr:rowOff>19050</xdr:rowOff>
    </xdr:to>
    <xdr:sp>
      <xdr:nvSpPr>
        <xdr:cNvPr id="1585" name="Line 17"/>
        <xdr:cNvSpPr>
          <a:spLocks/>
        </xdr:cNvSpPr>
      </xdr:nvSpPr>
      <xdr:spPr>
        <a:xfrm flipV="1">
          <a:off x="46358175" y="1024890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40</xdr:row>
      <xdr:rowOff>114300</xdr:rowOff>
    </xdr:from>
    <xdr:to>
      <xdr:col>66</xdr:col>
      <xdr:colOff>266700</xdr:colOff>
      <xdr:row>42</xdr:row>
      <xdr:rowOff>114300</xdr:rowOff>
    </xdr:to>
    <xdr:sp>
      <xdr:nvSpPr>
        <xdr:cNvPr id="1586" name="Line 18"/>
        <xdr:cNvSpPr>
          <a:spLocks/>
        </xdr:cNvSpPr>
      </xdr:nvSpPr>
      <xdr:spPr>
        <a:xfrm flipH="1">
          <a:off x="47244000" y="979170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43</xdr:row>
      <xdr:rowOff>114300</xdr:rowOff>
    </xdr:from>
    <xdr:to>
      <xdr:col>59</xdr:col>
      <xdr:colOff>647700</xdr:colOff>
      <xdr:row>45</xdr:row>
      <xdr:rowOff>28575</xdr:rowOff>
    </xdr:to>
    <xdr:grpSp>
      <xdr:nvGrpSpPr>
        <xdr:cNvPr id="1587" name="Group 19"/>
        <xdr:cNvGrpSpPr>
          <a:grpSpLocks/>
        </xdr:cNvGrpSpPr>
      </xdr:nvGrpSpPr>
      <xdr:grpSpPr>
        <a:xfrm>
          <a:off x="43491150" y="104775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88" name="Line 20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21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45</xdr:row>
      <xdr:rowOff>9525</xdr:rowOff>
    </xdr:from>
    <xdr:to>
      <xdr:col>63</xdr:col>
      <xdr:colOff>676275</xdr:colOff>
      <xdr:row>46</xdr:row>
      <xdr:rowOff>114300</xdr:rowOff>
    </xdr:to>
    <xdr:grpSp>
      <xdr:nvGrpSpPr>
        <xdr:cNvPr id="1590" name="Group 22"/>
        <xdr:cNvGrpSpPr>
          <a:grpSpLocks/>
        </xdr:cNvGrpSpPr>
      </xdr:nvGrpSpPr>
      <xdr:grpSpPr>
        <a:xfrm>
          <a:off x="46424850" y="10829925"/>
          <a:ext cx="371475" cy="333375"/>
          <a:chOff x="-61" y="-5387"/>
          <a:chExt cx="34" cy="18935"/>
        </a:xfrm>
        <a:solidFill>
          <a:srgbClr val="FFFFFF"/>
        </a:solidFill>
      </xdr:grpSpPr>
      <xdr:sp>
        <xdr:nvSpPr>
          <xdr:cNvPr id="1591" name="Line 23"/>
          <xdr:cNvSpPr>
            <a:spLocks/>
          </xdr:cNvSpPr>
        </xdr:nvSpPr>
        <xdr:spPr>
          <a:xfrm>
            <a:off x="-44" y="6514"/>
            <a:ext cx="0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24"/>
          <xdr:cNvSpPr>
            <a:spLocks/>
          </xdr:cNvSpPr>
        </xdr:nvSpPr>
        <xdr:spPr>
          <a:xfrm>
            <a:off x="-61" y="-5387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46</xdr:row>
      <xdr:rowOff>114300</xdr:rowOff>
    </xdr:from>
    <xdr:to>
      <xdr:col>64</xdr:col>
      <xdr:colOff>409575</xdr:colOff>
      <xdr:row>48</xdr:row>
      <xdr:rowOff>38100</xdr:rowOff>
    </xdr:to>
    <xdr:grpSp>
      <xdr:nvGrpSpPr>
        <xdr:cNvPr id="1593" name="Group 25"/>
        <xdr:cNvGrpSpPr>
          <a:grpSpLocks/>
        </xdr:cNvGrpSpPr>
      </xdr:nvGrpSpPr>
      <xdr:grpSpPr>
        <a:xfrm>
          <a:off x="47186850" y="111633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594" name="Line 26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27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43</xdr:row>
      <xdr:rowOff>114300</xdr:rowOff>
    </xdr:from>
    <xdr:to>
      <xdr:col>48</xdr:col>
      <xdr:colOff>419100</xdr:colOff>
      <xdr:row>45</xdr:row>
      <xdr:rowOff>28575</xdr:rowOff>
    </xdr:to>
    <xdr:grpSp>
      <xdr:nvGrpSpPr>
        <xdr:cNvPr id="1596" name="Group 28"/>
        <xdr:cNvGrpSpPr>
          <a:grpSpLocks/>
        </xdr:cNvGrpSpPr>
      </xdr:nvGrpSpPr>
      <xdr:grpSpPr>
        <a:xfrm>
          <a:off x="35309175" y="104775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97" name="Line 29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30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46</xdr:row>
      <xdr:rowOff>19050</xdr:rowOff>
    </xdr:from>
    <xdr:to>
      <xdr:col>46</xdr:col>
      <xdr:colOff>85725</xdr:colOff>
      <xdr:row>46</xdr:row>
      <xdr:rowOff>114300</xdr:rowOff>
    </xdr:to>
    <xdr:sp>
      <xdr:nvSpPr>
        <xdr:cNvPr id="1599" name="Line 31"/>
        <xdr:cNvSpPr>
          <a:spLocks/>
        </xdr:cNvSpPr>
      </xdr:nvSpPr>
      <xdr:spPr>
        <a:xfrm flipV="1">
          <a:off x="32823150" y="11068050"/>
          <a:ext cx="981075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45</xdr:row>
      <xdr:rowOff>104775</xdr:rowOff>
    </xdr:from>
    <xdr:to>
      <xdr:col>47</xdr:col>
      <xdr:colOff>228600</xdr:colOff>
      <xdr:row>46</xdr:row>
      <xdr:rowOff>19050</xdr:rowOff>
    </xdr:to>
    <xdr:sp>
      <xdr:nvSpPr>
        <xdr:cNvPr id="1600" name="Line 32"/>
        <xdr:cNvSpPr>
          <a:spLocks/>
        </xdr:cNvSpPr>
      </xdr:nvSpPr>
      <xdr:spPr>
        <a:xfrm flipV="1">
          <a:off x="33804225" y="10925175"/>
          <a:ext cx="6572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247650</xdr:colOff>
      <xdr:row>45</xdr:row>
      <xdr:rowOff>104775</xdr:rowOff>
    </xdr:to>
    <xdr:sp>
      <xdr:nvSpPr>
        <xdr:cNvPr id="1601" name="Line 33"/>
        <xdr:cNvSpPr>
          <a:spLocks/>
        </xdr:cNvSpPr>
      </xdr:nvSpPr>
      <xdr:spPr>
        <a:xfrm flipH="1">
          <a:off x="34461450" y="10477500"/>
          <a:ext cx="9906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352425</xdr:colOff>
      <xdr:row>39</xdr:row>
      <xdr:rowOff>47625</xdr:rowOff>
    </xdr:from>
    <xdr:to>
      <xdr:col>70</xdr:col>
      <xdr:colOff>323850</xdr:colOff>
      <xdr:row>39</xdr:row>
      <xdr:rowOff>161925</xdr:rowOff>
    </xdr:to>
    <xdr:grpSp>
      <xdr:nvGrpSpPr>
        <xdr:cNvPr id="1602" name="Group 44"/>
        <xdr:cNvGrpSpPr>
          <a:grpSpLocks/>
        </xdr:cNvGrpSpPr>
      </xdr:nvGrpSpPr>
      <xdr:grpSpPr>
        <a:xfrm>
          <a:off x="50930175" y="949642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603" name="Line 45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46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47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48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49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50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51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Rectangle 52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Line 53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44</xdr:row>
      <xdr:rowOff>66675</xdr:rowOff>
    </xdr:from>
    <xdr:to>
      <xdr:col>66</xdr:col>
      <xdr:colOff>342900</xdr:colOff>
      <xdr:row>46</xdr:row>
      <xdr:rowOff>114300</xdr:rowOff>
    </xdr:to>
    <xdr:sp>
      <xdr:nvSpPr>
        <xdr:cNvPr id="1612" name="Line 57"/>
        <xdr:cNvSpPr>
          <a:spLocks/>
        </xdr:cNvSpPr>
      </xdr:nvSpPr>
      <xdr:spPr>
        <a:xfrm flipV="1">
          <a:off x="47339250" y="10658475"/>
          <a:ext cx="1581150" cy="504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552450</xdr:colOff>
      <xdr:row>43</xdr:row>
      <xdr:rowOff>114300</xdr:rowOff>
    </xdr:from>
    <xdr:to>
      <xdr:col>68</xdr:col>
      <xdr:colOff>200025</xdr:colOff>
      <xdr:row>43</xdr:row>
      <xdr:rowOff>180975</xdr:rowOff>
    </xdr:to>
    <xdr:sp>
      <xdr:nvSpPr>
        <xdr:cNvPr id="1613" name="Line 58"/>
        <xdr:cNvSpPr>
          <a:spLocks/>
        </xdr:cNvSpPr>
      </xdr:nvSpPr>
      <xdr:spPr>
        <a:xfrm flipV="1">
          <a:off x="49644300" y="10477500"/>
          <a:ext cx="6191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43</xdr:row>
      <xdr:rowOff>180975</xdr:rowOff>
    </xdr:from>
    <xdr:to>
      <xdr:col>67</xdr:col>
      <xdr:colOff>571500</xdr:colOff>
      <xdr:row>44</xdr:row>
      <xdr:rowOff>66675</xdr:rowOff>
    </xdr:to>
    <xdr:sp>
      <xdr:nvSpPr>
        <xdr:cNvPr id="1614" name="Line 59"/>
        <xdr:cNvSpPr>
          <a:spLocks/>
        </xdr:cNvSpPr>
      </xdr:nvSpPr>
      <xdr:spPr>
        <a:xfrm flipV="1">
          <a:off x="48920400" y="10544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190500</xdr:colOff>
      <xdr:row>43</xdr:row>
      <xdr:rowOff>114300</xdr:rowOff>
    </xdr:from>
    <xdr:to>
      <xdr:col>80</xdr:col>
      <xdr:colOff>228600</xdr:colOff>
      <xdr:row>43</xdr:row>
      <xdr:rowOff>114300</xdr:rowOff>
    </xdr:to>
    <xdr:sp>
      <xdr:nvSpPr>
        <xdr:cNvPr id="1615" name="Line 60"/>
        <xdr:cNvSpPr>
          <a:spLocks/>
        </xdr:cNvSpPr>
      </xdr:nvSpPr>
      <xdr:spPr>
        <a:xfrm flipV="1">
          <a:off x="50253900" y="10477500"/>
          <a:ext cx="895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43</xdr:row>
      <xdr:rowOff>0</xdr:rowOff>
    </xdr:from>
    <xdr:ext cx="552450" cy="228600"/>
    <xdr:sp>
      <xdr:nvSpPr>
        <xdr:cNvPr id="1616" name="text 821"/>
        <xdr:cNvSpPr txBox="1">
          <a:spLocks noChangeArrowheads="1"/>
        </xdr:cNvSpPr>
      </xdr:nvSpPr>
      <xdr:spPr>
        <a:xfrm>
          <a:off x="55264050" y="103632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69</xdr:col>
      <xdr:colOff>95250</xdr:colOff>
      <xdr:row>54</xdr:row>
      <xdr:rowOff>180975</xdr:rowOff>
    </xdr:from>
    <xdr:to>
      <xdr:col>69</xdr:col>
      <xdr:colOff>838200</xdr:colOff>
      <xdr:row>55</xdr:row>
      <xdr:rowOff>57150</xdr:rowOff>
    </xdr:to>
    <xdr:sp>
      <xdr:nvSpPr>
        <xdr:cNvPr id="1617" name="Line 68"/>
        <xdr:cNvSpPr>
          <a:spLocks/>
        </xdr:cNvSpPr>
      </xdr:nvSpPr>
      <xdr:spPr>
        <a:xfrm flipH="1" flipV="1">
          <a:off x="50673000" y="130587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52</xdr:row>
      <xdr:rowOff>114300</xdr:rowOff>
    </xdr:from>
    <xdr:to>
      <xdr:col>69</xdr:col>
      <xdr:colOff>95250</xdr:colOff>
      <xdr:row>54</xdr:row>
      <xdr:rowOff>180975</xdr:rowOff>
    </xdr:to>
    <xdr:sp>
      <xdr:nvSpPr>
        <xdr:cNvPr id="1618" name="Line 69"/>
        <xdr:cNvSpPr>
          <a:spLocks/>
        </xdr:cNvSpPr>
      </xdr:nvSpPr>
      <xdr:spPr>
        <a:xfrm>
          <a:off x="48929925" y="12534900"/>
          <a:ext cx="1743075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838200</xdr:colOff>
      <xdr:row>55</xdr:row>
      <xdr:rowOff>57150</xdr:rowOff>
    </xdr:from>
    <xdr:to>
      <xdr:col>71</xdr:col>
      <xdr:colOff>95250</xdr:colOff>
      <xdr:row>55</xdr:row>
      <xdr:rowOff>114300</xdr:rowOff>
    </xdr:to>
    <xdr:sp>
      <xdr:nvSpPr>
        <xdr:cNvPr id="1619" name="Line 70"/>
        <xdr:cNvSpPr>
          <a:spLocks/>
        </xdr:cNvSpPr>
      </xdr:nvSpPr>
      <xdr:spPr>
        <a:xfrm flipH="1" flipV="1">
          <a:off x="51415950" y="131635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46</xdr:row>
      <xdr:rowOff>114300</xdr:rowOff>
    </xdr:from>
    <xdr:to>
      <xdr:col>66</xdr:col>
      <xdr:colOff>352425</xdr:colOff>
      <xdr:row>52</xdr:row>
      <xdr:rowOff>114300</xdr:rowOff>
    </xdr:to>
    <xdr:sp>
      <xdr:nvSpPr>
        <xdr:cNvPr id="1620" name="Line 73"/>
        <xdr:cNvSpPr>
          <a:spLocks/>
        </xdr:cNvSpPr>
      </xdr:nvSpPr>
      <xdr:spPr>
        <a:xfrm>
          <a:off x="46615350" y="11163300"/>
          <a:ext cx="2314575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723900</xdr:colOff>
      <xdr:row>46</xdr:row>
      <xdr:rowOff>57150</xdr:rowOff>
    </xdr:from>
    <xdr:to>
      <xdr:col>28</xdr:col>
      <xdr:colOff>419100</xdr:colOff>
      <xdr:row>46</xdr:row>
      <xdr:rowOff>114300</xdr:rowOff>
    </xdr:to>
    <xdr:sp>
      <xdr:nvSpPr>
        <xdr:cNvPr id="1621" name="Line 74"/>
        <xdr:cNvSpPr>
          <a:spLocks/>
        </xdr:cNvSpPr>
      </xdr:nvSpPr>
      <xdr:spPr>
        <a:xfrm flipH="1" flipV="1">
          <a:off x="20097750" y="11106150"/>
          <a:ext cx="666750" cy="5715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40</xdr:row>
      <xdr:rowOff>0</xdr:rowOff>
    </xdr:from>
    <xdr:ext cx="971550" cy="228600"/>
    <xdr:sp>
      <xdr:nvSpPr>
        <xdr:cNvPr id="1622" name="text 7166"/>
        <xdr:cNvSpPr txBox="1">
          <a:spLocks noChangeArrowheads="1"/>
        </xdr:cNvSpPr>
      </xdr:nvSpPr>
      <xdr:spPr>
        <a:xfrm>
          <a:off x="3274695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1623" name="text 7166"/>
        <xdr:cNvSpPr txBox="1">
          <a:spLocks noChangeArrowheads="1"/>
        </xdr:cNvSpPr>
      </xdr:nvSpPr>
      <xdr:spPr>
        <a:xfrm>
          <a:off x="3274695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45</xdr:col>
      <xdr:colOff>0</xdr:colOff>
      <xdr:row>28</xdr:row>
      <xdr:rowOff>0</xdr:rowOff>
    </xdr:from>
    <xdr:ext cx="971550" cy="228600"/>
    <xdr:sp>
      <xdr:nvSpPr>
        <xdr:cNvPr id="1624" name="text 7166"/>
        <xdr:cNvSpPr txBox="1">
          <a:spLocks noChangeArrowheads="1"/>
        </xdr:cNvSpPr>
      </xdr:nvSpPr>
      <xdr:spPr>
        <a:xfrm>
          <a:off x="3274695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1625" name="text 7166"/>
        <xdr:cNvSpPr txBox="1">
          <a:spLocks noChangeArrowheads="1"/>
        </xdr:cNvSpPr>
      </xdr:nvSpPr>
      <xdr:spPr>
        <a:xfrm>
          <a:off x="32746950" y="624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971550" cy="228600"/>
    <xdr:sp>
      <xdr:nvSpPr>
        <xdr:cNvPr id="1626" name="text 7166"/>
        <xdr:cNvSpPr txBox="1">
          <a:spLocks noChangeArrowheads="1"/>
        </xdr:cNvSpPr>
      </xdr:nvSpPr>
      <xdr:spPr>
        <a:xfrm>
          <a:off x="32746950" y="487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1627" name="text 7166"/>
        <xdr:cNvSpPr txBox="1">
          <a:spLocks noChangeArrowheads="1"/>
        </xdr:cNvSpPr>
      </xdr:nvSpPr>
      <xdr:spPr>
        <a:xfrm>
          <a:off x="32746950" y="5562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63</xdr:col>
      <xdr:colOff>0</xdr:colOff>
      <xdr:row>41</xdr:row>
      <xdr:rowOff>114300</xdr:rowOff>
    </xdr:from>
    <xdr:to>
      <xdr:col>63</xdr:col>
      <xdr:colOff>28575</xdr:colOff>
      <xdr:row>42</xdr:row>
      <xdr:rowOff>114300</xdr:rowOff>
    </xdr:to>
    <xdr:grpSp>
      <xdr:nvGrpSpPr>
        <xdr:cNvPr id="1628" name="Group 75"/>
        <xdr:cNvGrpSpPr>
          <a:grpSpLocks/>
        </xdr:cNvGrpSpPr>
      </xdr:nvGrpSpPr>
      <xdr:grpSpPr>
        <a:xfrm>
          <a:off x="46120050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29" name="Rectangle 7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Rectangle 7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7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20</xdr:row>
      <xdr:rowOff>114300</xdr:rowOff>
    </xdr:from>
    <xdr:to>
      <xdr:col>58</xdr:col>
      <xdr:colOff>285750</xdr:colOff>
      <xdr:row>21</xdr:row>
      <xdr:rowOff>114300</xdr:rowOff>
    </xdr:to>
    <xdr:grpSp>
      <xdr:nvGrpSpPr>
        <xdr:cNvPr id="1632" name="Group 79"/>
        <xdr:cNvGrpSpPr>
          <a:grpSpLocks/>
        </xdr:cNvGrpSpPr>
      </xdr:nvGrpSpPr>
      <xdr:grpSpPr>
        <a:xfrm>
          <a:off x="42881550" y="5219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33" name="Rectangle 8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8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8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23</xdr:row>
      <xdr:rowOff>114300</xdr:rowOff>
    </xdr:from>
    <xdr:to>
      <xdr:col>61</xdr:col>
      <xdr:colOff>514350</xdr:colOff>
      <xdr:row>24</xdr:row>
      <xdr:rowOff>114300</xdr:rowOff>
    </xdr:to>
    <xdr:grpSp>
      <xdr:nvGrpSpPr>
        <xdr:cNvPr id="1636" name="Group 83"/>
        <xdr:cNvGrpSpPr>
          <a:grpSpLocks/>
        </xdr:cNvGrpSpPr>
      </xdr:nvGrpSpPr>
      <xdr:grpSpPr>
        <a:xfrm>
          <a:off x="45110400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37" name="Rectangle 8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Rectangle 8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8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876300</xdr:colOff>
      <xdr:row>26</xdr:row>
      <xdr:rowOff>114300</xdr:rowOff>
    </xdr:from>
    <xdr:to>
      <xdr:col>63</xdr:col>
      <xdr:colOff>904875</xdr:colOff>
      <xdr:row>27</xdr:row>
      <xdr:rowOff>114300</xdr:rowOff>
    </xdr:to>
    <xdr:grpSp>
      <xdr:nvGrpSpPr>
        <xdr:cNvPr id="1640" name="Group 87"/>
        <xdr:cNvGrpSpPr>
          <a:grpSpLocks/>
        </xdr:cNvGrpSpPr>
      </xdr:nvGrpSpPr>
      <xdr:grpSpPr>
        <a:xfrm>
          <a:off x="46996350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1" name="Rectangle 8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8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9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752475</xdr:colOff>
      <xdr:row>29</xdr:row>
      <xdr:rowOff>114300</xdr:rowOff>
    </xdr:from>
    <xdr:to>
      <xdr:col>65</xdr:col>
      <xdr:colOff>781050</xdr:colOff>
      <xdr:row>30</xdr:row>
      <xdr:rowOff>114300</xdr:rowOff>
    </xdr:to>
    <xdr:grpSp>
      <xdr:nvGrpSpPr>
        <xdr:cNvPr id="1644" name="Group 91"/>
        <xdr:cNvGrpSpPr>
          <a:grpSpLocks/>
        </xdr:cNvGrpSpPr>
      </xdr:nvGrpSpPr>
      <xdr:grpSpPr>
        <a:xfrm>
          <a:off x="48358425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5" name="Rectangle 9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9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9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39</xdr:row>
      <xdr:rowOff>114300</xdr:rowOff>
    </xdr:from>
    <xdr:to>
      <xdr:col>66</xdr:col>
      <xdr:colOff>485775</xdr:colOff>
      <xdr:row>39</xdr:row>
      <xdr:rowOff>114300</xdr:rowOff>
    </xdr:to>
    <xdr:sp>
      <xdr:nvSpPr>
        <xdr:cNvPr id="1648" name="Line 95"/>
        <xdr:cNvSpPr>
          <a:spLocks/>
        </xdr:cNvSpPr>
      </xdr:nvSpPr>
      <xdr:spPr>
        <a:xfrm flipH="1" flipV="1">
          <a:off x="479679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752475</xdr:colOff>
      <xdr:row>38</xdr:row>
      <xdr:rowOff>114300</xdr:rowOff>
    </xdr:from>
    <xdr:to>
      <xdr:col>65</xdr:col>
      <xdr:colOff>781050</xdr:colOff>
      <xdr:row>39</xdr:row>
      <xdr:rowOff>114300</xdr:rowOff>
    </xdr:to>
    <xdr:grpSp>
      <xdr:nvGrpSpPr>
        <xdr:cNvPr id="1649" name="Group 96"/>
        <xdr:cNvGrpSpPr>
          <a:grpSpLocks/>
        </xdr:cNvGrpSpPr>
      </xdr:nvGrpSpPr>
      <xdr:grpSpPr>
        <a:xfrm>
          <a:off x="48358425" y="9334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0" name="Rectangle 9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9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9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33</xdr:row>
      <xdr:rowOff>114300</xdr:rowOff>
    </xdr:from>
    <xdr:to>
      <xdr:col>66</xdr:col>
      <xdr:colOff>485775</xdr:colOff>
      <xdr:row>33</xdr:row>
      <xdr:rowOff>114300</xdr:rowOff>
    </xdr:to>
    <xdr:sp>
      <xdr:nvSpPr>
        <xdr:cNvPr id="1653" name="Line 100"/>
        <xdr:cNvSpPr>
          <a:spLocks/>
        </xdr:cNvSpPr>
      </xdr:nvSpPr>
      <xdr:spPr>
        <a:xfrm flipH="1" flipV="1">
          <a:off x="479679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32</xdr:row>
      <xdr:rowOff>114300</xdr:rowOff>
    </xdr:from>
    <xdr:to>
      <xdr:col>67</xdr:col>
      <xdr:colOff>352425</xdr:colOff>
      <xdr:row>33</xdr:row>
      <xdr:rowOff>114300</xdr:rowOff>
    </xdr:to>
    <xdr:grpSp>
      <xdr:nvGrpSpPr>
        <xdr:cNvPr id="1654" name="Group 101"/>
        <xdr:cNvGrpSpPr>
          <a:grpSpLocks/>
        </xdr:cNvGrpSpPr>
      </xdr:nvGrpSpPr>
      <xdr:grpSpPr>
        <a:xfrm>
          <a:off x="49406175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5" name="Rectangle 10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10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10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25</xdr:row>
      <xdr:rowOff>47625</xdr:rowOff>
    </xdr:from>
    <xdr:to>
      <xdr:col>29</xdr:col>
      <xdr:colOff>914400</xdr:colOff>
      <xdr:row>25</xdr:row>
      <xdr:rowOff>161925</xdr:rowOff>
    </xdr:to>
    <xdr:grpSp>
      <xdr:nvGrpSpPr>
        <xdr:cNvPr id="1658" name="Group 105"/>
        <xdr:cNvGrpSpPr>
          <a:grpSpLocks/>
        </xdr:cNvGrpSpPr>
      </xdr:nvGrpSpPr>
      <xdr:grpSpPr>
        <a:xfrm>
          <a:off x="20955000" y="6296025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659" name="Group 106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660" name="Line 107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1" name="Rectangle 108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2" name="Oval 109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3" name="Oval 110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4" name="Oval 111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5" name="Oval 112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6" name="Rectangle 113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7" name="Line 114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68" name="Line 115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Line 116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33</xdr:row>
      <xdr:rowOff>0</xdr:rowOff>
    </xdr:from>
    <xdr:to>
      <xdr:col>71</xdr:col>
      <xdr:colOff>666750</xdr:colOff>
      <xdr:row>34</xdr:row>
      <xdr:rowOff>114300</xdr:rowOff>
    </xdr:to>
    <xdr:grpSp>
      <xdr:nvGrpSpPr>
        <xdr:cNvPr id="1670" name="Group 117"/>
        <xdr:cNvGrpSpPr>
          <a:grpSpLocks/>
        </xdr:cNvGrpSpPr>
      </xdr:nvGrpSpPr>
      <xdr:grpSpPr>
        <a:xfrm>
          <a:off x="52377975" y="8077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71" name="Line 1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1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29</xdr:row>
      <xdr:rowOff>209550</xdr:rowOff>
    </xdr:from>
    <xdr:to>
      <xdr:col>69</xdr:col>
      <xdr:colOff>628650</xdr:colOff>
      <xdr:row>31</xdr:row>
      <xdr:rowOff>114300</xdr:rowOff>
    </xdr:to>
    <xdr:grpSp>
      <xdr:nvGrpSpPr>
        <xdr:cNvPr id="1673" name="Group 120"/>
        <xdr:cNvGrpSpPr>
          <a:grpSpLocks noChangeAspect="1"/>
        </xdr:cNvGrpSpPr>
      </xdr:nvGrpSpPr>
      <xdr:grpSpPr>
        <a:xfrm>
          <a:off x="50901600" y="73723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74" name="Line 121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122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26</xdr:row>
      <xdr:rowOff>209550</xdr:rowOff>
    </xdr:from>
    <xdr:to>
      <xdr:col>67</xdr:col>
      <xdr:colOff>628650</xdr:colOff>
      <xdr:row>28</xdr:row>
      <xdr:rowOff>114300</xdr:rowOff>
    </xdr:to>
    <xdr:grpSp>
      <xdr:nvGrpSpPr>
        <xdr:cNvPr id="1676" name="Group 123"/>
        <xdr:cNvGrpSpPr>
          <a:grpSpLocks noChangeAspect="1"/>
        </xdr:cNvGrpSpPr>
      </xdr:nvGrpSpPr>
      <xdr:grpSpPr>
        <a:xfrm>
          <a:off x="49415700" y="66865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77" name="Line 124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125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23</xdr:row>
      <xdr:rowOff>209550</xdr:rowOff>
    </xdr:from>
    <xdr:to>
      <xdr:col>65</xdr:col>
      <xdr:colOff>628650</xdr:colOff>
      <xdr:row>25</xdr:row>
      <xdr:rowOff>114300</xdr:rowOff>
    </xdr:to>
    <xdr:grpSp>
      <xdr:nvGrpSpPr>
        <xdr:cNvPr id="1679" name="Group 126"/>
        <xdr:cNvGrpSpPr>
          <a:grpSpLocks noChangeAspect="1"/>
        </xdr:cNvGrpSpPr>
      </xdr:nvGrpSpPr>
      <xdr:grpSpPr>
        <a:xfrm>
          <a:off x="47929800" y="60007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80" name="Line 127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128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22</xdr:row>
      <xdr:rowOff>114300</xdr:rowOff>
    </xdr:from>
    <xdr:to>
      <xdr:col>65</xdr:col>
      <xdr:colOff>466725</xdr:colOff>
      <xdr:row>25</xdr:row>
      <xdr:rowOff>114300</xdr:rowOff>
    </xdr:to>
    <xdr:sp>
      <xdr:nvSpPr>
        <xdr:cNvPr id="1682" name="Line 129"/>
        <xdr:cNvSpPr>
          <a:spLocks/>
        </xdr:cNvSpPr>
      </xdr:nvSpPr>
      <xdr:spPr>
        <a:xfrm flipH="1" flipV="1">
          <a:off x="45872400" y="5676900"/>
          <a:ext cx="2200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34</xdr:row>
      <xdr:rowOff>19050</xdr:rowOff>
    </xdr:from>
    <xdr:to>
      <xdr:col>80</xdr:col>
      <xdr:colOff>57150</xdr:colOff>
      <xdr:row>34</xdr:row>
      <xdr:rowOff>114300</xdr:rowOff>
    </xdr:to>
    <xdr:sp>
      <xdr:nvSpPr>
        <xdr:cNvPr id="1683" name="Line 131"/>
        <xdr:cNvSpPr>
          <a:spLocks/>
        </xdr:cNvSpPr>
      </xdr:nvSpPr>
      <xdr:spPr>
        <a:xfrm flipV="1">
          <a:off x="58112025" y="8324850"/>
          <a:ext cx="923925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57150</xdr:colOff>
      <xdr:row>33</xdr:row>
      <xdr:rowOff>114300</xdr:rowOff>
    </xdr:from>
    <xdr:to>
      <xdr:col>81</xdr:col>
      <xdr:colOff>428625</xdr:colOff>
      <xdr:row>34</xdr:row>
      <xdr:rowOff>19050</xdr:rowOff>
    </xdr:to>
    <xdr:sp>
      <xdr:nvSpPr>
        <xdr:cNvPr id="1684" name="Line 132"/>
        <xdr:cNvSpPr>
          <a:spLocks/>
        </xdr:cNvSpPr>
      </xdr:nvSpPr>
      <xdr:spPr>
        <a:xfrm flipV="1">
          <a:off x="59035950" y="8191500"/>
          <a:ext cx="885825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419100</xdr:colOff>
      <xdr:row>29</xdr:row>
      <xdr:rowOff>114300</xdr:rowOff>
    </xdr:from>
    <xdr:to>
      <xdr:col>87</xdr:col>
      <xdr:colOff>514350</xdr:colOff>
      <xdr:row>29</xdr:row>
      <xdr:rowOff>180975</xdr:rowOff>
    </xdr:to>
    <xdr:sp>
      <xdr:nvSpPr>
        <xdr:cNvPr id="1685" name="Line 133"/>
        <xdr:cNvSpPr>
          <a:spLocks/>
        </xdr:cNvSpPr>
      </xdr:nvSpPr>
      <xdr:spPr>
        <a:xfrm flipV="1">
          <a:off x="63855600" y="7277100"/>
          <a:ext cx="60960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657225</xdr:colOff>
      <xdr:row>29</xdr:row>
      <xdr:rowOff>180975</xdr:rowOff>
    </xdr:from>
    <xdr:to>
      <xdr:col>86</xdr:col>
      <xdr:colOff>428625</xdr:colOff>
      <xdr:row>30</xdr:row>
      <xdr:rowOff>66675</xdr:rowOff>
    </xdr:to>
    <xdr:sp>
      <xdr:nvSpPr>
        <xdr:cNvPr id="1686" name="Line 134"/>
        <xdr:cNvSpPr>
          <a:spLocks/>
        </xdr:cNvSpPr>
      </xdr:nvSpPr>
      <xdr:spPr>
        <a:xfrm flipV="1">
          <a:off x="63122175" y="73437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9525</xdr:colOff>
      <xdr:row>49</xdr:row>
      <xdr:rowOff>95250</xdr:rowOff>
    </xdr:from>
    <xdr:to>
      <xdr:col>28</xdr:col>
      <xdr:colOff>361950</xdr:colOff>
      <xdr:row>49</xdr:row>
      <xdr:rowOff>219075</xdr:rowOff>
    </xdr:to>
    <xdr:sp>
      <xdr:nvSpPr>
        <xdr:cNvPr id="1687" name="kreslení 427"/>
        <xdr:cNvSpPr>
          <a:spLocks/>
        </xdr:cNvSpPr>
      </xdr:nvSpPr>
      <xdr:spPr>
        <a:xfrm>
          <a:off x="20354925" y="1183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31</xdr:row>
      <xdr:rowOff>0</xdr:rowOff>
    </xdr:from>
    <xdr:to>
      <xdr:col>23</xdr:col>
      <xdr:colOff>447675</xdr:colOff>
      <xdr:row>32</xdr:row>
      <xdr:rowOff>0</xdr:rowOff>
    </xdr:to>
    <xdr:grpSp>
      <xdr:nvGrpSpPr>
        <xdr:cNvPr id="1688" name="Group 137"/>
        <xdr:cNvGrpSpPr>
          <a:grpSpLocks/>
        </xdr:cNvGrpSpPr>
      </xdr:nvGrpSpPr>
      <xdr:grpSpPr>
        <a:xfrm>
          <a:off x="16335375" y="7620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8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Line 13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14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361950</xdr:colOff>
      <xdr:row>30</xdr:row>
      <xdr:rowOff>114300</xdr:rowOff>
    </xdr:from>
    <xdr:to>
      <xdr:col>24</xdr:col>
      <xdr:colOff>485775</xdr:colOff>
      <xdr:row>30</xdr:row>
      <xdr:rowOff>114300</xdr:rowOff>
    </xdr:to>
    <xdr:sp>
      <xdr:nvSpPr>
        <xdr:cNvPr id="1692" name="Line 141"/>
        <xdr:cNvSpPr>
          <a:spLocks/>
        </xdr:cNvSpPr>
      </xdr:nvSpPr>
      <xdr:spPr>
        <a:xfrm flipH="1" flipV="1">
          <a:off x="167640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41</xdr:row>
      <xdr:rowOff>114300</xdr:rowOff>
    </xdr:from>
    <xdr:to>
      <xdr:col>74</xdr:col>
      <xdr:colOff>485775</xdr:colOff>
      <xdr:row>41</xdr:row>
      <xdr:rowOff>114300</xdr:rowOff>
    </xdr:to>
    <xdr:sp>
      <xdr:nvSpPr>
        <xdr:cNvPr id="1693" name="Line 142"/>
        <xdr:cNvSpPr>
          <a:spLocks/>
        </xdr:cNvSpPr>
      </xdr:nvSpPr>
      <xdr:spPr>
        <a:xfrm flipH="1" flipV="1">
          <a:off x="53911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40</xdr:row>
      <xdr:rowOff>0</xdr:rowOff>
    </xdr:from>
    <xdr:to>
      <xdr:col>73</xdr:col>
      <xdr:colOff>762000</xdr:colOff>
      <xdr:row>41</xdr:row>
      <xdr:rowOff>0</xdr:rowOff>
    </xdr:to>
    <xdr:grpSp>
      <xdr:nvGrpSpPr>
        <xdr:cNvPr id="1694" name="Group 143"/>
        <xdr:cNvGrpSpPr>
          <a:grpSpLocks/>
        </xdr:cNvGrpSpPr>
      </xdr:nvGrpSpPr>
      <xdr:grpSpPr>
        <a:xfrm>
          <a:off x="53797200" y="96774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695" name="Polygon 14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Line 14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14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48</xdr:col>
      <xdr:colOff>314325</xdr:colOff>
      <xdr:row>47</xdr:row>
      <xdr:rowOff>190500</xdr:rowOff>
    </xdr:from>
    <xdr:to>
      <xdr:col>50</xdr:col>
      <xdr:colOff>76200</xdr:colOff>
      <xdr:row>49</xdr:row>
      <xdr:rowOff>190500</xdr:rowOff>
    </xdr:to>
    <xdr:pic>
      <xdr:nvPicPr>
        <xdr:cNvPr id="1698" name="obrázek 2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11468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190500</xdr:colOff>
      <xdr:row>32</xdr:row>
      <xdr:rowOff>114300</xdr:rowOff>
    </xdr:from>
    <xdr:to>
      <xdr:col>49</xdr:col>
      <xdr:colOff>723900</xdr:colOff>
      <xdr:row>33</xdr:row>
      <xdr:rowOff>114300</xdr:rowOff>
    </xdr:to>
    <xdr:sp>
      <xdr:nvSpPr>
        <xdr:cNvPr id="1699" name="text 7125"/>
        <xdr:cNvSpPr txBox="1">
          <a:spLocks noChangeArrowheads="1"/>
        </xdr:cNvSpPr>
      </xdr:nvSpPr>
      <xdr:spPr>
        <a:xfrm>
          <a:off x="35909250" y="7962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49</xdr:col>
      <xdr:colOff>190500</xdr:colOff>
      <xdr:row>35</xdr:row>
      <xdr:rowOff>114300</xdr:rowOff>
    </xdr:from>
    <xdr:to>
      <xdr:col>49</xdr:col>
      <xdr:colOff>723900</xdr:colOff>
      <xdr:row>36</xdr:row>
      <xdr:rowOff>114300</xdr:rowOff>
    </xdr:to>
    <xdr:sp>
      <xdr:nvSpPr>
        <xdr:cNvPr id="1700" name="text 7125"/>
        <xdr:cNvSpPr txBox="1">
          <a:spLocks noChangeArrowheads="1"/>
        </xdr:cNvSpPr>
      </xdr:nvSpPr>
      <xdr:spPr>
        <a:xfrm>
          <a:off x="35909250" y="8648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twoCellAnchor>
  <xdr:twoCellAnchor>
    <xdr:from>
      <xdr:col>49</xdr:col>
      <xdr:colOff>190500</xdr:colOff>
      <xdr:row>38</xdr:row>
      <xdr:rowOff>114300</xdr:rowOff>
    </xdr:from>
    <xdr:to>
      <xdr:col>49</xdr:col>
      <xdr:colOff>723900</xdr:colOff>
      <xdr:row>39</xdr:row>
      <xdr:rowOff>114300</xdr:rowOff>
    </xdr:to>
    <xdr:sp>
      <xdr:nvSpPr>
        <xdr:cNvPr id="1701" name="text 7125"/>
        <xdr:cNvSpPr txBox="1">
          <a:spLocks noChangeArrowheads="1"/>
        </xdr:cNvSpPr>
      </xdr:nvSpPr>
      <xdr:spPr>
        <a:xfrm>
          <a:off x="35909250" y="9334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twoCellAnchor>
  <xdr:twoCellAnchor>
    <xdr:from>
      <xdr:col>49</xdr:col>
      <xdr:colOff>190500</xdr:colOff>
      <xdr:row>41</xdr:row>
      <xdr:rowOff>114300</xdr:rowOff>
    </xdr:from>
    <xdr:to>
      <xdr:col>49</xdr:col>
      <xdr:colOff>723900</xdr:colOff>
      <xdr:row>42</xdr:row>
      <xdr:rowOff>114300</xdr:rowOff>
    </xdr:to>
    <xdr:sp>
      <xdr:nvSpPr>
        <xdr:cNvPr id="1702" name="text 7125"/>
        <xdr:cNvSpPr txBox="1">
          <a:spLocks noChangeArrowheads="1"/>
        </xdr:cNvSpPr>
      </xdr:nvSpPr>
      <xdr:spPr>
        <a:xfrm>
          <a:off x="35909250" y="10020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179</a:t>
          </a:r>
        </a:p>
      </xdr:txBody>
    </xdr:sp>
    <xdr:clientData/>
  </xdr:twoCellAnchor>
  <xdr:twoCellAnchor>
    <xdr:from>
      <xdr:col>51</xdr:col>
      <xdr:colOff>190500</xdr:colOff>
      <xdr:row>44</xdr:row>
      <xdr:rowOff>114300</xdr:rowOff>
    </xdr:from>
    <xdr:to>
      <xdr:col>51</xdr:col>
      <xdr:colOff>723900</xdr:colOff>
      <xdr:row>45</xdr:row>
      <xdr:rowOff>114300</xdr:rowOff>
    </xdr:to>
    <xdr:sp>
      <xdr:nvSpPr>
        <xdr:cNvPr id="1703" name="text 7125"/>
        <xdr:cNvSpPr txBox="1">
          <a:spLocks noChangeArrowheads="1"/>
        </xdr:cNvSpPr>
      </xdr:nvSpPr>
      <xdr:spPr>
        <a:xfrm>
          <a:off x="37395150" y="10706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104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13</xdr:col>
      <xdr:colOff>0</xdr:colOff>
      <xdr:row>60</xdr:row>
      <xdr:rowOff>0</xdr:rowOff>
    </xdr:to>
    <xdr:sp>
      <xdr:nvSpPr>
        <xdr:cNvPr id="1704" name="text 6"/>
        <xdr:cNvSpPr txBox="1">
          <a:spLocks noChangeArrowheads="1"/>
        </xdr:cNvSpPr>
      </xdr:nvSpPr>
      <xdr:spPr>
        <a:xfrm>
          <a:off x="1028700" y="13792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5" name="Line 154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6" name="Line 155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7" name="Line 156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8" name="Line 157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09" name="Line 158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0" name="Line 159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1" name="Line 160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2" name="Line 161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3" name="Line 162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4" name="Line 163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5" name="Line 164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43</xdr:row>
      <xdr:rowOff>19050</xdr:rowOff>
    </xdr:from>
    <xdr:to>
      <xdr:col>63</xdr:col>
      <xdr:colOff>504825</xdr:colOff>
      <xdr:row>43</xdr:row>
      <xdr:rowOff>19050</xdr:rowOff>
    </xdr:to>
    <xdr:sp>
      <xdr:nvSpPr>
        <xdr:cNvPr id="1716" name="Line 165"/>
        <xdr:cNvSpPr>
          <a:spLocks/>
        </xdr:cNvSpPr>
      </xdr:nvSpPr>
      <xdr:spPr>
        <a:xfrm flipH="1">
          <a:off x="46120050" y="10382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17" name="Line 166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18" name="Line 167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19" name="Line 168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0" name="Line 169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1" name="Line 170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2" name="Line 171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3" name="Line 172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4" name="Line 173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5" name="Line 174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6" name="Line 175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7" name="Line 176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728" name="Line 177"/>
        <xdr:cNvSpPr>
          <a:spLocks/>
        </xdr:cNvSpPr>
      </xdr:nvSpPr>
      <xdr:spPr>
        <a:xfrm flipH="1">
          <a:off x="47082075" y="10382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53</xdr:row>
      <xdr:rowOff>0</xdr:rowOff>
    </xdr:from>
    <xdr:to>
      <xdr:col>89</xdr:col>
      <xdr:colOff>0</xdr:colOff>
      <xdr:row>55</xdr:row>
      <xdr:rowOff>0</xdr:rowOff>
    </xdr:to>
    <xdr:sp>
      <xdr:nvSpPr>
        <xdr:cNvPr id="1729" name="text 6"/>
        <xdr:cNvSpPr txBox="1">
          <a:spLocks noChangeArrowheads="1"/>
        </xdr:cNvSpPr>
      </xdr:nvSpPr>
      <xdr:spPr>
        <a:xfrm>
          <a:off x="57492900" y="12649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0" name="Line 188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1" name="Line 189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2" name="Line 190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3" name="Line 191"/>
        <xdr:cNvSpPr>
          <a:spLocks/>
        </xdr:cNvSpPr>
      </xdr:nvSpPr>
      <xdr:spPr>
        <a:xfrm flipH="1">
          <a:off x="5800725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4" name="Line 192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5" name="Line 193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6" name="Line 194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737" name="Line 195"/>
        <xdr:cNvSpPr>
          <a:spLocks/>
        </xdr:cNvSpPr>
      </xdr:nvSpPr>
      <xdr:spPr>
        <a:xfrm flipH="1">
          <a:off x="5896927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38" name="Line 196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39" name="Line 197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40" name="Line 198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64</xdr:row>
      <xdr:rowOff>19050</xdr:rowOff>
    </xdr:from>
    <xdr:to>
      <xdr:col>79</xdr:col>
      <xdr:colOff>504825</xdr:colOff>
      <xdr:row>64</xdr:row>
      <xdr:rowOff>19050</xdr:rowOff>
    </xdr:to>
    <xdr:sp>
      <xdr:nvSpPr>
        <xdr:cNvPr id="1741" name="Line 199"/>
        <xdr:cNvSpPr>
          <a:spLocks/>
        </xdr:cNvSpPr>
      </xdr:nvSpPr>
      <xdr:spPr>
        <a:xfrm flipH="1">
          <a:off x="5800725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2" name="Line 200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3" name="Line 201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4" name="Line 202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745" name="Line 203"/>
        <xdr:cNvSpPr>
          <a:spLocks/>
        </xdr:cNvSpPr>
      </xdr:nvSpPr>
      <xdr:spPr>
        <a:xfrm flipH="1">
          <a:off x="5896927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6" name="Line 204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7" name="Line 205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8" name="Line 206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65</xdr:row>
      <xdr:rowOff>19050</xdr:rowOff>
    </xdr:from>
    <xdr:to>
      <xdr:col>79</xdr:col>
      <xdr:colOff>504825</xdr:colOff>
      <xdr:row>65</xdr:row>
      <xdr:rowOff>19050</xdr:rowOff>
    </xdr:to>
    <xdr:sp>
      <xdr:nvSpPr>
        <xdr:cNvPr id="1749" name="Line 207"/>
        <xdr:cNvSpPr>
          <a:spLocks/>
        </xdr:cNvSpPr>
      </xdr:nvSpPr>
      <xdr:spPr>
        <a:xfrm flipH="1">
          <a:off x="5800725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50" name="Line 208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51" name="Line 209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52" name="Line 210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753" name="Line 211"/>
        <xdr:cNvSpPr>
          <a:spLocks/>
        </xdr:cNvSpPr>
      </xdr:nvSpPr>
      <xdr:spPr>
        <a:xfrm flipH="1">
          <a:off x="5896927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4" name="Line 212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5" name="Line 213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6" name="Line 214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63</xdr:row>
      <xdr:rowOff>19050</xdr:rowOff>
    </xdr:from>
    <xdr:to>
      <xdr:col>79</xdr:col>
      <xdr:colOff>504825</xdr:colOff>
      <xdr:row>63</xdr:row>
      <xdr:rowOff>19050</xdr:rowOff>
    </xdr:to>
    <xdr:sp>
      <xdr:nvSpPr>
        <xdr:cNvPr id="1757" name="Line 215"/>
        <xdr:cNvSpPr>
          <a:spLocks/>
        </xdr:cNvSpPr>
      </xdr:nvSpPr>
      <xdr:spPr>
        <a:xfrm flipH="1">
          <a:off x="580072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58" name="Line 216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59" name="Line 217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60" name="Line 218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61" name="Line 219"/>
        <xdr:cNvSpPr>
          <a:spLocks/>
        </xdr:cNvSpPr>
      </xdr:nvSpPr>
      <xdr:spPr>
        <a:xfrm flipH="1">
          <a:off x="589692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2" name="Line 220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3" name="Line 221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4" name="Line 222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765" name="Line 223"/>
        <xdr:cNvSpPr>
          <a:spLocks/>
        </xdr:cNvSpPr>
      </xdr:nvSpPr>
      <xdr:spPr>
        <a:xfrm flipH="1">
          <a:off x="5800725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6" name="Line 224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7" name="Line 225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8" name="Line 226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769" name="Line 227"/>
        <xdr:cNvSpPr>
          <a:spLocks/>
        </xdr:cNvSpPr>
      </xdr:nvSpPr>
      <xdr:spPr>
        <a:xfrm flipH="1">
          <a:off x="5896927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70" name="Line 228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71" name="Line 229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72" name="Line 230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59</xdr:row>
      <xdr:rowOff>19050</xdr:rowOff>
    </xdr:from>
    <xdr:to>
      <xdr:col>79</xdr:col>
      <xdr:colOff>504825</xdr:colOff>
      <xdr:row>59</xdr:row>
      <xdr:rowOff>19050</xdr:rowOff>
    </xdr:to>
    <xdr:sp>
      <xdr:nvSpPr>
        <xdr:cNvPr id="1773" name="Line 231"/>
        <xdr:cNvSpPr>
          <a:spLocks/>
        </xdr:cNvSpPr>
      </xdr:nvSpPr>
      <xdr:spPr>
        <a:xfrm flipH="1">
          <a:off x="58007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4" name="Line 232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5" name="Line 233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6" name="Line 234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59</xdr:row>
      <xdr:rowOff>19050</xdr:rowOff>
    </xdr:from>
    <xdr:to>
      <xdr:col>80</xdr:col>
      <xdr:colOff>504825</xdr:colOff>
      <xdr:row>59</xdr:row>
      <xdr:rowOff>19050</xdr:rowOff>
    </xdr:to>
    <xdr:sp>
      <xdr:nvSpPr>
        <xdr:cNvPr id="1777" name="Line 235"/>
        <xdr:cNvSpPr>
          <a:spLocks/>
        </xdr:cNvSpPr>
      </xdr:nvSpPr>
      <xdr:spPr>
        <a:xfrm flipH="1">
          <a:off x="589692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78" name="Line 236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79" name="Line 237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0" name="Line 238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1" name="Line 239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2" name="Line 240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3" name="Line 241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4" name="Line 242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5" name="Line 243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6" name="Line 244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7" name="Line 245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8" name="Line 246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789" name="Line 247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0" name="Line 248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1" name="Line 249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2" name="Line 250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3" name="Line 251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4" name="Line 252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5" name="Line 253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6" name="Line 254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7" name="Line 255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8" name="Line 256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799" name="Line 257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00" name="Line 258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01" name="Line 259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2" name="Line 260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3" name="Line 261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4" name="Line 262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5" name="Line 263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6" name="Line 264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7" name="Line 265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8" name="Line 266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09" name="Line 267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10" name="Line 268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11" name="Line 269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12" name="Line 270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1813" name="Line 271"/>
        <xdr:cNvSpPr>
          <a:spLocks/>
        </xdr:cNvSpPr>
      </xdr:nvSpPr>
      <xdr:spPr>
        <a:xfrm flipH="1">
          <a:off x="461200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4" name="Line 272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5" name="Line 273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6" name="Line 274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7" name="Line 275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8" name="Line 276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19" name="Line 277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20" name="Line 278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21" name="Line 279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22" name="Line 280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23" name="Line 281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24" name="Line 282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825" name="Line 283"/>
        <xdr:cNvSpPr>
          <a:spLocks/>
        </xdr:cNvSpPr>
      </xdr:nvSpPr>
      <xdr:spPr>
        <a:xfrm flipH="1">
          <a:off x="470820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6" name="Line 285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7" name="Line 286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8" name="Line 287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29" name="Line 288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0" name="Line 289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1" name="Line 290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2" name="Line 291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3" name="Line 292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4" name="Line 293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5" name="Line 294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6" name="Line 295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44</xdr:row>
      <xdr:rowOff>19050</xdr:rowOff>
    </xdr:from>
    <xdr:to>
      <xdr:col>63</xdr:col>
      <xdr:colOff>504825</xdr:colOff>
      <xdr:row>44</xdr:row>
      <xdr:rowOff>19050</xdr:rowOff>
    </xdr:to>
    <xdr:sp>
      <xdr:nvSpPr>
        <xdr:cNvPr id="1837" name="Line 296"/>
        <xdr:cNvSpPr>
          <a:spLocks/>
        </xdr:cNvSpPr>
      </xdr:nvSpPr>
      <xdr:spPr>
        <a:xfrm flipH="1">
          <a:off x="46120050" y="1061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38" name="Line 297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39" name="Line 298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0" name="Line 299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1" name="Line 300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2" name="Line 301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3" name="Line 302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4" name="Line 303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5" name="Line 304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6" name="Line 305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7" name="Line 306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8" name="Line 307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44</xdr:row>
      <xdr:rowOff>19050</xdr:rowOff>
    </xdr:from>
    <xdr:to>
      <xdr:col>64</xdr:col>
      <xdr:colOff>504825</xdr:colOff>
      <xdr:row>44</xdr:row>
      <xdr:rowOff>19050</xdr:rowOff>
    </xdr:to>
    <xdr:sp>
      <xdr:nvSpPr>
        <xdr:cNvPr id="1849" name="Line 308"/>
        <xdr:cNvSpPr>
          <a:spLocks/>
        </xdr:cNvSpPr>
      </xdr:nvSpPr>
      <xdr:spPr>
        <a:xfrm flipH="1">
          <a:off x="47082075" y="1061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819150</xdr:colOff>
      <xdr:row>35</xdr:row>
      <xdr:rowOff>114300</xdr:rowOff>
    </xdr:from>
    <xdr:to>
      <xdr:col>25</xdr:col>
      <xdr:colOff>847725</xdr:colOff>
      <xdr:row>36</xdr:row>
      <xdr:rowOff>114300</xdr:rowOff>
    </xdr:to>
    <xdr:grpSp>
      <xdr:nvGrpSpPr>
        <xdr:cNvPr id="1850" name="Group 309"/>
        <xdr:cNvGrpSpPr>
          <a:grpSpLocks/>
        </xdr:cNvGrpSpPr>
      </xdr:nvGrpSpPr>
      <xdr:grpSpPr>
        <a:xfrm>
          <a:off x="18707100" y="8648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851" name="Rectangle 31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Rectangle 31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31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146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5" customFormat="1" ht="22.5" customHeight="1">
      <c r="A4" s="8"/>
      <c r="B4" s="9" t="s">
        <v>0</v>
      </c>
      <c r="C4" s="10" t="s">
        <v>95</v>
      </c>
      <c r="D4" s="11"/>
      <c r="E4" s="8"/>
      <c r="F4" s="8"/>
      <c r="G4" s="12" t="s">
        <v>75</v>
      </c>
      <c r="H4" s="11"/>
      <c r="I4" s="12"/>
      <c r="J4" s="13"/>
      <c r="K4" s="14" t="s">
        <v>1</v>
      </c>
      <c r="L4" s="9">
        <v>543611</v>
      </c>
      <c r="M4" s="8"/>
      <c r="N4" s="8"/>
      <c r="O4" s="8"/>
    </row>
    <row r="5" spans="2:12" s="16" customFormat="1" ht="10.5" customHeight="1" thickBot="1">
      <c r="B5" s="17"/>
      <c r="C5" s="18"/>
      <c r="D5" s="18"/>
      <c r="G5" s="19"/>
      <c r="H5" s="18"/>
      <c r="I5" s="20"/>
      <c r="J5" s="21"/>
      <c r="K5" s="18"/>
      <c r="L5" s="18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62" t="s">
        <v>2</v>
      </c>
      <c r="C8" s="463"/>
      <c r="D8" s="35"/>
      <c r="E8" s="438"/>
      <c r="F8" s="36"/>
      <c r="G8" s="37" t="s">
        <v>130</v>
      </c>
      <c r="H8" s="36"/>
      <c r="I8" s="438"/>
      <c r="J8" s="35"/>
      <c r="K8" s="35"/>
      <c r="L8" s="38"/>
      <c r="M8" s="34"/>
    </row>
    <row r="9" spans="1:13" ht="25.5" customHeight="1">
      <c r="A9" s="27"/>
      <c r="B9" s="458" t="s">
        <v>3</v>
      </c>
      <c r="C9" s="471"/>
      <c r="D9" s="35"/>
      <c r="E9" s="35"/>
      <c r="F9" s="35"/>
      <c r="G9" s="39" t="s">
        <v>4</v>
      </c>
      <c r="H9" s="35"/>
      <c r="I9" s="35"/>
      <c r="J9" s="35"/>
      <c r="K9" s="40" t="s">
        <v>131</v>
      </c>
      <c r="L9" s="41"/>
      <c r="M9" s="34"/>
    </row>
    <row r="10" spans="1:13" ht="25.5" customHeight="1">
      <c r="A10" s="27"/>
      <c r="B10" s="469" t="s">
        <v>5</v>
      </c>
      <c r="C10" s="472"/>
      <c r="D10" s="35"/>
      <c r="E10" s="42"/>
      <c r="F10" s="42"/>
      <c r="G10" s="39" t="s">
        <v>6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64" t="s">
        <v>7</v>
      </c>
      <c r="C12" s="465"/>
      <c r="D12" s="47"/>
      <c r="E12" s="48" t="s">
        <v>8</v>
      </c>
      <c r="G12" s="48" t="s">
        <v>9</v>
      </c>
      <c r="H12" s="48"/>
      <c r="I12" s="48"/>
      <c r="J12" s="48" t="s">
        <v>10</v>
      </c>
      <c r="K12" s="49"/>
      <c r="L12" s="50"/>
      <c r="M12" s="34"/>
    </row>
    <row r="13" spans="1:13" ht="25.5" customHeight="1">
      <c r="A13" s="27"/>
      <c r="B13" s="473" t="s">
        <v>11</v>
      </c>
      <c r="C13" s="474"/>
      <c r="D13" s="51"/>
      <c r="E13" s="52">
        <v>81.713</v>
      </c>
      <c r="G13" s="53">
        <v>82.065</v>
      </c>
      <c r="H13" s="52"/>
      <c r="I13" s="52"/>
      <c r="J13" s="52">
        <v>82.376</v>
      </c>
      <c r="K13" s="53"/>
      <c r="L13" s="54"/>
      <c r="M13" s="34"/>
    </row>
    <row r="14" spans="1:13" ht="25.5" customHeight="1">
      <c r="A14" s="27"/>
      <c r="B14" s="451" t="s">
        <v>12</v>
      </c>
      <c r="C14" s="452"/>
      <c r="D14" s="55"/>
      <c r="E14" s="432" t="s">
        <v>14</v>
      </c>
      <c r="G14" s="57" t="s">
        <v>13</v>
      </c>
      <c r="H14" s="59"/>
      <c r="I14" s="56"/>
      <c r="J14" s="432" t="s">
        <v>14</v>
      </c>
      <c r="K14" s="56"/>
      <c r="L14" s="60"/>
      <c r="M14" s="34"/>
    </row>
    <row r="15" spans="1:13" ht="25.5" customHeight="1">
      <c r="A15" s="27"/>
      <c r="B15" s="456" t="s">
        <v>15</v>
      </c>
      <c r="C15" s="457"/>
      <c r="D15" s="61"/>
      <c r="E15" s="61"/>
      <c r="F15" s="62"/>
      <c r="G15" s="92" t="s">
        <v>86</v>
      </c>
      <c r="H15" s="62"/>
      <c r="I15" s="62"/>
      <c r="J15" s="62"/>
      <c r="K15" s="63"/>
      <c r="L15" s="64"/>
      <c r="M15" s="34"/>
    </row>
    <row r="16" spans="1:13" ht="25.5" customHeight="1">
      <c r="A16" s="27"/>
      <c r="B16" s="422"/>
      <c r="C16" s="423"/>
      <c r="D16" s="424"/>
      <c r="E16" s="425"/>
      <c r="F16" s="424"/>
      <c r="G16" s="426"/>
      <c r="H16" s="424"/>
      <c r="I16" s="423"/>
      <c r="J16" s="423"/>
      <c r="K16" s="424"/>
      <c r="L16" s="427"/>
      <c r="M16" s="34"/>
    </row>
    <row r="17" spans="1:13" ht="25.5" customHeight="1">
      <c r="A17" s="27"/>
      <c r="B17" s="428"/>
      <c r="C17" s="421"/>
      <c r="D17" s="429"/>
      <c r="E17" s="429"/>
      <c r="F17" s="429" t="s">
        <v>118</v>
      </c>
      <c r="G17" s="35"/>
      <c r="H17" s="429"/>
      <c r="I17" s="429"/>
      <c r="J17" s="429" t="s">
        <v>119</v>
      </c>
      <c r="K17" s="35"/>
      <c r="L17" s="38"/>
      <c r="M17" s="34"/>
    </row>
    <row r="18" spans="1:13" ht="25.5" customHeight="1">
      <c r="A18" s="27"/>
      <c r="B18" s="475" t="s">
        <v>23</v>
      </c>
      <c r="C18" s="476"/>
      <c r="D18" s="88"/>
      <c r="E18" s="88" t="s">
        <v>113</v>
      </c>
      <c r="F18" s="88"/>
      <c r="G18" s="430" t="s">
        <v>114</v>
      </c>
      <c r="H18" s="88"/>
      <c r="I18" s="88" t="s">
        <v>115</v>
      </c>
      <c r="J18" s="88"/>
      <c r="K18" s="430" t="s">
        <v>114</v>
      </c>
      <c r="L18" s="41"/>
      <c r="M18" s="34"/>
    </row>
    <row r="19" spans="1:13" ht="25.5" customHeight="1">
      <c r="A19" s="27"/>
      <c r="B19" s="451" t="s">
        <v>25</v>
      </c>
      <c r="C19" s="452"/>
      <c r="D19" s="431"/>
      <c r="E19" s="431" t="s">
        <v>116</v>
      </c>
      <c r="F19" s="431"/>
      <c r="G19" s="40" t="s">
        <v>117</v>
      </c>
      <c r="H19" s="431"/>
      <c r="I19" s="431" t="s">
        <v>116</v>
      </c>
      <c r="J19" s="431"/>
      <c r="K19" s="40" t="s">
        <v>117</v>
      </c>
      <c r="L19" s="41"/>
      <c r="M19" s="34"/>
    </row>
    <row r="20" spans="1:13" ht="25.5" customHeight="1">
      <c r="A20" s="27"/>
      <c r="B20" s="352"/>
      <c r="C20" s="128"/>
      <c r="D20" s="91"/>
      <c r="E20" s="91"/>
      <c r="F20" s="91"/>
      <c r="G20" s="93"/>
      <c r="H20" s="91"/>
      <c r="I20" s="92"/>
      <c r="J20" s="91"/>
      <c r="K20" s="91"/>
      <c r="L20" s="94"/>
      <c r="M20" s="34"/>
    </row>
    <row r="21" spans="1:13" ht="25.5" customHeight="1">
      <c r="A21" s="27"/>
      <c r="B21" s="65"/>
      <c r="C21" s="66"/>
      <c r="D21" s="66"/>
      <c r="E21" s="67"/>
      <c r="F21" s="67"/>
      <c r="G21" s="67"/>
      <c r="H21" s="67"/>
      <c r="I21" s="66"/>
      <c r="J21" s="68"/>
      <c r="K21" s="66"/>
      <c r="L21" s="66"/>
      <c r="M21" s="34"/>
    </row>
    <row r="22" spans="1:13" ht="21" customHeight="1">
      <c r="A22" s="27"/>
      <c r="B22" s="69"/>
      <c r="C22" s="70"/>
      <c r="D22" s="30"/>
      <c r="E22" s="30"/>
      <c r="F22" s="71"/>
      <c r="G22" s="71"/>
      <c r="H22" s="71"/>
      <c r="I22" s="71"/>
      <c r="J22" s="30"/>
      <c r="K22" s="30"/>
      <c r="L22" s="33"/>
      <c r="M22" s="34"/>
    </row>
    <row r="23" spans="1:13" ht="30" customHeight="1">
      <c r="A23" s="27"/>
      <c r="B23" s="462" t="s">
        <v>16</v>
      </c>
      <c r="C23" s="466"/>
      <c r="D23" s="42"/>
      <c r="E23" s="72" t="s">
        <v>17</v>
      </c>
      <c r="F23" s="72"/>
      <c r="H23" s="72" t="s">
        <v>18</v>
      </c>
      <c r="J23" s="72"/>
      <c r="K23" s="72" t="s">
        <v>19</v>
      </c>
      <c r="L23" s="73"/>
      <c r="M23" s="34"/>
    </row>
    <row r="24" spans="1:13" s="15" customFormat="1" ht="30" customHeight="1">
      <c r="A24" s="27"/>
      <c r="B24" s="458" t="s">
        <v>3</v>
      </c>
      <c r="C24" s="459"/>
      <c r="D24" s="74"/>
      <c r="E24" s="74" t="s">
        <v>80</v>
      </c>
      <c r="F24" s="74"/>
      <c r="G24" s="74"/>
      <c r="H24" s="74" t="s">
        <v>80</v>
      </c>
      <c r="I24" s="74"/>
      <c r="J24" s="37"/>
      <c r="K24" s="74" t="s">
        <v>137</v>
      </c>
      <c r="L24" s="75"/>
      <c r="M24" s="76"/>
    </row>
    <row r="25" spans="1:13" s="15" customFormat="1" ht="30" customHeight="1">
      <c r="A25" s="27"/>
      <c r="B25" s="469" t="s">
        <v>5</v>
      </c>
      <c r="C25" s="470"/>
      <c r="D25" s="35"/>
      <c r="E25" s="77" t="s">
        <v>135</v>
      </c>
      <c r="F25" s="78"/>
      <c r="H25" s="77" t="s">
        <v>136</v>
      </c>
      <c r="J25" s="78"/>
      <c r="K25" s="77" t="s">
        <v>21</v>
      </c>
      <c r="L25" s="79"/>
      <c r="M25" s="76"/>
    </row>
    <row r="26" spans="1:13" s="15" customFormat="1" ht="21" customHeight="1">
      <c r="A26" s="27"/>
      <c r="B26" s="80"/>
      <c r="C26" s="81"/>
      <c r="D26" s="45"/>
      <c r="E26" s="77" t="s">
        <v>132</v>
      </c>
      <c r="F26" s="45"/>
      <c r="G26" s="45"/>
      <c r="H26" s="77" t="s">
        <v>20</v>
      </c>
      <c r="I26" s="45"/>
      <c r="J26" s="45"/>
      <c r="K26" s="77" t="s">
        <v>138</v>
      </c>
      <c r="L26" s="82"/>
      <c r="M26" s="76"/>
    </row>
    <row r="27" spans="1:13" s="15" customFormat="1" ht="25.5" customHeight="1">
      <c r="A27" s="27"/>
      <c r="B27" s="467" t="s">
        <v>22</v>
      </c>
      <c r="C27" s="468"/>
      <c r="D27" s="83"/>
      <c r="E27" s="84">
        <v>14</v>
      </c>
      <c r="F27" s="84"/>
      <c r="G27" s="84"/>
      <c r="H27" s="84">
        <v>14</v>
      </c>
      <c r="I27" s="85"/>
      <c r="J27" s="84"/>
      <c r="K27" s="441" t="s">
        <v>139</v>
      </c>
      <c r="L27" s="86"/>
      <c r="M27" s="76"/>
    </row>
    <row r="28" spans="1:13" s="15" customFormat="1" ht="25.5" customHeight="1">
      <c r="A28" s="27"/>
      <c r="B28" s="453" t="s">
        <v>23</v>
      </c>
      <c r="C28" s="454"/>
      <c r="D28" s="87"/>
      <c r="E28" s="40" t="s">
        <v>133</v>
      </c>
      <c r="F28" s="88"/>
      <c r="G28" s="89"/>
      <c r="H28" s="40" t="s">
        <v>81</v>
      </c>
      <c r="I28" s="88"/>
      <c r="J28" s="40"/>
      <c r="K28" s="40" t="s">
        <v>24</v>
      </c>
      <c r="L28" s="90"/>
      <c r="M28" s="76"/>
    </row>
    <row r="29" spans="1:13" s="15" customFormat="1" ht="25.5" customHeight="1">
      <c r="A29" s="27"/>
      <c r="B29" s="451" t="s">
        <v>25</v>
      </c>
      <c r="C29" s="455"/>
      <c r="D29" s="42"/>
      <c r="E29" s="40" t="s">
        <v>134</v>
      </c>
      <c r="F29" s="431"/>
      <c r="G29" s="40"/>
      <c r="H29" s="40" t="s">
        <v>82</v>
      </c>
      <c r="I29" s="431"/>
      <c r="J29" s="40"/>
      <c r="K29" s="40" t="s">
        <v>26</v>
      </c>
      <c r="L29" s="73"/>
      <c r="M29" s="76"/>
    </row>
    <row r="30" spans="1:13" s="15" customFormat="1" ht="25.5" customHeight="1">
      <c r="A30" s="27"/>
      <c r="B30" s="460"/>
      <c r="C30" s="461"/>
      <c r="D30" s="91"/>
      <c r="E30" s="92"/>
      <c r="F30" s="93"/>
      <c r="G30" s="92"/>
      <c r="H30" s="439" t="s">
        <v>83</v>
      </c>
      <c r="I30" s="93"/>
      <c r="J30" s="92"/>
      <c r="K30" s="92"/>
      <c r="L30" s="94"/>
      <c r="M30" s="76"/>
    </row>
    <row r="31" spans="1:13" ht="25.5" customHeight="1">
      <c r="A31" s="27"/>
      <c r="B31" s="65"/>
      <c r="C31" s="65"/>
      <c r="D31" s="65"/>
      <c r="E31" s="65"/>
      <c r="F31" s="65"/>
      <c r="G31" s="351"/>
      <c r="H31" s="65"/>
      <c r="I31" s="65"/>
      <c r="J31" s="66"/>
      <c r="K31" s="66"/>
      <c r="L31" s="66"/>
      <c r="M31" s="34"/>
    </row>
    <row r="32" spans="1:13" ht="30" customHeight="1">
      <c r="A32" s="95"/>
      <c r="B32" s="96"/>
      <c r="C32" s="97"/>
      <c r="D32" s="97"/>
      <c r="E32" s="97"/>
      <c r="F32" s="97"/>
      <c r="G32" s="98" t="s">
        <v>27</v>
      </c>
      <c r="H32" s="97"/>
      <c r="I32" s="97"/>
      <c r="J32" s="99"/>
      <c r="K32" s="99"/>
      <c r="L32" s="100"/>
      <c r="M32" s="34"/>
    </row>
    <row r="33" spans="1:13" s="109" customFormat="1" ht="21" customHeight="1" thickBot="1">
      <c r="A33" s="101"/>
      <c r="B33" s="102" t="s">
        <v>28</v>
      </c>
      <c r="C33" s="103" t="s">
        <v>29</v>
      </c>
      <c r="D33" s="103" t="s">
        <v>30</v>
      </c>
      <c r="E33" s="104" t="s">
        <v>31</v>
      </c>
      <c r="F33" s="105"/>
      <c r="G33" s="106"/>
      <c r="H33" s="106"/>
      <c r="I33" s="107" t="s">
        <v>32</v>
      </c>
      <c r="J33" s="106"/>
      <c r="K33" s="106"/>
      <c r="L33" s="108"/>
      <c r="M33" s="34"/>
    </row>
    <row r="34" spans="1:13" s="15" customFormat="1" ht="21" customHeight="1" thickTop="1">
      <c r="A34" s="95"/>
      <c r="B34" s="110"/>
      <c r="C34" s="111"/>
      <c r="D34" s="112"/>
      <c r="E34" s="113"/>
      <c r="F34" s="114"/>
      <c r="G34" s="115"/>
      <c r="H34" s="115"/>
      <c r="I34" s="42"/>
      <c r="J34" s="115"/>
      <c r="K34" s="115"/>
      <c r="L34" s="116"/>
      <c r="M34" s="34"/>
    </row>
    <row r="35" spans="1:13" s="15" customFormat="1" ht="21" customHeight="1">
      <c r="A35" s="95"/>
      <c r="B35" s="353">
        <v>1</v>
      </c>
      <c r="C35" s="349">
        <v>81.757</v>
      </c>
      <c r="D35" s="348">
        <v>82.28099999999999</v>
      </c>
      <c r="E35" s="120">
        <f aca="true" t="shared" si="0" ref="E35:E43">(D35-C35)*1000</f>
        <v>523.9999999999867</v>
      </c>
      <c r="F35" s="114"/>
      <c r="H35" s="115"/>
      <c r="I35" s="419" t="s">
        <v>33</v>
      </c>
      <c r="K35" s="115"/>
      <c r="L35" s="116"/>
      <c r="M35" s="34"/>
    </row>
    <row r="36" spans="1:13" s="15" customFormat="1" ht="21" customHeight="1">
      <c r="A36" s="121"/>
      <c r="B36" s="353">
        <v>2</v>
      </c>
      <c r="C36" s="349">
        <v>81.801</v>
      </c>
      <c r="D36" s="348">
        <v>82.238</v>
      </c>
      <c r="E36" s="120">
        <f t="shared" si="0"/>
        <v>436.9999999999976</v>
      </c>
      <c r="F36" s="114"/>
      <c r="H36" s="115"/>
      <c r="I36" s="418" t="s">
        <v>34</v>
      </c>
      <c r="L36" s="54"/>
      <c r="M36" s="34"/>
    </row>
    <row r="37" spans="1:13" s="15" customFormat="1" ht="21" customHeight="1">
      <c r="A37" s="121"/>
      <c r="B37" s="353">
        <v>3</v>
      </c>
      <c r="C37" s="349">
        <v>81.796</v>
      </c>
      <c r="D37" s="348">
        <v>82.297</v>
      </c>
      <c r="E37" s="120">
        <f t="shared" si="0"/>
        <v>500.99999999999056</v>
      </c>
      <c r="F37" s="114"/>
      <c r="H37" s="115"/>
      <c r="I37" s="419" t="s">
        <v>35</v>
      </c>
      <c r="L37" s="54"/>
      <c r="M37" s="34"/>
    </row>
    <row r="38" spans="1:13" s="15" customFormat="1" ht="21" customHeight="1">
      <c r="A38" s="121"/>
      <c r="B38" s="353">
        <v>4</v>
      </c>
      <c r="C38" s="349">
        <v>81.801</v>
      </c>
      <c r="D38" s="348">
        <v>82.238</v>
      </c>
      <c r="E38" s="120">
        <f t="shared" si="0"/>
        <v>436.9999999999976</v>
      </c>
      <c r="F38" s="114"/>
      <c r="H38" s="115"/>
      <c r="I38" s="418" t="s">
        <v>34</v>
      </c>
      <c r="L38" s="54"/>
      <c r="M38" s="34"/>
    </row>
    <row r="39" spans="1:13" s="15" customFormat="1" ht="21" customHeight="1">
      <c r="A39" s="121"/>
      <c r="B39" s="353">
        <v>5</v>
      </c>
      <c r="C39" s="349">
        <v>81.82300000000001</v>
      </c>
      <c r="D39" s="348">
        <v>82.28</v>
      </c>
      <c r="E39" s="120">
        <f t="shared" si="0"/>
        <v>456.99999999999363</v>
      </c>
      <c r="F39" s="114"/>
      <c r="H39" s="115"/>
      <c r="I39" s="418" t="s">
        <v>34</v>
      </c>
      <c r="L39" s="54"/>
      <c r="M39" s="34"/>
    </row>
    <row r="40" spans="1:13" s="15" customFormat="1" ht="21" customHeight="1">
      <c r="A40" s="121"/>
      <c r="B40" s="353">
        <v>7</v>
      </c>
      <c r="C40" s="349">
        <v>81.85</v>
      </c>
      <c r="D40" s="348">
        <v>82.253</v>
      </c>
      <c r="E40" s="120">
        <f t="shared" si="0"/>
        <v>403.0000000000058</v>
      </c>
      <c r="F40" s="114"/>
      <c r="H40" s="115"/>
      <c r="I40" s="418" t="s">
        <v>34</v>
      </c>
      <c r="L40" s="54"/>
      <c r="M40" s="34"/>
    </row>
    <row r="41" spans="1:13" s="15" customFormat="1" ht="21" customHeight="1">
      <c r="A41" s="121"/>
      <c r="B41" s="353">
        <v>9</v>
      </c>
      <c r="C41" s="349">
        <v>81.863</v>
      </c>
      <c r="D41" s="348">
        <v>82.22</v>
      </c>
      <c r="E41" s="120">
        <f t="shared" si="0"/>
        <v>356.9999999999993</v>
      </c>
      <c r="F41" s="114"/>
      <c r="H41" s="115"/>
      <c r="I41" s="418" t="s">
        <v>34</v>
      </c>
      <c r="L41" s="54"/>
      <c r="M41" s="34"/>
    </row>
    <row r="42" spans="1:13" s="15" customFormat="1" ht="21" customHeight="1">
      <c r="A42" s="121"/>
      <c r="B42" s="353">
        <v>11</v>
      </c>
      <c r="C42" s="349">
        <v>81.89</v>
      </c>
      <c r="D42" s="348">
        <v>82.17699999999999</v>
      </c>
      <c r="E42" s="120">
        <f t="shared" si="0"/>
        <v>286.9999999999919</v>
      </c>
      <c r="F42" s="114"/>
      <c r="H42" s="115"/>
      <c r="I42" s="418" t="s">
        <v>36</v>
      </c>
      <c r="L42" s="54"/>
      <c r="M42" s="34"/>
    </row>
    <row r="43" spans="1:13" s="15" customFormat="1" ht="21" customHeight="1">
      <c r="A43" s="121"/>
      <c r="B43" s="353">
        <v>13</v>
      </c>
      <c r="C43" s="349">
        <v>81.89</v>
      </c>
      <c r="D43" s="348">
        <v>82.17699999999999</v>
      </c>
      <c r="E43" s="120">
        <f t="shared" si="0"/>
        <v>286.9999999999919</v>
      </c>
      <c r="F43" s="114"/>
      <c r="H43" s="115"/>
      <c r="I43" s="418" t="s">
        <v>36</v>
      </c>
      <c r="L43" s="54"/>
      <c r="M43" s="34"/>
    </row>
    <row r="44" spans="1:13" s="15" customFormat="1" ht="21" customHeight="1">
      <c r="A44" s="95"/>
      <c r="B44" s="122"/>
      <c r="C44" s="123"/>
      <c r="D44" s="124"/>
      <c r="E44" s="125"/>
      <c r="F44" s="126"/>
      <c r="G44" s="127"/>
      <c r="H44" s="127"/>
      <c r="I44" s="128"/>
      <c r="J44" s="127"/>
      <c r="K44" s="127"/>
      <c r="L44" s="129"/>
      <c r="M44" s="34"/>
    </row>
    <row r="45" spans="1:13" ht="25.5" customHeight="1">
      <c r="A45" s="121"/>
      <c r="B45" s="65"/>
      <c r="C45" s="65"/>
      <c r="D45" s="65"/>
      <c r="E45" s="65"/>
      <c r="F45" s="65"/>
      <c r="G45" s="65"/>
      <c r="H45" s="65"/>
      <c r="I45" s="65"/>
      <c r="J45" s="66"/>
      <c r="K45" s="66"/>
      <c r="L45" s="66"/>
      <c r="M45" s="34"/>
    </row>
    <row r="46" spans="1:13" ht="30" customHeight="1">
      <c r="A46" s="121"/>
      <c r="B46" s="96"/>
      <c r="C46" s="97"/>
      <c r="D46" s="97"/>
      <c r="E46" s="97"/>
      <c r="F46" s="97"/>
      <c r="G46" s="98" t="s">
        <v>37</v>
      </c>
      <c r="H46" s="97"/>
      <c r="I46" s="97"/>
      <c r="J46" s="99"/>
      <c r="K46" s="99"/>
      <c r="L46" s="100"/>
      <c r="M46" s="34"/>
    </row>
    <row r="47" spans="1:13" ht="21" customHeight="1" thickBot="1">
      <c r="A47" s="121"/>
      <c r="B47" s="102" t="s">
        <v>28</v>
      </c>
      <c r="C47" s="103" t="s">
        <v>29</v>
      </c>
      <c r="D47" s="103" t="s">
        <v>30</v>
      </c>
      <c r="E47" s="104" t="s">
        <v>31</v>
      </c>
      <c r="F47" s="105"/>
      <c r="G47" s="106"/>
      <c r="H47" s="106"/>
      <c r="I47" s="107" t="s">
        <v>32</v>
      </c>
      <c r="J47" s="106"/>
      <c r="K47" s="106"/>
      <c r="L47" s="108"/>
      <c r="M47" s="34"/>
    </row>
    <row r="48" spans="1:13" s="15" customFormat="1" ht="21" customHeight="1" thickTop="1">
      <c r="A48" s="95"/>
      <c r="B48" s="110"/>
      <c r="C48" s="111"/>
      <c r="D48" s="112"/>
      <c r="E48" s="113"/>
      <c r="F48" s="130"/>
      <c r="G48" s="4"/>
      <c r="H48" s="4"/>
      <c r="I48" s="131"/>
      <c r="J48" s="132"/>
      <c r="K48" s="132"/>
      <c r="L48" s="133"/>
      <c r="M48" s="34"/>
    </row>
    <row r="49" spans="1:13" s="15" customFormat="1" ht="21" customHeight="1">
      <c r="A49" s="95"/>
      <c r="B49" s="353">
        <v>1</v>
      </c>
      <c r="C49" s="118">
        <v>81.948</v>
      </c>
      <c r="D49" s="119">
        <v>82.14</v>
      </c>
      <c r="E49" s="120">
        <f>(D49-C49)*1000</f>
        <v>192.00000000000728</v>
      </c>
      <c r="F49" s="134"/>
      <c r="G49" s="4"/>
      <c r="H49" s="4"/>
      <c r="I49" s="420" t="s">
        <v>108</v>
      </c>
      <c r="J49" s="4"/>
      <c r="K49" s="132"/>
      <c r="L49" s="133"/>
      <c r="M49" s="34"/>
    </row>
    <row r="50" spans="1:13" ht="21" customHeight="1">
      <c r="A50" s="135"/>
      <c r="B50" s="117"/>
      <c r="C50" s="118"/>
      <c r="D50" s="119"/>
      <c r="E50" s="120"/>
      <c r="F50" s="134"/>
      <c r="G50" s="4"/>
      <c r="H50" s="4"/>
      <c r="I50" s="55" t="s">
        <v>38</v>
      </c>
      <c r="J50" s="55"/>
      <c r="K50" s="4"/>
      <c r="L50" s="133"/>
      <c r="M50" s="34"/>
    </row>
    <row r="51" spans="1:13" ht="21" customHeight="1">
      <c r="A51" s="121"/>
      <c r="B51" s="353">
        <v>2</v>
      </c>
      <c r="C51" s="118">
        <v>81.932</v>
      </c>
      <c r="D51" s="119">
        <v>82.138</v>
      </c>
      <c r="E51" s="120">
        <f>(D51-C51)*1000</f>
        <v>206.00000000000307</v>
      </c>
      <c r="F51" s="134"/>
      <c r="G51" s="4"/>
      <c r="H51" s="4"/>
      <c r="I51" s="420" t="s">
        <v>109</v>
      </c>
      <c r="J51" s="4"/>
      <c r="K51" s="55"/>
      <c r="L51" s="136"/>
      <c r="M51" s="34"/>
    </row>
    <row r="52" spans="1:13" ht="21" customHeight="1">
      <c r="A52" s="121"/>
      <c r="B52" s="117"/>
      <c r="C52" s="118"/>
      <c r="D52" s="119"/>
      <c r="E52" s="120"/>
      <c r="F52" s="134"/>
      <c r="G52" s="4"/>
      <c r="H52" s="4"/>
      <c r="I52" s="55" t="s">
        <v>38</v>
      </c>
      <c r="J52" s="55"/>
      <c r="K52" s="4"/>
      <c r="L52" s="133"/>
      <c r="M52" s="34"/>
    </row>
    <row r="53" spans="1:13" ht="21" customHeight="1">
      <c r="A53" s="121"/>
      <c r="B53" s="353">
        <v>3</v>
      </c>
      <c r="C53" s="118">
        <v>82.009</v>
      </c>
      <c r="D53" s="119">
        <v>82.134</v>
      </c>
      <c r="E53" s="120">
        <f>(D53-C53)*1000</f>
        <v>125</v>
      </c>
      <c r="F53" s="134"/>
      <c r="G53" s="4"/>
      <c r="H53" s="4"/>
      <c r="I53" s="420" t="s">
        <v>110</v>
      </c>
      <c r="J53" s="4"/>
      <c r="K53" s="55"/>
      <c r="L53" s="136"/>
      <c r="M53" s="34"/>
    </row>
    <row r="54" spans="1:13" ht="21" customHeight="1">
      <c r="A54" s="121"/>
      <c r="B54" s="117"/>
      <c r="C54" s="118"/>
      <c r="D54" s="119"/>
      <c r="E54" s="120"/>
      <c r="F54" s="134"/>
      <c r="G54" s="4"/>
      <c r="H54" s="4"/>
      <c r="I54" s="55" t="s">
        <v>38</v>
      </c>
      <c r="J54" s="4"/>
      <c r="K54" s="4"/>
      <c r="L54" s="133"/>
      <c r="M54" s="34"/>
    </row>
    <row r="55" spans="1:13" ht="21" customHeight="1">
      <c r="A55" s="121"/>
      <c r="B55" s="353">
        <v>4</v>
      </c>
      <c r="C55" s="118">
        <v>82.079</v>
      </c>
      <c r="D55" s="119">
        <v>82.183</v>
      </c>
      <c r="E55" s="120">
        <f>(D55-C55)*1000</f>
        <v>104.00000000001342</v>
      </c>
      <c r="F55" s="134"/>
      <c r="G55" s="4"/>
      <c r="H55" s="4"/>
      <c r="I55" s="420" t="s">
        <v>111</v>
      </c>
      <c r="J55" s="4"/>
      <c r="K55" s="55"/>
      <c r="L55" s="136"/>
      <c r="M55" s="34"/>
    </row>
    <row r="56" spans="1:13" ht="21" customHeight="1">
      <c r="A56" s="121"/>
      <c r="B56" s="117"/>
      <c r="C56" s="118"/>
      <c r="D56" s="119"/>
      <c r="E56" s="120"/>
      <c r="F56" s="134"/>
      <c r="G56" s="4"/>
      <c r="H56" s="4"/>
      <c r="I56" s="55" t="s">
        <v>38</v>
      </c>
      <c r="J56" s="4"/>
      <c r="K56" s="4"/>
      <c r="L56" s="133"/>
      <c r="M56" s="34"/>
    </row>
    <row r="57" spans="1:13" ht="21" customHeight="1">
      <c r="A57" s="121"/>
      <c r="B57" s="353">
        <v>5</v>
      </c>
      <c r="C57" s="118">
        <v>81.976</v>
      </c>
      <c r="D57" s="119">
        <v>82.116</v>
      </c>
      <c r="E57" s="120">
        <f>(D57-C57)*1000</f>
        <v>140.00000000000057</v>
      </c>
      <c r="F57" s="134"/>
      <c r="G57" s="4"/>
      <c r="H57" s="4"/>
      <c r="I57" s="420" t="s">
        <v>112</v>
      </c>
      <c r="J57" s="4"/>
      <c r="K57" s="4"/>
      <c r="L57" s="133"/>
      <c r="M57" s="34"/>
    </row>
    <row r="58" spans="1:13" ht="21" customHeight="1">
      <c r="A58" s="121"/>
      <c r="B58" s="117"/>
      <c r="C58" s="119"/>
      <c r="D58" s="119"/>
      <c r="E58" s="120"/>
      <c r="F58" s="134"/>
      <c r="G58" s="4"/>
      <c r="H58" s="4"/>
      <c r="I58" s="55" t="s">
        <v>38</v>
      </c>
      <c r="J58" s="4"/>
      <c r="K58" s="4"/>
      <c r="L58" s="133"/>
      <c r="M58" s="34"/>
    </row>
    <row r="59" spans="1:13" s="15" customFormat="1" ht="21" customHeight="1">
      <c r="A59" s="95"/>
      <c r="B59" s="137"/>
      <c r="C59" s="138"/>
      <c r="D59" s="139"/>
      <c r="E59" s="140"/>
      <c r="F59" s="141"/>
      <c r="G59" s="142"/>
      <c r="H59" s="142"/>
      <c r="I59" s="142"/>
      <c r="J59" s="142"/>
      <c r="K59" s="142"/>
      <c r="L59" s="140"/>
      <c r="M59" s="34"/>
    </row>
    <row r="60" spans="1:13" ht="18" customHeight="1" thickBot="1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5"/>
    </row>
  </sheetData>
  <sheetProtection password="E5AD" sheet="1" objects="1" scenarios="1"/>
  <mergeCells count="16">
    <mergeCell ref="B30:C30"/>
    <mergeCell ref="B8:C8"/>
    <mergeCell ref="B12:C12"/>
    <mergeCell ref="B23:C23"/>
    <mergeCell ref="B27:C27"/>
    <mergeCell ref="B25:C25"/>
    <mergeCell ref="B9:C9"/>
    <mergeCell ref="B10:C10"/>
    <mergeCell ref="B13:C13"/>
    <mergeCell ref="B18:C18"/>
    <mergeCell ref="B19:C19"/>
    <mergeCell ref="B28:C28"/>
    <mergeCell ref="B29:C29"/>
    <mergeCell ref="B14:C14"/>
    <mergeCell ref="B15:C15"/>
    <mergeCell ref="B24:C2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9" customFormat="1" ht="12.75" customHeight="1" thickBot="1">
      <c r="A1" s="148"/>
      <c r="C1" s="147"/>
      <c r="D1" s="147"/>
      <c r="E1" s="147"/>
      <c r="F1" s="147"/>
      <c r="G1" s="147"/>
      <c r="H1" s="147"/>
      <c r="I1" s="147"/>
      <c r="J1" s="147"/>
      <c r="K1" s="147"/>
      <c r="L1" s="58"/>
      <c r="M1" s="147"/>
      <c r="N1" s="147"/>
      <c r="O1" s="147"/>
      <c r="P1" s="147"/>
      <c r="S1" s="150"/>
      <c r="T1" s="151"/>
      <c r="AK1" s="150"/>
      <c r="AL1" s="151"/>
      <c r="BC1" s="150"/>
      <c r="BD1" s="151"/>
      <c r="BU1" s="150"/>
      <c r="BV1" s="151"/>
      <c r="BW1" s="152"/>
      <c r="BX1" s="147"/>
      <c r="BY1" s="147"/>
      <c r="BZ1" s="147"/>
      <c r="CA1" s="147"/>
      <c r="CB1" s="147"/>
      <c r="CC1" s="147"/>
      <c r="CD1" s="147"/>
      <c r="CE1" s="153"/>
      <c r="CF1" s="153"/>
      <c r="CG1" s="153"/>
      <c r="CH1" s="153"/>
      <c r="CI1" s="153"/>
      <c r="CJ1" s="153"/>
      <c r="CK1" s="154"/>
      <c r="CL1" s="154"/>
    </row>
    <row r="2" spans="3:88" ht="36" customHeight="1">
      <c r="C2" s="155"/>
      <c r="D2" s="156"/>
      <c r="E2" s="156"/>
      <c r="F2" s="156"/>
      <c r="G2" s="157"/>
      <c r="H2" s="157"/>
      <c r="I2" s="484" t="s">
        <v>43</v>
      </c>
      <c r="J2" s="484"/>
      <c r="K2" s="484"/>
      <c r="L2" s="484"/>
      <c r="M2" s="156"/>
      <c r="N2" s="156"/>
      <c r="O2" s="156"/>
      <c r="P2" s="156"/>
      <c r="Q2" s="156"/>
      <c r="R2" s="158"/>
      <c r="BW2" s="155"/>
      <c r="BX2" s="156"/>
      <c r="BY2" s="156"/>
      <c r="BZ2" s="156"/>
      <c r="CA2" s="484" t="s">
        <v>43</v>
      </c>
      <c r="CB2" s="484"/>
      <c r="CC2" s="484"/>
      <c r="CD2" s="484"/>
      <c r="CE2" s="484"/>
      <c r="CF2" s="484"/>
      <c r="CG2" s="156"/>
      <c r="CH2" s="156"/>
      <c r="CI2" s="156"/>
      <c r="CJ2" s="158"/>
    </row>
    <row r="3" spans="3:88" ht="21" customHeight="1" thickBot="1">
      <c r="C3" s="485" t="s">
        <v>44</v>
      </c>
      <c r="D3" s="486"/>
      <c r="E3" s="333"/>
      <c r="F3" s="334"/>
      <c r="G3" s="373" t="s">
        <v>92</v>
      </c>
      <c r="H3" s="376"/>
      <c r="I3" s="372"/>
      <c r="J3" s="372"/>
      <c r="K3" s="373" t="s">
        <v>68</v>
      </c>
      <c r="L3" s="374"/>
      <c r="M3" s="375"/>
      <c r="N3" s="376"/>
      <c r="O3" s="480"/>
      <c r="P3" s="481"/>
      <c r="Q3" s="482" t="s">
        <v>45</v>
      </c>
      <c r="R3" s="483"/>
      <c r="BW3" s="361" t="s">
        <v>45</v>
      </c>
      <c r="BX3" s="362"/>
      <c r="BY3" s="358"/>
      <c r="BZ3" s="359"/>
      <c r="CA3" s="449" t="s">
        <v>68</v>
      </c>
      <c r="CB3" s="450"/>
      <c r="CC3" s="450"/>
      <c r="CD3" s="450"/>
      <c r="CE3" s="450"/>
      <c r="CF3" s="486"/>
      <c r="CG3" s="449" t="s">
        <v>44</v>
      </c>
      <c r="CH3" s="450"/>
      <c r="CI3" s="450"/>
      <c r="CJ3" s="442"/>
    </row>
    <row r="4" spans="3:88" ht="23.25" customHeight="1" thickTop="1">
      <c r="C4" s="159"/>
      <c r="D4" s="160"/>
      <c r="E4" s="160"/>
      <c r="F4" s="160"/>
      <c r="G4" s="161"/>
      <c r="H4" s="161"/>
      <c r="I4" s="489" t="s">
        <v>46</v>
      </c>
      <c r="J4" s="489"/>
      <c r="K4" s="489"/>
      <c r="L4" s="489"/>
      <c r="M4" s="160"/>
      <c r="N4" s="160"/>
      <c r="O4" s="160"/>
      <c r="P4" s="160"/>
      <c r="Q4" s="160"/>
      <c r="R4" s="162"/>
      <c r="AT4" s="12" t="s">
        <v>67</v>
      </c>
      <c r="BW4" s="159"/>
      <c r="BX4" s="160"/>
      <c r="BY4" s="160"/>
      <c r="BZ4" s="160"/>
      <c r="CA4" s="160"/>
      <c r="CB4" s="160"/>
      <c r="CC4" s="489" t="s">
        <v>47</v>
      </c>
      <c r="CD4" s="489"/>
      <c r="CE4" s="161"/>
      <c r="CF4" s="161"/>
      <c r="CG4" s="160"/>
      <c r="CH4" s="160"/>
      <c r="CI4" s="160"/>
      <c r="CJ4" s="162"/>
    </row>
    <row r="5" spans="3:88" ht="21" customHeight="1">
      <c r="C5" s="335"/>
      <c r="D5" s="163"/>
      <c r="E5" s="487"/>
      <c r="F5" s="488"/>
      <c r="G5" s="164"/>
      <c r="H5" s="377"/>
      <c r="I5" s="168"/>
      <c r="J5" s="173"/>
      <c r="K5" s="166"/>
      <c r="L5" s="165"/>
      <c r="M5" s="166"/>
      <c r="N5" s="167"/>
      <c r="O5" s="168"/>
      <c r="P5" s="173"/>
      <c r="Q5" s="169"/>
      <c r="R5" s="170"/>
      <c r="BW5" s="171"/>
      <c r="BX5" s="360"/>
      <c r="BY5" s="172"/>
      <c r="BZ5" s="173"/>
      <c r="CA5" s="166"/>
      <c r="CB5" s="174"/>
      <c r="CC5" s="166"/>
      <c r="CD5" s="174"/>
      <c r="CE5" s="166"/>
      <c r="CF5" s="167"/>
      <c r="CG5" s="175" t="s">
        <v>69</v>
      </c>
      <c r="CH5" s="176"/>
      <c r="CI5" s="175" t="s">
        <v>73</v>
      </c>
      <c r="CJ5" s="177"/>
    </row>
    <row r="6" spans="3:88" ht="21" customHeight="1">
      <c r="C6" s="178"/>
      <c r="D6" s="336"/>
      <c r="E6" s="179"/>
      <c r="F6" s="180"/>
      <c r="G6" s="181"/>
      <c r="H6" s="337"/>
      <c r="I6" s="169"/>
      <c r="J6" s="367"/>
      <c r="K6" s="183"/>
      <c r="L6" s="182"/>
      <c r="M6" s="183"/>
      <c r="N6" s="184"/>
      <c r="O6" s="169"/>
      <c r="P6" s="367"/>
      <c r="Q6" s="169"/>
      <c r="R6" s="170"/>
      <c r="AQ6" s="185"/>
      <c r="AR6" s="185"/>
      <c r="AS6" s="186" t="s">
        <v>84</v>
      </c>
      <c r="AT6" s="187" t="s">
        <v>40</v>
      </c>
      <c r="AU6" s="188" t="s">
        <v>48</v>
      </c>
      <c r="AV6" s="185"/>
      <c r="AW6" s="185"/>
      <c r="BW6" s="171"/>
      <c r="BX6" s="190"/>
      <c r="BY6" s="169"/>
      <c r="BZ6" s="190"/>
      <c r="CA6" s="183"/>
      <c r="CB6" s="191"/>
      <c r="CC6" s="183"/>
      <c r="CD6" s="191"/>
      <c r="CE6" s="183"/>
      <c r="CF6" s="184"/>
      <c r="CG6" s="192"/>
      <c r="CH6" s="193"/>
      <c r="CI6" s="194"/>
      <c r="CJ6" s="195"/>
    </row>
    <row r="7" spans="3:88" ht="21" customHeight="1">
      <c r="C7" s="196" t="s">
        <v>49</v>
      </c>
      <c r="D7" s="190">
        <v>80.658</v>
      </c>
      <c r="E7" s="197"/>
      <c r="F7" s="190"/>
      <c r="G7" s="198"/>
      <c r="H7" s="184"/>
      <c r="I7" s="169"/>
      <c r="J7" s="367"/>
      <c r="K7" s="445" t="s">
        <v>65</v>
      </c>
      <c r="L7" s="490"/>
      <c r="M7" s="445" t="s">
        <v>66</v>
      </c>
      <c r="N7" s="446"/>
      <c r="O7" s="169"/>
      <c r="P7" s="367"/>
      <c r="Q7" s="368" t="s">
        <v>89</v>
      </c>
      <c r="R7" s="369"/>
      <c r="AQ7" s="185"/>
      <c r="AR7" s="185"/>
      <c r="AS7" s="185"/>
      <c r="AT7" s="199"/>
      <c r="AU7" s="185"/>
      <c r="AV7" s="185"/>
      <c r="AW7" s="185"/>
      <c r="BW7" s="363" t="s">
        <v>89</v>
      </c>
      <c r="BX7" s="364"/>
      <c r="BY7" s="169"/>
      <c r="BZ7" s="190"/>
      <c r="CA7" s="443" t="s">
        <v>70</v>
      </c>
      <c r="CB7" s="444"/>
      <c r="CC7" s="183"/>
      <c r="CD7" s="191"/>
      <c r="CE7" s="445" t="s">
        <v>71</v>
      </c>
      <c r="CF7" s="446"/>
      <c r="CG7" s="197" t="s">
        <v>50</v>
      </c>
      <c r="CH7" s="189">
        <v>1.82</v>
      </c>
      <c r="CI7" s="197" t="s">
        <v>51</v>
      </c>
      <c r="CJ7" s="200">
        <v>83.415</v>
      </c>
    </row>
    <row r="8" spans="3:88" ht="21" customHeight="1">
      <c r="C8" s="201"/>
      <c r="D8" s="206"/>
      <c r="E8" s="197"/>
      <c r="F8" s="190"/>
      <c r="G8" s="198" t="s">
        <v>39</v>
      </c>
      <c r="H8" s="184">
        <v>81.808</v>
      </c>
      <c r="I8" s="169"/>
      <c r="J8" s="367"/>
      <c r="K8" s="183"/>
      <c r="L8" s="191"/>
      <c r="M8" s="183"/>
      <c r="N8" s="184"/>
      <c r="O8" s="169"/>
      <c r="P8" s="367"/>
      <c r="Q8" s="370" t="s">
        <v>90</v>
      </c>
      <c r="R8" s="371"/>
      <c r="AQ8" s="154"/>
      <c r="AR8" s="154"/>
      <c r="AS8" s="154"/>
      <c r="AT8" s="199" t="s">
        <v>85</v>
      </c>
      <c r="AU8" s="154"/>
      <c r="AV8" s="154"/>
      <c r="AW8" s="154"/>
      <c r="BW8" s="365" t="s">
        <v>90</v>
      </c>
      <c r="BX8" s="366"/>
      <c r="BY8" s="169"/>
      <c r="BZ8" s="190"/>
      <c r="CA8" s="198"/>
      <c r="CB8" s="191"/>
      <c r="CC8" s="183"/>
      <c r="CD8" s="191"/>
      <c r="CE8" s="183"/>
      <c r="CF8" s="184"/>
      <c r="CG8" s="197" t="s">
        <v>52</v>
      </c>
      <c r="CH8" s="203">
        <f>81.757+CH7</f>
        <v>83.577</v>
      </c>
      <c r="CI8" s="197"/>
      <c r="CJ8" s="204"/>
    </row>
    <row r="9" spans="3:88" ht="21" customHeight="1">
      <c r="C9" s="201" t="s">
        <v>42</v>
      </c>
      <c r="D9" s="206">
        <v>81.374</v>
      </c>
      <c r="E9" s="205"/>
      <c r="F9" s="206"/>
      <c r="G9" s="198"/>
      <c r="H9" s="184"/>
      <c r="I9" s="169"/>
      <c r="J9" s="367"/>
      <c r="K9" s="447">
        <v>81.808</v>
      </c>
      <c r="L9" s="479"/>
      <c r="M9" s="447">
        <v>81.8</v>
      </c>
      <c r="N9" s="448"/>
      <c r="O9" s="169"/>
      <c r="P9" s="367"/>
      <c r="Q9" s="368" t="s">
        <v>91</v>
      </c>
      <c r="R9" s="369"/>
      <c r="AQ9" s="208"/>
      <c r="AR9" s="154"/>
      <c r="AS9" s="208"/>
      <c r="AU9" s="208"/>
      <c r="AV9" s="208"/>
      <c r="AW9" s="208"/>
      <c r="BW9" s="363" t="s">
        <v>91</v>
      </c>
      <c r="BX9" s="364"/>
      <c r="BY9" s="169"/>
      <c r="BZ9" s="190"/>
      <c r="CA9" s="478">
        <v>82.325</v>
      </c>
      <c r="CB9" s="479"/>
      <c r="CC9" s="183"/>
      <c r="CD9" s="191"/>
      <c r="CE9" s="447">
        <v>82.325</v>
      </c>
      <c r="CF9" s="448"/>
      <c r="CG9" s="205" t="s">
        <v>54</v>
      </c>
      <c r="CH9" s="202">
        <v>0.924</v>
      </c>
      <c r="CI9" s="205" t="s">
        <v>55</v>
      </c>
      <c r="CJ9" s="210">
        <v>82.715</v>
      </c>
    </row>
    <row r="10" spans="3:88" ht="21" customHeight="1">
      <c r="C10" s="211"/>
      <c r="D10" s="337"/>
      <c r="E10" s="212"/>
      <c r="F10" s="206"/>
      <c r="G10" s="181"/>
      <c r="H10" s="337"/>
      <c r="I10" s="169"/>
      <c r="J10" s="367"/>
      <c r="K10" s="183"/>
      <c r="L10" s="182"/>
      <c r="M10" s="183"/>
      <c r="N10" s="207"/>
      <c r="O10" s="169"/>
      <c r="P10" s="367"/>
      <c r="Q10" s="169"/>
      <c r="R10" s="170"/>
      <c r="AQ10" s="208"/>
      <c r="AR10" s="208"/>
      <c r="AS10" s="208"/>
      <c r="AT10" s="381" t="s">
        <v>97</v>
      </c>
      <c r="AU10" s="208"/>
      <c r="AV10" s="208"/>
      <c r="AW10" s="208"/>
      <c r="BW10" s="171"/>
      <c r="BX10" s="190"/>
      <c r="BY10" s="169"/>
      <c r="BZ10" s="190"/>
      <c r="CA10" s="183"/>
      <c r="CB10" s="191"/>
      <c r="CC10" s="183"/>
      <c r="CD10" s="191"/>
      <c r="CE10" s="183"/>
      <c r="CF10" s="184"/>
      <c r="CG10" s="212" t="s">
        <v>52</v>
      </c>
      <c r="CH10" s="203">
        <f>81.757+CH9</f>
        <v>82.68100000000001</v>
      </c>
      <c r="CI10" s="212"/>
      <c r="CJ10" s="204"/>
    </row>
    <row r="11" spans="3:88" ht="21" customHeight="1" thickBot="1">
      <c r="C11" s="214"/>
      <c r="D11" s="338"/>
      <c r="E11" s="215"/>
      <c r="F11" s="216"/>
      <c r="G11" s="215"/>
      <c r="H11" s="216"/>
      <c r="I11" s="218"/>
      <c r="J11" s="222"/>
      <c r="K11" s="215"/>
      <c r="L11" s="217"/>
      <c r="M11" s="215"/>
      <c r="N11" s="216"/>
      <c r="O11" s="218"/>
      <c r="P11" s="222"/>
      <c r="Q11" s="218"/>
      <c r="R11" s="219"/>
      <c r="AQ11" s="208"/>
      <c r="AR11" s="208"/>
      <c r="AS11" s="208"/>
      <c r="AU11" s="208"/>
      <c r="AV11" s="208"/>
      <c r="AW11" s="208"/>
      <c r="BW11" s="220"/>
      <c r="BX11" s="222"/>
      <c r="BY11" s="221"/>
      <c r="BZ11" s="222"/>
      <c r="CA11" s="218"/>
      <c r="CB11" s="223"/>
      <c r="CC11" s="218"/>
      <c r="CD11" s="223"/>
      <c r="CE11" s="218"/>
      <c r="CF11" s="224"/>
      <c r="CG11" s="218"/>
      <c r="CH11" s="223"/>
      <c r="CI11" s="215"/>
      <c r="CJ11" s="225"/>
    </row>
    <row r="12" spans="3:88" ht="18" customHeight="1">
      <c r="C12" s="226"/>
      <c r="D12" s="227"/>
      <c r="E12" s="228"/>
      <c r="F12" s="229"/>
      <c r="G12" s="208"/>
      <c r="H12" s="208"/>
      <c r="I12" s="226"/>
      <c r="J12" s="227"/>
      <c r="K12" s="228"/>
      <c r="L12" s="229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G12" s="149"/>
      <c r="AH12" s="149"/>
      <c r="AI12" s="149"/>
      <c r="AJ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</row>
    <row r="13" spans="3:88" ht="18" customHeight="1">
      <c r="C13" s="231"/>
      <c r="D13" s="232"/>
      <c r="E13" s="231"/>
      <c r="F13" s="232"/>
      <c r="G13" s="208"/>
      <c r="H13" s="208"/>
      <c r="I13" s="231"/>
      <c r="J13" s="232"/>
      <c r="K13" s="231"/>
      <c r="L13" s="232"/>
      <c r="AG13" s="149"/>
      <c r="AH13" s="149"/>
      <c r="AI13" s="149"/>
      <c r="AJ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CJ13" s="233"/>
    </row>
    <row r="14" spans="3:88" ht="18" customHeight="1">
      <c r="C14" s="234"/>
      <c r="D14" s="235"/>
      <c r="E14" s="234"/>
      <c r="F14" s="236"/>
      <c r="G14" s="208"/>
      <c r="H14" s="208"/>
      <c r="I14" s="234"/>
      <c r="J14" s="235"/>
      <c r="K14" s="234"/>
      <c r="L14" s="236"/>
      <c r="AG14" s="149"/>
      <c r="AH14" s="149"/>
      <c r="AI14" s="149"/>
      <c r="AJ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CA14" s="234"/>
      <c r="CB14" s="235"/>
      <c r="CC14" s="234"/>
      <c r="CD14" s="236"/>
      <c r="CE14" s="208"/>
      <c r="CF14" s="208"/>
      <c r="CG14" s="234"/>
      <c r="CH14" s="235"/>
      <c r="CI14" s="234"/>
      <c r="CJ14" s="236"/>
    </row>
    <row r="15" spans="3:88" ht="18" customHeight="1">
      <c r="C15" s="164"/>
      <c r="D15" s="237"/>
      <c r="E15" s="164"/>
      <c r="F15" s="237"/>
      <c r="G15" s="164"/>
      <c r="H15" s="237"/>
      <c r="I15" s="164"/>
      <c r="J15" s="237"/>
      <c r="K15" s="164"/>
      <c r="L15" s="237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CA15" s="164"/>
      <c r="CB15" s="237"/>
      <c r="CC15" s="164"/>
      <c r="CD15" s="237"/>
      <c r="CE15" s="164"/>
      <c r="CF15" s="237"/>
      <c r="CG15" s="164"/>
      <c r="CH15" s="237"/>
      <c r="CI15" s="164"/>
      <c r="CJ15" s="237"/>
    </row>
    <row r="16" spans="49:88" ht="18" customHeight="1">
      <c r="AW16" s="238"/>
      <c r="BD16" s="185"/>
      <c r="BH16" s="239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</row>
    <row r="17" ht="18" customHeight="1">
      <c r="AW17" s="240"/>
    </row>
    <row r="18" spans="12:50" ht="18" customHeight="1">
      <c r="L18" s="185"/>
      <c r="AS18" s="242"/>
      <c r="AT18" s="185"/>
      <c r="AU18" s="242"/>
      <c r="AX18" s="185"/>
    </row>
    <row r="19" spans="12:68" ht="18" customHeight="1">
      <c r="L19" s="243"/>
      <c r="AE19" s="185"/>
      <c r="AM19" s="241"/>
      <c r="AN19" s="241"/>
      <c r="AS19" s="242"/>
      <c r="AU19" s="242"/>
      <c r="AZ19" s="242"/>
      <c r="BA19" s="242"/>
      <c r="BB19" s="242"/>
      <c r="BC19" s="242"/>
      <c r="BD19" s="243"/>
      <c r="BE19" s="242"/>
      <c r="BF19" s="245"/>
      <c r="BK19" s="243"/>
      <c r="BN19" s="246"/>
      <c r="BP19" s="185"/>
    </row>
    <row r="20" spans="22:70" ht="18" customHeight="1">
      <c r="V20" s="185"/>
      <c r="AF20" s="247"/>
      <c r="AJ20" s="185"/>
      <c r="AM20" s="185"/>
      <c r="AN20" s="248"/>
      <c r="AS20" s="242"/>
      <c r="AT20" s="242"/>
      <c r="AU20" s="242"/>
      <c r="BC20" s="242"/>
      <c r="BD20" s="242"/>
      <c r="BE20" s="242"/>
      <c r="BF20" s="242"/>
      <c r="BG20" s="242"/>
      <c r="BH20" s="185"/>
      <c r="BR20" s="185"/>
    </row>
    <row r="21" spans="30:72" ht="18" customHeight="1">
      <c r="AD21" s="249"/>
      <c r="AE21" s="242"/>
      <c r="AN21" s="242"/>
      <c r="AV21" s="250"/>
      <c r="BM21" s="251"/>
      <c r="BT21" s="252"/>
    </row>
    <row r="22" spans="28:70" ht="18" customHeight="1">
      <c r="AB22" s="253"/>
      <c r="AF22" s="241"/>
      <c r="AH22" s="255">
        <v>11</v>
      </c>
      <c r="AM22" s="241"/>
      <c r="AN22" s="241"/>
      <c r="AV22" s="254"/>
      <c r="AZ22" s="243"/>
      <c r="BK22" s="255">
        <v>14</v>
      </c>
      <c r="BR22" s="245"/>
    </row>
    <row r="23" spans="28:68" ht="18" customHeight="1">
      <c r="AB23" s="185"/>
      <c r="AD23" s="185"/>
      <c r="AH23" s="185"/>
      <c r="AI23" s="242"/>
      <c r="AJ23" s="185"/>
      <c r="AK23" s="242"/>
      <c r="AM23" s="185"/>
      <c r="AN23" s="242"/>
      <c r="AP23" s="242"/>
      <c r="AS23" s="242"/>
      <c r="AT23" s="242"/>
      <c r="AU23" s="242"/>
      <c r="AV23" s="254"/>
      <c r="BA23" s="243"/>
      <c r="BB23" s="243"/>
      <c r="BC23" s="242"/>
      <c r="BD23" s="243"/>
      <c r="BE23" s="242"/>
      <c r="BG23" s="242"/>
      <c r="BH23" s="185"/>
      <c r="BK23" s="185"/>
      <c r="BP23" s="243"/>
    </row>
    <row r="24" spans="6:66" ht="18" customHeight="1">
      <c r="F24" s="251"/>
      <c r="L24" s="242"/>
      <c r="AQ24" s="255"/>
      <c r="AV24" s="250"/>
      <c r="AZ24" s="185"/>
      <c r="BA24" s="185"/>
      <c r="BB24" s="185"/>
      <c r="BD24" s="185"/>
      <c r="BL24" s="185"/>
      <c r="BN24" s="251"/>
    </row>
    <row r="25" spans="10:76" ht="18" customHeight="1">
      <c r="J25" s="256"/>
      <c r="L25" s="253"/>
      <c r="O25" s="242"/>
      <c r="P25" s="242"/>
      <c r="Q25" s="242"/>
      <c r="R25" s="242"/>
      <c r="S25" s="242"/>
      <c r="T25" s="242"/>
      <c r="U25" s="242"/>
      <c r="AD25" s="238" t="s">
        <v>66</v>
      </c>
      <c r="AE25" s="257"/>
      <c r="AF25" s="255">
        <v>10</v>
      </c>
      <c r="AK25" s="244"/>
      <c r="AQ25" s="185"/>
      <c r="AS25" s="241"/>
      <c r="BG25" s="242"/>
      <c r="BM25" s="255"/>
      <c r="BN25" s="255">
        <v>17</v>
      </c>
      <c r="BP25" s="260"/>
      <c r="BX25" s="247"/>
    </row>
    <row r="26" spans="10:76" ht="18" customHeight="1">
      <c r="J26" s="185"/>
      <c r="L26" s="185"/>
      <c r="V26" s="185"/>
      <c r="AF26" s="185"/>
      <c r="AG26" s="149"/>
      <c r="AI26" s="149"/>
      <c r="AJ26" s="149"/>
      <c r="AK26" s="243"/>
      <c r="AQ26" s="255"/>
      <c r="AS26" s="242"/>
      <c r="AT26" s="242"/>
      <c r="AU26" s="242"/>
      <c r="BE26" s="255"/>
      <c r="BF26" s="257"/>
      <c r="BG26" s="242"/>
      <c r="BH26" s="243"/>
      <c r="BI26" s="261"/>
      <c r="BK26" s="242"/>
      <c r="BL26" s="242"/>
      <c r="BM26" s="185"/>
      <c r="BN26" s="185"/>
      <c r="BV26" s="185"/>
      <c r="BX26" s="185"/>
    </row>
    <row r="27" spans="12:74" ht="18" customHeight="1">
      <c r="L27" s="242"/>
      <c r="T27" s="185"/>
      <c r="AF27" s="253"/>
      <c r="AI27" s="149"/>
      <c r="AJ27" s="149"/>
      <c r="AK27" s="185"/>
      <c r="AL27" s="248"/>
      <c r="AM27" s="262"/>
      <c r="AQ27" s="242"/>
      <c r="AS27" s="242"/>
      <c r="AU27" s="242"/>
      <c r="BE27" s="185"/>
      <c r="BH27" s="248"/>
      <c r="BL27" s="262"/>
      <c r="BP27" s="250"/>
      <c r="BV27" s="242"/>
    </row>
    <row r="28" spans="16:90" ht="18" customHeight="1">
      <c r="P28" s="242"/>
      <c r="Q28" s="242"/>
      <c r="R28" s="242"/>
      <c r="S28" s="242"/>
      <c r="T28" s="242"/>
      <c r="U28" s="242"/>
      <c r="V28" s="242"/>
      <c r="W28" s="242"/>
      <c r="Y28" s="242"/>
      <c r="AA28" s="242"/>
      <c r="AB28" s="242"/>
      <c r="AC28" s="242"/>
      <c r="AD28" s="255">
        <v>8</v>
      </c>
      <c r="AE28" s="250"/>
      <c r="AF28" s="185"/>
      <c r="AG28" s="263"/>
      <c r="AI28" s="238"/>
      <c r="AJ28" s="238"/>
      <c r="AL28" s="242"/>
      <c r="AM28" s="242"/>
      <c r="AQ28" s="242"/>
      <c r="AS28" s="242"/>
      <c r="AT28" s="242"/>
      <c r="AU28" s="242"/>
      <c r="AV28" s="242"/>
      <c r="BH28" s="250"/>
      <c r="BI28" s="243"/>
      <c r="BO28" s="255"/>
      <c r="BP28" s="255">
        <v>19</v>
      </c>
      <c r="BQ28" s="253"/>
      <c r="BU28" s="242"/>
      <c r="BV28" s="247"/>
      <c r="CC28" s="242"/>
      <c r="CD28" s="242"/>
      <c r="CE28" s="154"/>
      <c r="CF28" s="242"/>
      <c r="CG28" s="242"/>
      <c r="CH28" s="242"/>
      <c r="CJ28" s="350" t="s">
        <v>54</v>
      </c>
      <c r="CL28" s="242"/>
    </row>
    <row r="29" spans="16:86" ht="18" customHeight="1">
      <c r="P29" s="242"/>
      <c r="Q29" s="242"/>
      <c r="R29" s="242"/>
      <c r="S29" s="242"/>
      <c r="T29" s="242"/>
      <c r="U29" s="242"/>
      <c r="V29" s="185"/>
      <c r="W29" s="242"/>
      <c r="Y29" s="242"/>
      <c r="AB29" s="243"/>
      <c r="AC29" s="242"/>
      <c r="AD29" s="185"/>
      <c r="AE29" s="248"/>
      <c r="AG29" s="255"/>
      <c r="AH29" s="253"/>
      <c r="AI29" s="185"/>
      <c r="AN29" s="255"/>
      <c r="AP29" s="264"/>
      <c r="AQ29" s="242"/>
      <c r="AS29" s="242"/>
      <c r="AT29" s="242"/>
      <c r="AU29" s="242"/>
      <c r="AV29" s="242"/>
      <c r="AZ29" s="242"/>
      <c r="BC29" s="242"/>
      <c r="BF29" s="265"/>
      <c r="BG29" s="242"/>
      <c r="BH29" s="265"/>
      <c r="BI29" s="262"/>
      <c r="BJ29" s="242"/>
      <c r="BM29" s="242"/>
      <c r="BN29" s="242"/>
      <c r="BO29" s="185"/>
      <c r="BP29" s="185"/>
      <c r="BQ29" s="185"/>
      <c r="BU29" s="242"/>
      <c r="BV29" s="185"/>
      <c r="BW29" s="242"/>
      <c r="BX29" s="242"/>
      <c r="BY29" s="242"/>
      <c r="CA29" s="242"/>
      <c r="CB29" s="242"/>
      <c r="CC29" s="242"/>
      <c r="CD29" s="242"/>
      <c r="CE29" s="242"/>
      <c r="CF29" s="242"/>
      <c r="CG29" s="185"/>
      <c r="CH29" s="242"/>
    </row>
    <row r="30" spans="1:75" s="242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185"/>
      <c r="AB30" s="185"/>
      <c r="AC30" s="243"/>
      <c r="AE30" s="258"/>
      <c r="AF30"/>
      <c r="AG30" s="185"/>
      <c r="AH30" s="185"/>
      <c r="AI30" s="149"/>
      <c r="AJ30" s="149"/>
      <c r="AN30" s="185"/>
      <c r="AP30" s="266"/>
      <c r="AQ30" s="244"/>
      <c r="AS30" s="185"/>
      <c r="BF30" s="185"/>
      <c r="BL30"/>
      <c r="BM30"/>
      <c r="BN30" s="262"/>
      <c r="BO30" s="245"/>
      <c r="BP30"/>
      <c r="BS30"/>
      <c r="BT30"/>
      <c r="BU30" s="185"/>
      <c r="BV30" s="256"/>
      <c r="BW30" s="185"/>
    </row>
    <row r="31" spans="1:91" s="242" customFormat="1" ht="18" customHeight="1">
      <c r="A31"/>
      <c r="B31"/>
      <c r="C31"/>
      <c r="D31" s="267"/>
      <c r="E31"/>
      <c r="F31"/>
      <c r="G31"/>
      <c r="H31"/>
      <c r="I31"/>
      <c r="J31"/>
      <c r="K31"/>
      <c r="L31"/>
      <c r="M31"/>
      <c r="N31"/>
      <c r="O31"/>
      <c r="S31" s="238"/>
      <c r="V31" s="185"/>
      <c r="X31" s="379" t="s">
        <v>8</v>
      </c>
      <c r="AB31" s="255">
        <v>7</v>
      </c>
      <c r="AC31" s="185"/>
      <c r="AF31"/>
      <c r="AI31" s="244"/>
      <c r="AJ31" s="255"/>
      <c r="AL31" s="255"/>
      <c r="AV31" s="185"/>
      <c r="BH31" s="265"/>
      <c r="BL31" s="255"/>
      <c r="BN31"/>
      <c r="BO31" s="265"/>
      <c r="BQ31" s="255"/>
      <c r="BR31" s="255">
        <v>20</v>
      </c>
      <c r="BS31"/>
      <c r="BT31"/>
      <c r="BX31" s="262"/>
      <c r="CE31" s="154"/>
      <c r="CM31"/>
    </row>
    <row r="32" spans="1:91" s="242" customFormat="1" ht="18" customHeight="1">
      <c r="A32"/>
      <c r="C32"/>
      <c r="D32"/>
      <c r="E32"/>
      <c r="F32"/>
      <c r="G32"/>
      <c r="H32"/>
      <c r="I32"/>
      <c r="J32"/>
      <c r="T32" s="265"/>
      <c r="W32" s="243"/>
      <c r="X32"/>
      <c r="AA32" s="268"/>
      <c r="AB32" s="185"/>
      <c r="AJ32" s="185"/>
      <c r="AL32" s="185"/>
      <c r="AO32" s="255"/>
      <c r="BA32" s="185"/>
      <c r="BL32" s="185"/>
      <c r="BN32" s="185"/>
      <c r="BO32" s="248"/>
      <c r="BQ32" s="185"/>
      <c r="BR32" s="185"/>
      <c r="BU32"/>
      <c r="BV32"/>
      <c r="BX32"/>
      <c r="CA32" s="185"/>
      <c r="CB32" s="185"/>
      <c r="CC32" s="185"/>
      <c r="CM32"/>
    </row>
    <row r="33" spans="1:91" s="242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T33" s="269"/>
      <c r="W33" s="185"/>
      <c r="Z33" s="270"/>
      <c r="AC33" s="255"/>
      <c r="AD33"/>
      <c r="AF33" s="271"/>
      <c r="AG33"/>
      <c r="AS33" s="185"/>
      <c r="BB33" s="272"/>
      <c r="BP33" s="257"/>
      <c r="BU33"/>
      <c r="BV33" s="255"/>
      <c r="CJ33"/>
      <c r="CK33"/>
      <c r="CM33"/>
    </row>
    <row r="34" spans="1:91" s="242" customFormat="1" ht="18" customHeight="1">
      <c r="A34"/>
      <c r="B34"/>
      <c r="C34"/>
      <c r="D34"/>
      <c r="E34"/>
      <c r="F34" s="273"/>
      <c r="H34"/>
      <c r="I34"/>
      <c r="J34" s="241"/>
      <c r="K34"/>
      <c r="M34"/>
      <c r="O34"/>
      <c r="T34" s="269"/>
      <c r="Z34" s="255">
        <v>4</v>
      </c>
      <c r="AC34"/>
      <c r="AD34"/>
      <c r="AF34"/>
      <c r="AH34" s="265"/>
      <c r="AM34" s="255"/>
      <c r="BL34" s="274"/>
      <c r="BN34" s="275"/>
      <c r="BR34" s="265"/>
      <c r="BS34" s="275"/>
      <c r="BT34" s="275">
        <v>23</v>
      </c>
      <c r="BU34"/>
      <c r="BX34" s="255">
        <v>24</v>
      </c>
      <c r="CF34" s="241"/>
      <c r="CJ34"/>
      <c r="CK34"/>
      <c r="CL34"/>
      <c r="CM34"/>
    </row>
    <row r="35" spans="1:90" s="242" customFormat="1" ht="18" customHeight="1">
      <c r="A35"/>
      <c r="C35"/>
      <c r="D35"/>
      <c r="E35"/>
      <c r="F35"/>
      <c r="G35"/>
      <c r="H35"/>
      <c r="I35"/>
      <c r="J35"/>
      <c r="K35"/>
      <c r="L35" s="185"/>
      <c r="M35"/>
      <c r="O35"/>
      <c r="P35" s="257"/>
      <c r="S35" s="255"/>
      <c r="T35" s="265"/>
      <c r="V35" s="255"/>
      <c r="W35" s="255"/>
      <c r="Z35" s="185"/>
      <c r="AA35" s="268"/>
      <c r="AD35" s="255"/>
      <c r="AF35" s="257"/>
      <c r="AG35"/>
      <c r="AH35" s="250"/>
      <c r="AR35" s="185"/>
      <c r="AT35" s="270"/>
      <c r="BE35" s="185"/>
      <c r="BK35" s="275"/>
      <c r="BL35" s="185"/>
      <c r="BS35"/>
      <c r="BT35"/>
      <c r="BW35" s="255"/>
      <c r="BX35" s="185"/>
      <c r="CE35" s="185"/>
      <c r="CJ35"/>
      <c r="CK35"/>
      <c r="CL35"/>
    </row>
    <row r="36" spans="1:90" s="242" customFormat="1" ht="18" customHeight="1">
      <c r="A36"/>
      <c r="C36" s="276"/>
      <c r="E36"/>
      <c r="F36" s="277"/>
      <c r="G36"/>
      <c r="H36"/>
      <c r="I36"/>
      <c r="J36"/>
      <c r="K36"/>
      <c r="L36"/>
      <c r="M36"/>
      <c r="O36"/>
      <c r="P36" s="238"/>
      <c r="W36" s="185"/>
      <c r="AA36" s="278"/>
      <c r="AB36" s="185"/>
      <c r="AE36" s="238" t="s">
        <v>39</v>
      </c>
      <c r="AF36"/>
      <c r="AG36"/>
      <c r="AH36" s="238"/>
      <c r="BI36" s="185"/>
      <c r="BJ36" s="279"/>
      <c r="BK36"/>
      <c r="BL36" s="280"/>
      <c r="BM36" s="185"/>
      <c r="BP36" s="265"/>
      <c r="BV36" s="148"/>
      <c r="CK36" s="273" t="s">
        <v>55</v>
      </c>
      <c r="CL36"/>
    </row>
    <row r="37" spans="1:90" s="242" customFormat="1" ht="18" customHeight="1">
      <c r="A37"/>
      <c r="B37"/>
      <c r="C37"/>
      <c r="E37"/>
      <c r="F37"/>
      <c r="P37" s="255">
        <v>1</v>
      </c>
      <c r="W37" s="255">
        <v>2</v>
      </c>
      <c r="Z37" s="262"/>
      <c r="AA37" s="281"/>
      <c r="AB37" s="244"/>
      <c r="AD37" s="265"/>
      <c r="AG37"/>
      <c r="BI37" s="185"/>
      <c r="BQ37" s="255"/>
      <c r="BR37" s="282" t="s">
        <v>71</v>
      </c>
      <c r="BT37" s="255"/>
      <c r="BU37" s="255"/>
      <c r="BV37" s="357" t="s">
        <v>88</v>
      </c>
      <c r="CH37"/>
      <c r="CI37"/>
      <c r="CJ37" s="284"/>
      <c r="CK37"/>
      <c r="CL37"/>
    </row>
    <row r="38" spans="3:89" s="242" customFormat="1" ht="18" customHeight="1">
      <c r="C38"/>
      <c r="E38"/>
      <c r="F38"/>
      <c r="G38" s="185"/>
      <c r="H38" s="185"/>
      <c r="J38"/>
      <c r="P38" s="185"/>
      <c r="Q38" s="262"/>
      <c r="V38" s="262"/>
      <c r="W38" s="185"/>
      <c r="Y38" s="185"/>
      <c r="AA38" s="268"/>
      <c r="AB38" s="265"/>
      <c r="AE38" s="185"/>
      <c r="AF38" s="185"/>
      <c r="AG38" s="185"/>
      <c r="AT38" s="270"/>
      <c r="BJ38" s="283"/>
      <c r="BM38" s="185"/>
      <c r="BN38" s="185"/>
      <c r="BQ38" s="185"/>
      <c r="BR38" s="185"/>
      <c r="BS38" s="185"/>
      <c r="BT38" s="185"/>
      <c r="BU38" s="185"/>
      <c r="BV38" s="185"/>
      <c r="BX38" s="185"/>
      <c r="BY38" s="255"/>
      <c r="CD38" s="185"/>
      <c r="CI38"/>
      <c r="CJ38" s="284"/>
      <c r="CK38"/>
    </row>
    <row r="39" spans="2:90" s="242" customFormat="1" ht="18" customHeight="1">
      <c r="B39"/>
      <c r="C39"/>
      <c r="D39"/>
      <c r="E39"/>
      <c r="O39" s="185"/>
      <c r="R39" s="185"/>
      <c r="V39" s="185"/>
      <c r="W39" s="185"/>
      <c r="Y39" s="185"/>
      <c r="AE39" s="238" t="s">
        <v>65</v>
      </c>
      <c r="AF39" s="185"/>
      <c r="AG39" s="255"/>
      <c r="AJ39" s="238"/>
      <c r="AL39" s="244"/>
      <c r="AZ39" s="185"/>
      <c r="BA39" s="185"/>
      <c r="BD39" s="185"/>
      <c r="BJ39" s="279"/>
      <c r="BM39"/>
      <c r="BN39" s="262"/>
      <c r="BP39" s="262"/>
      <c r="BQ39"/>
      <c r="BR39" s="255">
        <v>21</v>
      </c>
      <c r="BS39" s="255">
        <v>22</v>
      </c>
      <c r="BU39"/>
      <c r="BX39" s="255">
        <v>25</v>
      </c>
      <c r="CH39"/>
      <c r="CI39"/>
      <c r="CL39"/>
    </row>
    <row r="40" spans="3:90" s="242" customFormat="1" ht="18" customHeight="1">
      <c r="C40" s="285" t="s">
        <v>42</v>
      </c>
      <c r="E40"/>
      <c r="F40"/>
      <c r="J40" s="286"/>
      <c r="O40" s="255"/>
      <c r="P40" s="238"/>
      <c r="V40" s="255"/>
      <c r="W40" s="255"/>
      <c r="Y40" s="243"/>
      <c r="Z40" s="287"/>
      <c r="AE40" s="265"/>
      <c r="AG40"/>
      <c r="AO40" s="185"/>
      <c r="AS40" s="185"/>
      <c r="AZ40" s="255"/>
      <c r="BI40"/>
      <c r="BJ40"/>
      <c r="BM40" s="275"/>
      <c r="BN40"/>
      <c r="BQ40"/>
      <c r="BR40" s="255"/>
      <c r="BT40" s="255"/>
      <c r="BU40" s="255"/>
      <c r="BV40" s="288"/>
      <c r="BW40" s="255"/>
      <c r="CH40" s="277"/>
      <c r="CI40"/>
      <c r="CL40"/>
    </row>
    <row r="41" spans="3:88" s="242" customFormat="1" ht="18" customHeight="1">
      <c r="C41"/>
      <c r="D41"/>
      <c r="E41"/>
      <c r="F41"/>
      <c r="J41" s="185"/>
      <c r="M41" s="185"/>
      <c r="N41" s="185"/>
      <c r="X41" s="185"/>
      <c r="Z41" s="185"/>
      <c r="AA41" s="268"/>
      <c r="AB41" s="262"/>
      <c r="AF41" s="185"/>
      <c r="AG41" s="185"/>
      <c r="AH41" s="185"/>
      <c r="AN41" s="270"/>
      <c r="BF41" s="282"/>
      <c r="BK41" s="289"/>
      <c r="BL41" s="290"/>
      <c r="BM41" s="262"/>
      <c r="BO41" s="185"/>
      <c r="BP41" s="185"/>
      <c r="BQ41" s="185"/>
      <c r="BR41" s="282" t="s">
        <v>72</v>
      </c>
      <c r="BT41" s="185"/>
      <c r="BU41" s="185"/>
      <c r="BW41" s="185"/>
      <c r="BZ41" s="185"/>
      <c r="CA41" s="255"/>
      <c r="CC41"/>
      <c r="CD41"/>
      <c r="CE41"/>
      <c r="CF41"/>
      <c r="CG41"/>
      <c r="CH41"/>
      <c r="CI41"/>
      <c r="CJ41"/>
    </row>
    <row r="42" spans="2:86" s="242" customFormat="1" ht="18" customHeight="1">
      <c r="B42"/>
      <c r="C42"/>
      <c r="D42"/>
      <c r="E42"/>
      <c r="F42"/>
      <c r="G42" s="249"/>
      <c r="N42" s="185"/>
      <c r="O42" s="185"/>
      <c r="T42" s="185"/>
      <c r="V42"/>
      <c r="W42" s="262"/>
      <c r="X42" s="255">
        <v>3</v>
      </c>
      <c r="Z42" s="255">
        <v>5</v>
      </c>
      <c r="AB42" s="185"/>
      <c r="AD42"/>
      <c r="AE42" s="185"/>
      <c r="AF42" s="185"/>
      <c r="AG42"/>
      <c r="AH42" s="255"/>
      <c r="AM42" s="238"/>
      <c r="AS42" s="185"/>
      <c r="BD42" s="185"/>
      <c r="BE42" s="185"/>
      <c r="BI42"/>
      <c r="BJ42"/>
      <c r="BM42"/>
      <c r="BO42" s="255">
        <v>18</v>
      </c>
      <c r="BP42" s="255"/>
      <c r="BQ42" s="255"/>
      <c r="BT42" s="262"/>
      <c r="BU42" s="255"/>
      <c r="BV42" s="380" t="s">
        <v>10</v>
      </c>
      <c r="BY42" s="257"/>
      <c r="CB42" s="294"/>
      <c r="CH42"/>
    </row>
    <row r="43" spans="2:86" s="242" customFormat="1" ht="18" customHeight="1">
      <c r="B43"/>
      <c r="C43"/>
      <c r="E43"/>
      <c r="F43" s="277"/>
      <c r="N43" s="291"/>
      <c r="O43" s="243"/>
      <c r="T43" s="255"/>
      <c r="X43"/>
      <c r="Y43"/>
      <c r="AA43" s="244"/>
      <c r="AB43" s="291"/>
      <c r="AD43"/>
      <c r="AE43" s="243"/>
      <c r="AF43" s="255"/>
      <c r="AG43"/>
      <c r="AJ43" s="185"/>
      <c r="AK43" s="243"/>
      <c r="AM43" s="185"/>
      <c r="AS43" s="243"/>
      <c r="BD43" s="185"/>
      <c r="BI43" s="275"/>
      <c r="BJ43"/>
      <c r="BM43"/>
      <c r="BR43"/>
      <c r="BS43" s="292"/>
      <c r="BW43" s="293"/>
      <c r="CC43" s="255"/>
      <c r="CH43" s="277"/>
    </row>
    <row r="44" spans="12:88" s="242" customFormat="1" ht="18" customHeight="1">
      <c r="L44" s="185"/>
      <c r="W44" s="262"/>
      <c r="X44"/>
      <c r="Y44"/>
      <c r="AD44" s="262"/>
      <c r="AF44"/>
      <c r="AG44" s="185"/>
      <c r="AH44"/>
      <c r="AK44" s="185"/>
      <c r="AO44" s="238"/>
      <c r="AW44" s="185"/>
      <c r="BH44" s="185"/>
      <c r="BJ44" s="185"/>
      <c r="BL44" s="440"/>
      <c r="BM44"/>
      <c r="BN44" s="255"/>
      <c r="BQ44" s="185"/>
      <c r="BR44" s="185"/>
      <c r="BS44" s="270"/>
      <c r="BU44" s="185"/>
      <c r="BW44" s="185"/>
      <c r="BX44" s="185"/>
      <c r="BY44" s="185"/>
      <c r="CJ44" s="273"/>
    </row>
    <row r="45" spans="11:86" s="242" customFormat="1" ht="18" customHeight="1">
      <c r="K45" s="255"/>
      <c r="L45" s="255"/>
      <c r="N45" s="294"/>
      <c r="AB45" s="185"/>
      <c r="AD45" s="185"/>
      <c r="AH45"/>
      <c r="AJ45" s="290"/>
      <c r="AK45" s="255"/>
      <c r="AO45" s="257"/>
      <c r="AW45" s="255">
        <v>12</v>
      </c>
      <c r="BH45" s="255">
        <v>13</v>
      </c>
      <c r="BJ45" s="279"/>
      <c r="BL45" s="440" t="s">
        <v>128</v>
      </c>
      <c r="BM45" s="257"/>
      <c r="BP45" s="185"/>
      <c r="BQ45" s="255"/>
      <c r="BR45" s="255"/>
      <c r="BU45" s="255"/>
      <c r="BW45" s="255"/>
      <c r="BY45" s="255"/>
      <c r="CC45" s="240" t="s">
        <v>74</v>
      </c>
      <c r="CH45"/>
    </row>
    <row r="46" spans="8:86" s="242" customFormat="1" ht="18" customHeight="1">
      <c r="H46"/>
      <c r="N46" s="294"/>
      <c r="P46" s="185"/>
      <c r="Q46" s="185"/>
      <c r="AA46" s="185"/>
      <c r="AC46" s="185"/>
      <c r="AH46" s="295"/>
      <c r="AJ46" s="296"/>
      <c r="AR46" s="282"/>
      <c r="AX46" s="243"/>
      <c r="BH46" s="243"/>
      <c r="BK46" s="185"/>
      <c r="BL46" s="302">
        <v>15</v>
      </c>
      <c r="BM46" s="185"/>
      <c r="BO46"/>
      <c r="BQ46"/>
      <c r="BR46" s="292"/>
      <c r="BV46" s="262"/>
      <c r="CF46" s="185"/>
      <c r="CH46" s="277"/>
    </row>
    <row r="47" spans="8:85" s="242" customFormat="1" ht="18" customHeight="1">
      <c r="H47"/>
      <c r="M47" s="185"/>
      <c r="P47" s="185"/>
      <c r="Q47" s="185"/>
      <c r="AA47" s="243">
        <v>6</v>
      </c>
      <c r="AC47" s="185"/>
      <c r="AD47" s="298"/>
      <c r="AG47" s="248"/>
      <c r="AJ47" s="185"/>
      <c r="AO47" s="185"/>
      <c r="AR47" s="185"/>
      <c r="AV47" s="185"/>
      <c r="AW47" s="185"/>
      <c r="AX47" s="185"/>
      <c r="AY47" s="185"/>
      <c r="BD47" s="185"/>
      <c r="BE47" s="185"/>
      <c r="BF47" s="185"/>
      <c r="BG47" s="185"/>
      <c r="BI47" s="185"/>
      <c r="BL47" s="185"/>
      <c r="BM47" s="185"/>
      <c r="BO47"/>
      <c r="BP47" s="185"/>
      <c r="BS47"/>
      <c r="BU47"/>
      <c r="BX47" s="185"/>
      <c r="CA47" s="185"/>
      <c r="CB47" s="185"/>
      <c r="CG47" s="185"/>
    </row>
    <row r="48" spans="8:75" s="242" customFormat="1" ht="18" customHeight="1">
      <c r="H48"/>
      <c r="N48"/>
      <c r="S48" s="185"/>
      <c r="AC48" s="185"/>
      <c r="AD48" s="185"/>
      <c r="AG48"/>
      <c r="AN48" s="255"/>
      <c r="AO48" s="243"/>
      <c r="AP48" s="252">
        <v>81.95</v>
      </c>
      <c r="AQ48" s="243"/>
      <c r="AV48" s="243"/>
      <c r="AY48" s="243"/>
      <c r="BC48" s="238"/>
      <c r="BD48" s="291">
        <v>82.135</v>
      </c>
      <c r="BH48" s="154"/>
      <c r="BI48" s="255"/>
      <c r="BJ48" s="248"/>
      <c r="BL48" s="299"/>
      <c r="BM48" s="243">
        <v>16</v>
      </c>
      <c r="BN48"/>
      <c r="BR48" s="291">
        <v>82.32</v>
      </c>
      <c r="BT48" s="243"/>
      <c r="BW48" s="255"/>
    </row>
    <row r="49" spans="14:76" s="242" customFormat="1" ht="18" customHeight="1">
      <c r="N49"/>
      <c r="AA49" s="240"/>
      <c r="AG49"/>
      <c r="AJ49" s="300"/>
      <c r="AQ49" s="282"/>
      <c r="AR49" s="391" t="s">
        <v>96</v>
      </c>
      <c r="BF49" s="265"/>
      <c r="BH49" s="185"/>
      <c r="BL49" s="440" t="s">
        <v>129</v>
      </c>
      <c r="BO49" s="265"/>
      <c r="BP49" s="250"/>
      <c r="BT49" s="245"/>
      <c r="BU49" s="154"/>
      <c r="BX49" s="273"/>
    </row>
    <row r="50" spans="20:76" s="242" customFormat="1" ht="18" customHeight="1">
      <c r="T50" s="301"/>
      <c r="Z50" s="249"/>
      <c r="AA50" s="185"/>
      <c r="AB50"/>
      <c r="AD50" s="185"/>
      <c r="AE50" s="185"/>
      <c r="AG50" s="248"/>
      <c r="AH50" s="185"/>
      <c r="AI50" s="185"/>
      <c r="AL50" s="185"/>
      <c r="AR50" s="185"/>
      <c r="AT50" s="185"/>
      <c r="BB50" s="185"/>
      <c r="BF50" s="245"/>
      <c r="BG50" s="262"/>
      <c r="BJ50" s="257"/>
      <c r="BL50"/>
      <c r="BN50"/>
      <c r="BP50" s="185"/>
      <c r="BU50"/>
      <c r="BW50" s="243"/>
      <c r="BX50" s="185"/>
    </row>
    <row r="51" spans="20:68" s="242" customFormat="1" ht="18" customHeight="1">
      <c r="T51" s="301"/>
      <c r="AC51" s="263" t="s">
        <v>58</v>
      </c>
      <c r="AG51"/>
      <c r="AH51" s="243"/>
      <c r="AI51" s="243"/>
      <c r="AJ51"/>
      <c r="AO51" s="243"/>
      <c r="AY51"/>
      <c r="BB51" s="243"/>
      <c r="BE51" s="238"/>
      <c r="BF51" s="185"/>
      <c r="BL51"/>
      <c r="BM51"/>
      <c r="BN51" s="248"/>
      <c r="BP51" s="302"/>
    </row>
    <row r="52" spans="15:67" s="242" customFormat="1" ht="18" customHeight="1">
      <c r="O52" s="185"/>
      <c r="T52" s="301"/>
      <c r="W52" s="239"/>
      <c r="AA52" s="297"/>
      <c r="AQ52" s="265"/>
      <c r="BE52" s="240"/>
      <c r="BM52" s="262"/>
      <c r="BO52" s="185"/>
    </row>
    <row r="53" spans="31:78" s="242" customFormat="1" ht="18" customHeight="1">
      <c r="AE53" s="185"/>
      <c r="AM53" s="185"/>
      <c r="AN53" s="185"/>
      <c r="AP53" s="185"/>
      <c r="AT53" s="185"/>
      <c r="AX53" s="185"/>
      <c r="BM53"/>
      <c r="BU53"/>
      <c r="BV53" s="251"/>
      <c r="BZ53" s="185"/>
    </row>
    <row r="54" spans="31:72" s="242" customFormat="1" ht="18" customHeight="1">
      <c r="AE54" s="243">
        <v>9</v>
      </c>
      <c r="AP54" s="243"/>
      <c r="AT54" s="294">
        <v>82.01</v>
      </c>
      <c r="BA54"/>
      <c r="BC54"/>
      <c r="BE54" s="185"/>
      <c r="BG54" s="185"/>
      <c r="BM54" s="302"/>
      <c r="BT54" s="241"/>
    </row>
    <row r="55" spans="16:72" s="242" customFormat="1" ht="18" customHeight="1">
      <c r="P55" s="185"/>
      <c r="R55"/>
      <c r="AC55" s="185"/>
      <c r="BC55" s="185"/>
      <c r="BF55" s="245"/>
      <c r="BH55" s="303"/>
      <c r="BQ55" s="185"/>
      <c r="BT55"/>
    </row>
    <row r="56" spans="20:89" s="242" customFormat="1" ht="18" customHeight="1" thickBot="1">
      <c r="T56" s="301"/>
      <c r="Z56" s="185"/>
      <c r="AB56" s="185"/>
      <c r="AC56" s="185"/>
      <c r="AJ56" s="185"/>
      <c r="AR56" s="185"/>
      <c r="BA56" s="185"/>
      <c r="BE56" s="185"/>
      <c r="BH56" s="185"/>
      <c r="BT56" s="185"/>
      <c r="CA56" s="390" t="s">
        <v>28</v>
      </c>
      <c r="CB56" s="386" t="s">
        <v>60</v>
      </c>
      <c r="CC56" s="386" t="s">
        <v>41</v>
      </c>
      <c r="CD56" s="386" t="s">
        <v>61</v>
      </c>
      <c r="CE56" s="385" t="s">
        <v>62</v>
      </c>
      <c r="CF56" s="392"/>
      <c r="CG56" s="393"/>
      <c r="CH56" s="392" t="s">
        <v>63</v>
      </c>
      <c r="CI56" s="393"/>
      <c r="CJ56" s="394"/>
      <c r="CK56" s="395"/>
    </row>
    <row r="57" spans="14:89" s="242" customFormat="1" ht="18" customHeight="1" thickTop="1">
      <c r="N57" s="185"/>
      <c r="AB57" s="294"/>
      <c r="AE57" s="185"/>
      <c r="AM57" s="252">
        <v>81.924</v>
      </c>
      <c r="AN57" s="254"/>
      <c r="AZ57" s="251"/>
      <c r="BF57" s="252"/>
      <c r="BS57" s="185"/>
      <c r="BT57"/>
      <c r="BV57" s="294">
        <v>82.37</v>
      </c>
      <c r="BY57" s="185"/>
      <c r="CA57" s="309"/>
      <c r="CB57" s="310"/>
      <c r="CC57" s="161"/>
      <c r="CD57" s="161"/>
      <c r="CE57" s="161"/>
      <c r="CF57" s="161" t="s">
        <v>120</v>
      </c>
      <c r="CG57" s="310"/>
      <c r="CH57" s="161"/>
      <c r="CI57" s="310"/>
      <c r="CJ57" s="310"/>
      <c r="CK57" s="396"/>
    </row>
    <row r="58" spans="3:89" s="242" customFormat="1" ht="18" customHeight="1">
      <c r="C58"/>
      <c r="D58"/>
      <c r="E58"/>
      <c r="F58"/>
      <c r="G58"/>
      <c r="H58"/>
      <c r="I58"/>
      <c r="J58"/>
      <c r="K58"/>
      <c r="L58"/>
      <c r="M58"/>
      <c r="N58" s="185"/>
      <c r="O58" s="185"/>
      <c r="V58" s="185"/>
      <c r="W58" s="185"/>
      <c r="AF58" s="185"/>
      <c r="AQ58"/>
      <c r="AR58"/>
      <c r="AS58"/>
      <c r="AU58"/>
      <c r="AV58"/>
      <c r="AW58"/>
      <c r="AX58"/>
      <c r="AY58"/>
      <c r="BF58" s="185"/>
      <c r="BM58" s="259"/>
      <c r="BU58" s="304"/>
      <c r="BW58" s="185"/>
      <c r="BY58" s="243"/>
      <c r="CA58" s="397"/>
      <c r="CB58" s="314"/>
      <c r="CC58" s="314"/>
      <c r="CD58" s="314"/>
      <c r="CE58" s="398"/>
      <c r="CF58" s="399"/>
      <c r="CG58" s="230"/>
      <c r="CH58" s="399"/>
      <c r="CI58" s="230"/>
      <c r="CJ58" s="230"/>
      <c r="CK58" s="400"/>
    </row>
    <row r="59" spans="3:89" s="242" customFormat="1" ht="18" customHeight="1">
      <c r="C59"/>
      <c r="D59"/>
      <c r="E59"/>
      <c r="F59"/>
      <c r="G59"/>
      <c r="H59"/>
      <c r="I59"/>
      <c r="J59"/>
      <c r="K59"/>
      <c r="L59"/>
      <c r="M59"/>
      <c r="AE59" s="185"/>
      <c r="AG59" s="185"/>
      <c r="AH59" s="185"/>
      <c r="BM59" s="305"/>
      <c r="CA59" s="355">
        <v>14</v>
      </c>
      <c r="CB59" s="323">
        <v>82.228</v>
      </c>
      <c r="CC59" s="403">
        <v>-51</v>
      </c>
      <c r="CD59" s="316">
        <f aca="true" t="shared" si="0" ref="CD59:CD75">CB59+CC59*0.001</f>
        <v>82.17699999999999</v>
      </c>
      <c r="CE59" s="401" t="s">
        <v>98</v>
      </c>
      <c r="CF59" s="399" t="s">
        <v>104</v>
      </c>
      <c r="CG59"/>
      <c r="CH59"/>
      <c r="CI59"/>
      <c r="CJ59"/>
      <c r="CK59" s="400"/>
    </row>
    <row r="60" spans="3:89" s="242" customFormat="1" ht="18" customHeight="1">
      <c r="C60"/>
      <c r="D60"/>
      <c r="E60"/>
      <c r="F60"/>
      <c r="G60"/>
      <c r="H60"/>
      <c r="I60"/>
      <c r="J60"/>
      <c r="K60"/>
      <c r="L60"/>
      <c r="M60"/>
      <c r="AF60" s="306"/>
      <c r="AG60" s="243"/>
      <c r="AJ60" s="294"/>
      <c r="AT60" s="209" t="s">
        <v>53</v>
      </c>
      <c r="BC60" s="185"/>
      <c r="BG60" s="185"/>
      <c r="BL60"/>
      <c r="BM60"/>
      <c r="BO60" s="307"/>
      <c r="CA60" s="355">
        <v>13</v>
      </c>
      <c r="CB60" s="323">
        <v>82.189</v>
      </c>
      <c r="CC60" s="403">
        <v>51</v>
      </c>
      <c r="CD60" s="316">
        <f t="shared" si="0"/>
        <v>82.24</v>
      </c>
      <c r="CE60" s="401" t="s">
        <v>98</v>
      </c>
      <c r="CF60" s="399" t="s">
        <v>126</v>
      </c>
      <c r="CG60"/>
      <c r="CH60"/>
      <c r="CI60"/>
      <c r="CJ60"/>
      <c r="CK60" s="400"/>
    </row>
    <row r="61" spans="3:89" s="242" customFormat="1" ht="18" customHeight="1" thickBot="1">
      <c r="C61" s="390" t="s">
        <v>28</v>
      </c>
      <c r="D61" s="386" t="s">
        <v>60</v>
      </c>
      <c r="E61" s="386" t="s">
        <v>41</v>
      </c>
      <c r="F61" s="386" t="s">
        <v>61</v>
      </c>
      <c r="G61" s="385" t="s">
        <v>62</v>
      </c>
      <c r="H61" s="392"/>
      <c r="I61" s="393"/>
      <c r="J61" s="392" t="s">
        <v>63</v>
      </c>
      <c r="K61" s="393"/>
      <c r="L61" s="394"/>
      <c r="M61" s="395"/>
      <c r="AG61" s="185"/>
      <c r="AJ61" s="185"/>
      <c r="AO61"/>
      <c r="AP61"/>
      <c r="AT61" s="213" t="s">
        <v>56</v>
      </c>
      <c r="BL61"/>
      <c r="BO61" s="241"/>
      <c r="CA61" s="356" t="s">
        <v>76</v>
      </c>
      <c r="CB61" s="316">
        <v>82.24</v>
      </c>
      <c r="CC61" s="325">
        <v>-37</v>
      </c>
      <c r="CD61" s="316">
        <f t="shared" si="0"/>
        <v>82.20299999999999</v>
      </c>
      <c r="CE61" s="401" t="s">
        <v>98</v>
      </c>
      <c r="CF61" s="402" t="s">
        <v>127</v>
      </c>
      <c r="CG61"/>
      <c r="CH61"/>
      <c r="CI61"/>
      <c r="CJ61"/>
      <c r="CK61" s="400"/>
    </row>
    <row r="62" spans="3:89" s="242" customFormat="1" ht="18" customHeight="1" thickTop="1">
      <c r="C62" s="309"/>
      <c r="D62" s="310"/>
      <c r="E62" s="161"/>
      <c r="F62" s="161"/>
      <c r="G62" s="161"/>
      <c r="H62" s="161" t="s">
        <v>107</v>
      </c>
      <c r="I62" s="310"/>
      <c r="J62" s="161"/>
      <c r="K62" s="310"/>
      <c r="L62" s="310"/>
      <c r="M62" s="396"/>
      <c r="AG62" s="185"/>
      <c r="AJ62" s="185"/>
      <c r="AO62"/>
      <c r="AP62"/>
      <c r="AQ62"/>
      <c r="AR62"/>
      <c r="AS62" s="185"/>
      <c r="AT62" s="213" t="s">
        <v>57</v>
      </c>
      <c r="AU62"/>
      <c r="AV62"/>
      <c r="AW62"/>
      <c r="AX62"/>
      <c r="AY62"/>
      <c r="CA62" s="356" t="s">
        <v>77</v>
      </c>
      <c r="CB62" s="316">
        <v>82.24</v>
      </c>
      <c r="CC62" s="325">
        <v>37</v>
      </c>
      <c r="CD62" s="316">
        <f t="shared" si="0"/>
        <v>82.277</v>
      </c>
      <c r="CE62" s="401" t="s">
        <v>98</v>
      </c>
      <c r="CF62" s="399" t="s">
        <v>104</v>
      </c>
      <c r="CG62"/>
      <c r="CH62"/>
      <c r="CI62"/>
      <c r="CJ62"/>
      <c r="CK62" s="400"/>
    </row>
    <row r="63" spans="3:89" s="242" customFormat="1" ht="18" customHeight="1">
      <c r="C63" s="397"/>
      <c r="D63" s="314"/>
      <c r="E63" s="314"/>
      <c r="F63" s="314"/>
      <c r="G63" s="398"/>
      <c r="H63" s="399"/>
      <c r="I63" s="230"/>
      <c r="J63" s="399"/>
      <c r="K63" s="230"/>
      <c r="L63" s="230"/>
      <c r="M63" s="400"/>
      <c r="U63" s="243"/>
      <c r="V63"/>
      <c r="W63"/>
      <c r="X63"/>
      <c r="AT63" s="213"/>
      <c r="BC63" s="185"/>
      <c r="BE63" s="243"/>
      <c r="BF63"/>
      <c r="BG63"/>
      <c r="BH63"/>
      <c r="CA63" s="356">
        <v>16</v>
      </c>
      <c r="CB63" s="316">
        <v>82.259</v>
      </c>
      <c r="CC63" s="325">
        <v>40</v>
      </c>
      <c r="CD63" s="316">
        <f t="shared" si="0"/>
        <v>82.299</v>
      </c>
      <c r="CE63" s="401" t="s">
        <v>98</v>
      </c>
      <c r="CF63" s="399" t="s">
        <v>104</v>
      </c>
      <c r="CG63"/>
      <c r="CH63"/>
      <c r="CI63"/>
      <c r="CJ63"/>
      <c r="CK63" s="400"/>
    </row>
    <row r="64" spans="3:89" s="242" customFormat="1" ht="18" customHeight="1">
      <c r="C64" s="354">
        <v>1</v>
      </c>
      <c r="D64" s="326">
        <v>81.613</v>
      </c>
      <c r="E64" s="325">
        <v>51</v>
      </c>
      <c r="F64" s="316">
        <f>D64+E64*0.001</f>
        <v>81.664</v>
      </c>
      <c r="G64" s="401" t="s">
        <v>98</v>
      </c>
      <c r="H64" s="399" t="s">
        <v>101</v>
      </c>
      <c r="I64" s="230"/>
      <c r="J64" s="402"/>
      <c r="K64" s="230"/>
      <c r="L64" s="230"/>
      <c r="M64" s="400"/>
      <c r="N64" s="208"/>
      <c r="O64" s="208"/>
      <c r="P64" s="208"/>
      <c r="Q64" s="208"/>
      <c r="R64" s="208"/>
      <c r="S64" s="208"/>
      <c r="U64" s="154"/>
      <c r="V64" s="154"/>
      <c r="W64" s="154"/>
      <c r="X64" s="154"/>
      <c r="AA64"/>
      <c r="AB64"/>
      <c r="AC64"/>
      <c r="AD64"/>
      <c r="AE64"/>
      <c r="AF64"/>
      <c r="AG64"/>
      <c r="AH64"/>
      <c r="AI64"/>
      <c r="AJ64" s="270"/>
      <c r="AK64" s="270"/>
      <c r="AL64" s="185"/>
      <c r="AM64" s="185"/>
      <c r="AT64" s="308" t="s">
        <v>59</v>
      </c>
      <c r="BA64" s="185"/>
      <c r="BC64" s="185"/>
      <c r="BE64" s="154"/>
      <c r="BF64" s="154"/>
      <c r="BG64" s="154"/>
      <c r="BH64" s="154"/>
      <c r="BK64"/>
      <c r="BL64"/>
      <c r="BM64"/>
      <c r="BN64"/>
      <c r="BO64"/>
      <c r="BP64"/>
      <c r="BQ64"/>
      <c r="BR64"/>
      <c r="BS64"/>
      <c r="BT64" s="270"/>
      <c r="BU64" s="270"/>
      <c r="BW64"/>
      <c r="BX64"/>
      <c r="BY64"/>
      <c r="BZ64"/>
      <c r="CA64" s="355">
        <v>17</v>
      </c>
      <c r="CB64" s="323">
        <v>82.271</v>
      </c>
      <c r="CC64" s="403">
        <v>-51</v>
      </c>
      <c r="CD64" s="316">
        <f t="shared" si="0"/>
        <v>82.22</v>
      </c>
      <c r="CE64" s="401" t="s">
        <v>98</v>
      </c>
      <c r="CF64" s="399" t="s">
        <v>125</v>
      </c>
      <c r="CK64" s="437"/>
    </row>
    <row r="65" spans="1:90" s="242" customFormat="1" ht="18" customHeight="1">
      <c r="A65" s="154"/>
      <c r="B65" s="154"/>
      <c r="C65" s="355">
        <v>2</v>
      </c>
      <c r="D65" s="323">
        <v>81.712</v>
      </c>
      <c r="E65" s="403">
        <v>45</v>
      </c>
      <c r="F65" s="316">
        <f>D65+E65*0.001</f>
        <v>81.757</v>
      </c>
      <c r="G65" s="401" t="s">
        <v>98</v>
      </c>
      <c r="H65" s="399" t="s">
        <v>101</v>
      </c>
      <c r="I65" s="230"/>
      <c r="J65" s="402"/>
      <c r="K65" s="230"/>
      <c r="L65" s="230"/>
      <c r="M65" s="400"/>
      <c r="N65" s="208"/>
      <c r="O65" s="208"/>
      <c r="P65" s="208"/>
      <c r="Q65" s="208"/>
      <c r="R65" s="208"/>
      <c r="S65" s="208"/>
      <c r="T65" s="154"/>
      <c r="U65" s="154"/>
      <c r="V65" s="154"/>
      <c r="W65" s="154"/>
      <c r="X65" s="154"/>
      <c r="AA65"/>
      <c r="AB65"/>
      <c r="AC65"/>
      <c r="AD65"/>
      <c r="AE65"/>
      <c r="AF65"/>
      <c r="AG65"/>
      <c r="AH65"/>
      <c r="AI65"/>
      <c r="AJ65" s="270"/>
      <c r="AK65" s="185"/>
      <c r="AL65" s="154"/>
      <c r="AP65" s="154"/>
      <c r="AQ65" s="154"/>
      <c r="AR65" s="154"/>
      <c r="AS65" s="154"/>
      <c r="AT65" s="378" t="s">
        <v>93</v>
      </c>
      <c r="AU65" s="154"/>
      <c r="AV65" s="154"/>
      <c r="AW65" s="154"/>
      <c r="AX65" s="154"/>
      <c r="AY65" s="154"/>
      <c r="BC65" s="185"/>
      <c r="BK65" s="154"/>
      <c r="BL65" s="154"/>
      <c r="BM65" s="154"/>
      <c r="BN65" s="154"/>
      <c r="BQ65"/>
      <c r="BR65"/>
      <c r="BS65"/>
      <c r="BT65"/>
      <c r="BU65"/>
      <c r="BV65"/>
      <c r="BW65"/>
      <c r="BX65"/>
      <c r="BY65"/>
      <c r="BZ65"/>
      <c r="CA65" s="355">
        <v>18</v>
      </c>
      <c r="CB65" s="323">
        <v>82.289</v>
      </c>
      <c r="CC65" s="403">
        <v>-51</v>
      </c>
      <c r="CD65" s="316">
        <f t="shared" si="0"/>
        <v>82.238</v>
      </c>
      <c r="CE65" s="401" t="s">
        <v>98</v>
      </c>
      <c r="CF65" s="399" t="s">
        <v>124</v>
      </c>
      <c r="CG65" s="230"/>
      <c r="CH65" s="402"/>
      <c r="CI65" s="230"/>
      <c r="CJ65" s="230"/>
      <c r="CK65" s="400"/>
      <c r="CL65" s="154"/>
    </row>
    <row r="66" spans="3:89" s="242" customFormat="1" ht="18" customHeight="1">
      <c r="C66" s="355">
        <v>3</v>
      </c>
      <c r="D66" s="323">
        <v>81.72</v>
      </c>
      <c r="E66" s="403">
        <v>37</v>
      </c>
      <c r="F66" s="316">
        <f>D66+E66*0.001</f>
        <v>81.757</v>
      </c>
      <c r="G66" s="401" t="s">
        <v>98</v>
      </c>
      <c r="H66" s="399" t="s">
        <v>105</v>
      </c>
      <c r="I66" s="230"/>
      <c r="J66" s="402"/>
      <c r="K66" s="230"/>
      <c r="L66" s="230"/>
      <c r="M66" s="400"/>
      <c r="N66" s="212"/>
      <c r="O66" s="212"/>
      <c r="P66" s="212"/>
      <c r="Q66" s="212"/>
      <c r="R66" s="181"/>
      <c r="S66" s="212"/>
      <c r="T66" s="212"/>
      <c r="U66" s="212"/>
      <c r="V66" s="212"/>
      <c r="W66" s="212"/>
      <c r="AM66" s="154"/>
      <c r="AN66" s="154"/>
      <c r="AP66" s="154"/>
      <c r="AQ66" s="154"/>
      <c r="AR66" s="154"/>
      <c r="AS66" s="154"/>
      <c r="AT66" s="378" t="s">
        <v>94</v>
      </c>
      <c r="AU66" s="154"/>
      <c r="AV66" s="154"/>
      <c r="AW66" s="154"/>
      <c r="AX66" s="154"/>
      <c r="AY66" s="154"/>
      <c r="BA66" s="185"/>
      <c r="BK66" s="212"/>
      <c r="BL66" s="212"/>
      <c r="BM66" s="212"/>
      <c r="BN66" s="212"/>
      <c r="BO66" s="212"/>
      <c r="BP66" s="181"/>
      <c r="BQ66" s="212"/>
      <c r="BR66" s="212"/>
      <c r="BS66" s="212"/>
      <c r="BT66" s="212"/>
      <c r="BU66" s="212"/>
      <c r="BV66" s="181"/>
      <c r="BW66" s="212"/>
      <c r="BX66" s="212"/>
      <c r="BY66" s="212"/>
      <c r="BZ66" s="212"/>
      <c r="CA66" s="355">
        <v>19</v>
      </c>
      <c r="CB66" s="323">
        <v>82.304</v>
      </c>
      <c r="CC66" s="403">
        <v>-51</v>
      </c>
      <c r="CD66" s="316">
        <f t="shared" si="0"/>
        <v>82.253</v>
      </c>
      <c r="CE66" s="401" t="s">
        <v>98</v>
      </c>
      <c r="CF66" s="399" t="s">
        <v>124</v>
      </c>
      <c r="CG66" s="230"/>
      <c r="CH66" s="402"/>
      <c r="CI66" s="230"/>
      <c r="CJ66" s="230"/>
      <c r="CK66" s="400"/>
    </row>
    <row r="67" spans="3:90" ht="18" customHeight="1">
      <c r="C67" s="356" t="s">
        <v>58</v>
      </c>
      <c r="D67" s="382">
        <v>81.788</v>
      </c>
      <c r="E67" s="325"/>
      <c r="F67" s="316"/>
      <c r="G67" s="401" t="s">
        <v>98</v>
      </c>
      <c r="H67" s="399" t="s">
        <v>102</v>
      </c>
      <c r="I67" s="230"/>
      <c r="J67" s="402"/>
      <c r="K67" s="230"/>
      <c r="L67" s="230"/>
      <c r="M67" s="400"/>
      <c r="N67" s="181"/>
      <c r="O67" s="212"/>
      <c r="P67" s="413"/>
      <c r="Q67" s="212"/>
      <c r="R67" s="212"/>
      <c r="S67" s="212"/>
      <c r="T67" s="407"/>
      <c r="U67" s="407"/>
      <c r="V67" s="407"/>
      <c r="W67" s="181"/>
      <c r="AL67" s="270"/>
      <c r="AO67" s="243"/>
      <c r="AS67" s="243"/>
      <c r="AT67" s="242"/>
      <c r="BA67" s="242"/>
      <c r="BD67" s="242"/>
      <c r="BK67" s="407"/>
      <c r="BL67" s="181"/>
      <c r="BM67" s="413"/>
      <c r="BN67" s="413"/>
      <c r="BO67" s="212"/>
      <c r="BP67" s="208"/>
      <c r="BQ67" s="407"/>
      <c r="BR67" s="181"/>
      <c r="BS67" s="212"/>
      <c r="BT67" s="413"/>
      <c r="BU67" s="212"/>
      <c r="BV67" s="212"/>
      <c r="BW67" s="407"/>
      <c r="BX67" s="181"/>
      <c r="BY67" s="413"/>
      <c r="BZ67" s="413"/>
      <c r="CA67" s="355">
        <v>20</v>
      </c>
      <c r="CB67" s="323">
        <v>82.331</v>
      </c>
      <c r="CC67" s="403">
        <v>-51</v>
      </c>
      <c r="CD67" s="316">
        <f t="shared" si="0"/>
        <v>82.28</v>
      </c>
      <c r="CE67" s="401" t="s">
        <v>98</v>
      </c>
      <c r="CF67" s="399" t="s">
        <v>124</v>
      </c>
      <c r="CG67" s="230"/>
      <c r="CH67" s="402"/>
      <c r="CI67" s="230"/>
      <c r="CJ67" s="230"/>
      <c r="CK67" s="400"/>
      <c r="CL67" s="270"/>
    </row>
    <row r="68" spans="3:90" ht="21" customHeight="1">
      <c r="C68" s="355">
        <v>4</v>
      </c>
      <c r="D68" s="323">
        <v>81.745</v>
      </c>
      <c r="E68" s="403">
        <v>51</v>
      </c>
      <c r="F68" s="316">
        <f aca="true" t="shared" si="1" ref="F68:F75">D68+E68*0.001</f>
        <v>81.796</v>
      </c>
      <c r="G68" s="401" t="s">
        <v>98</v>
      </c>
      <c r="H68" s="399" t="s">
        <v>101</v>
      </c>
      <c r="I68" s="230"/>
      <c r="J68" s="402"/>
      <c r="K68" s="230"/>
      <c r="L68" s="230"/>
      <c r="M68" s="400"/>
      <c r="N68" s="229"/>
      <c r="O68" s="409"/>
      <c r="P68" s="229"/>
      <c r="Q68" s="181"/>
      <c r="R68" s="181"/>
      <c r="S68" s="181"/>
      <c r="T68" s="181"/>
      <c r="U68" s="181"/>
      <c r="V68" s="181"/>
      <c r="W68" s="181"/>
      <c r="AO68" s="242"/>
      <c r="AP68" s="154"/>
      <c r="AQ68" s="154"/>
      <c r="AR68" s="154"/>
      <c r="AS68" s="154"/>
      <c r="AT68" s="242"/>
      <c r="AU68" s="154"/>
      <c r="AV68" s="242"/>
      <c r="AW68" s="185"/>
      <c r="AX68" s="242"/>
      <c r="AY68" s="242"/>
      <c r="AZ68" s="242"/>
      <c r="BA68" s="242"/>
      <c r="BB68" s="242"/>
      <c r="BC68" s="185"/>
      <c r="BD68" s="242"/>
      <c r="BK68" s="414"/>
      <c r="BL68" s="229"/>
      <c r="BM68" s="409"/>
      <c r="BN68" s="229"/>
      <c r="BO68" s="181"/>
      <c r="BP68" s="181"/>
      <c r="BQ68" s="414"/>
      <c r="BR68" s="229"/>
      <c r="BS68" s="409"/>
      <c r="BT68" s="229"/>
      <c r="BU68" s="181"/>
      <c r="BV68" s="181"/>
      <c r="BW68" s="414"/>
      <c r="BX68" s="229"/>
      <c r="BY68" s="409"/>
      <c r="BZ68" s="229"/>
      <c r="CA68" s="355">
        <v>21</v>
      </c>
      <c r="CB68" s="323">
        <v>82.332</v>
      </c>
      <c r="CC68" s="403">
        <v>-51</v>
      </c>
      <c r="CD68" s="316">
        <f t="shared" si="0"/>
        <v>82.28099999999999</v>
      </c>
      <c r="CE68" s="401" t="s">
        <v>98</v>
      </c>
      <c r="CF68" s="399" t="s">
        <v>124</v>
      </c>
      <c r="CG68" s="230"/>
      <c r="CH68" s="402"/>
      <c r="CI68" s="230"/>
      <c r="CJ68" s="230"/>
      <c r="CK68" s="400"/>
      <c r="CL68" s="270"/>
    </row>
    <row r="69" spans="3:90" ht="21" customHeight="1">
      <c r="C69" s="355">
        <v>5</v>
      </c>
      <c r="D69" s="323">
        <v>81.75</v>
      </c>
      <c r="E69" s="403">
        <v>51</v>
      </c>
      <c r="F69" s="316">
        <f t="shared" si="1"/>
        <v>81.801</v>
      </c>
      <c r="G69" s="401" t="s">
        <v>98</v>
      </c>
      <c r="H69" s="399" t="s">
        <v>101</v>
      </c>
      <c r="I69" s="230"/>
      <c r="J69" s="402"/>
      <c r="K69" s="230"/>
      <c r="L69" s="230"/>
      <c r="M69" s="400"/>
      <c r="N69" s="235"/>
      <c r="O69" s="409"/>
      <c r="P69" s="229"/>
      <c r="Q69" s="181"/>
      <c r="R69" s="407"/>
      <c r="S69" s="408"/>
      <c r="T69" s="235"/>
      <c r="U69" s="409"/>
      <c r="V69" s="229"/>
      <c r="W69" s="181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185"/>
      <c r="AZ69" s="242"/>
      <c r="BD69" s="242"/>
      <c r="BK69" s="414"/>
      <c r="BL69" s="229"/>
      <c r="BM69" s="415"/>
      <c r="BN69" s="416"/>
      <c r="BO69" s="181"/>
      <c r="BP69" s="407"/>
      <c r="BQ69" s="414"/>
      <c r="BR69" s="229"/>
      <c r="BS69" s="415"/>
      <c r="BT69" s="416"/>
      <c r="BU69" s="181"/>
      <c r="BV69" s="407"/>
      <c r="BW69" s="412"/>
      <c r="BX69" s="235"/>
      <c r="BY69" s="409"/>
      <c r="BZ69" s="229"/>
      <c r="CA69" s="355">
        <v>22</v>
      </c>
      <c r="CB69" s="323">
        <v>82.338</v>
      </c>
      <c r="CC69" s="403">
        <v>51</v>
      </c>
      <c r="CD69" s="316">
        <f t="shared" si="0"/>
        <v>82.389</v>
      </c>
      <c r="CE69" s="401" t="s">
        <v>98</v>
      </c>
      <c r="CF69" s="399" t="s">
        <v>123</v>
      </c>
      <c r="CG69" s="230"/>
      <c r="CH69" s="402"/>
      <c r="CI69" s="230"/>
      <c r="CJ69" s="230"/>
      <c r="CK69" s="400"/>
      <c r="CL69" s="270"/>
    </row>
    <row r="70" spans="3:89" ht="21" customHeight="1">
      <c r="C70" s="356">
        <v>6</v>
      </c>
      <c r="D70" s="316">
        <v>81.759</v>
      </c>
      <c r="E70" s="325">
        <v>37</v>
      </c>
      <c r="F70" s="316">
        <f t="shared" si="1"/>
        <v>81.796</v>
      </c>
      <c r="G70" s="401" t="s">
        <v>98</v>
      </c>
      <c r="H70" s="399" t="s">
        <v>103</v>
      </c>
      <c r="I70" s="230"/>
      <c r="J70" s="402"/>
      <c r="K70" s="230"/>
      <c r="L70" s="230"/>
      <c r="M70" s="400"/>
      <c r="N70" s="229"/>
      <c r="O70" s="415"/>
      <c r="P70" s="416"/>
      <c r="Q70" s="181"/>
      <c r="R70" s="407"/>
      <c r="S70" s="412"/>
      <c r="T70" s="235"/>
      <c r="U70" s="409"/>
      <c r="V70" s="229"/>
      <c r="W70" s="181"/>
      <c r="BD70" s="242"/>
      <c r="BK70" s="412"/>
      <c r="BL70" s="235"/>
      <c r="BM70" s="409"/>
      <c r="BN70" s="229"/>
      <c r="BO70" s="181"/>
      <c r="BP70" s="407"/>
      <c r="BQ70" s="414"/>
      <c r="BR70" s="229"/>
      <c r="BS70" s="415"/>
      <c r="BT70" s="416"/>
      <c r="BU70" s="181"/>
      <c r="BV70" s="407"/>
      <c r="BW70" s="408"/>
      <c r="BX70" s="235"/>
      <c r="BY70" s="409"/>
      <c r="BZ70" s="229"/>
      <c r="CA70" s="355" t="s">
        <v>78</v>
      </c>
      <c r="CB70" s="323">
        <v>82.348</v>
      </c>
      <c r="CC70" s="403">
        <v>-51</v>
      </c>
      <c r="CD70" s="316">
        <f t="shared" si="0"/>
        <v>82.297</v>
      </c>
      <c r="CE70" s="401" t="s">
        <v>98</v>
      </c>
      <c r="CF70" s="399" t="s">
        <v>121</v>
      </c>
      <c r="CG70" s="230"/>
      <c r="CH70" s="402"/>
      <c r="CI70" s="230"/>
      <c r="CJ70" s="230"/>
      <c r="CK70" s="400"/>
    </row>
    <row r="71" spans="3:89" ht="21" customHeight="1" thickBot="1">
      <c r="C71" s="355">
        <v>7</v>
      </c>
      <c r="D71" s="323">
        <v>81.772</v>
      </c>
      <c r="E71" s="403">
        <v>51</v>
      </c>
      <c r="F71" s="316">
        <f t="shared" si="1"/>
        <v>81.82300000000001</v>
      </c>
      <c r="G71" s="401" t="s">
        <v>98</v>
      </c>
      <c r="H71" s="399" t="s">
        <v>101</v>
      </c>
      <c r="I71" s="230"/>
      <c r="J71" s="402"/>
      <c r="K71" s="230"/>
      <c r="L71" s="230"/>
      <c r="M71" s="400"/>
      <c r="N71" s="235"/>
      <c r="O71" s="409"/>
      <c r="P71" s="229"/>
      <c r="Q71" s="181"/>
      <c r="R71" s="407"/>
      <c r="S71" s="408"/>
      <c r="T71" s="235"/>
      <c r="U71" s="409"/>
      <c r="V71" s="229"/>
      <c r="W71" s="181"/>
      <c r="AO71" s="383" t="s">
        <v>28</v>
      </c>
      <c r="AP71" s="384" t="s">
        <v>60</v>
      </c>
      <c r="AQ71" s="385" t="s">
        <v>41</v>
      </c>
      <c r="AR71" s="386" t="s">
        <v>61</v>
      </c>
      <c r="AS71" s="387" t="s">
        <v>62</v>
      </c>
      <c r="AT71" s="388"/>
      <c r="AU71" s="388"/>
      <c r="AV71" s="477" t="s">
        <v>63</v>
      </c>
      <c r="AW71" s="477"/>
      <c r="AX71" s="388"/>
      <c r="AY71" s="389"/>
      <c r="BA71" s="185"/>
      <c r="BD71" s="242"/>
      <c r="BK71" s="408"/>
      <c r="BL71" s="235"/>
      <c r="BM71" s="409"/>
      <c r="BN71" s="229"/>
      <c r="BO71" s="181"/>
      <c r="BP71" s="407"/>
      <c r="BQ71" s="408"/>
      <c r="BR71" s="235"/>
      <c r="BS71" s="409"/>
      <c r="BT71" s="229"/>
      <c r="BU71" s="181"/>
      <c r="BV71" s="407"/>
      <c r="BW71" s="408"/>
      <c r="BX71" s="235"/>
      <c r="BY71" s="409"/>
      <c r="BZ71" s="229"/>
      <c r="CA71" s="355" t="s">
        <v>79</v>
      </c>
      <c r="CB71" s="323">
        <v>82.348</v>
      </c>
      <c r="CC71" s="403">
        <v>51</v>
      </c>
      <c r="CD71" s="316">
        <f t="shared" si="0"/>
        <v>82.399</v>
      </c>
      <c r="CE71" s="401" t="s">
        <v>98</v>
      </c>
      <c r="CF71" s="399" t="s">
        <v>122</v>
      </c>
      <c r="CG71" s="230"/>
      <c r="CH71" s="402"/>
      <c r="CI71" s="230"/>
      <c r="CJ71" s="230"/>
      <c r="CK71" s="400"/>
    </row>
    <row r="72" spans="3:89" ht="21" customHeight="1" thickTop="1">
      <c r="C72" s="355">
        <v>8</v>
      </c>
      <c r="D72" s="323">
        <v>81.799</v>
      </c>
      <c r="E72" s="403">
        <v>51</v>
      </c>
      <c r="F72" s="316">
        <f t="shared" si="1"/>
        <v>81.85000000000001</v>
      </c>
      <c r="G72" s="401" t="s">
        <v>98</v>
      </c>
      <c r="H72" s="399" t="s">
        <v>101</v>
      </c>
      <c r="I72" s="230"/>
      <c r="J72" s="402"/>
      <c r="K72" s="230"/>
      <c r="L72" s="230"/>
      <c r="M72" s="400"/>
      <c r="N72" s="229"/>
      <c r="O72" s="415"/>
      <c r="P72" s="416"/>
      <c r="Q72" s="181"/>
      <c r="R72" s="407"/>
      <c r="S72" s="410"/>
      <c r="T72" s="411"/>
      <c r="U72" s="409"/>
      <c r="V72" s="229"/>
      <c r="W72" s="181"/>
      <c r="AN72" s="185"/>
      <c r="AO72" s="309"/>
      <c r="AP72" s="311"/>
      <c r="AQ72" s="311"/>
      <c r="AR72" s="311"/>
      <c r="AS72" s="311"/>
      <c r="AT72" s="312" t="s">
        <v>64</v>
      </c>
      <c r="AU72" s="311"/>
      <c r="AV72" s="311"/>
      <c r="AW72" s="311"/>
      <c r="AX72" s="311"/>
      <c r="AY72" s="313"/>
      <c r="BA72" s="242"/>
      <c r="BD72" s="242"/>
      <c r="BK72" s="414"/>
      <c r="BL72" s="229"/>
      <c r="BM72" s="415"/>
      <c r="BN72" s="416"/>
      <c r="BO72" s="181"/>
      <c r="BP72" s="407"/>
      <c r="BQ72" s="417"/>
      <c r="BR72" s="229"/>
      <c r="BS72" s="415"/>
      <c r="BT72" s="416"/>
      <c r="BU72" s="181"/>
      <c r="BV72" s="407"/>
      <c r="BW72" s="408"/>
      <c r="BX72" s="235"/>
      <c r="BY72" s="409"/>
      <c r="BZ72" s="229"/>
      <c r="CA72" s="356">
        <v>901</v>
      </c>
      <c r="CB72" s="316">
        <v>82.37</v>
      </c>
      <c r="CC72" s="325"/>
      <c r="CD72" s="316"/>
      <c r="CE72" s="401" t="s">
        <v>87</v>
      </c>
      <c r="CF72" s="399"/>
      <c r="CG72" s="230"/>
      <c r="CH72" s="402"/>
      <c r="CI72" s="230"/>
      <c r="CJ72" s="230"/>
      <c r="CK72" s="400"/>
    </row>
    <row r="73" spans="3:89" ht="21" customHeight="1">
      <c r="C73" s="356">
        <v>9</v>
      </c>
      <c r="D73" s="316">
        <v>81.808</v>
      </c>
      <c r="E73" s="325">
        <v>37</v>
      </c>
      <c r="F73" s="316">
        <f t="shared" si="1"/>
        <v>81.84500000000001</v>
      </c>
      <c r="G73" s="401" t="s">
        <v>98</v>
      </c>
      <c r="H73" s="399" t="s">
        <v>104</v>
      </c>
      <c r="I73" s="230"/>
      <c r="J73" s="402"/>
      <c r="K73" s="230"/>
      <c r="L73" s="230"/>
      <c r="M73" s="400"/>
      <c r="N73" s="229"/>
      <c r="O73" s="415"/>
      <c r="P73" s="416"/>
      <c r="Q73" s="181"/>
      <c r="R73" s="407"/>
      <c r="S73" s="412"/>
      <c r="T73" s="235"/>
      <c r="U73" s="409"/>
      <c r="V73" s="229"/>
      <c r="W73" s="181"/>
      <c r="AO73" s="315"/>
      <c r="AP73" s="316"/>
      <c r="AQ73" s="317"/>
      <c r="AR73" s="318"/>
      <c r="AS73" s="319"/>
      <c r="AT73" s="320"/>
      <c r="AU73" s="321"/>
      <c r="AV73" s="168"/>
      <c r="AW73" s="172"/>
      <c r="AX73" s="172"/>
      <c r="AY73" s="322"/>
      <c r="AZ73" s="242"/>
      <c r="BD73" s="242"/>
      <c r="BK73" s="414"/>
      <c r="BL73" s="229"/>
      <c r="BM73" s="415"/>
      <c r="BN73" s="416"/>
      <c r="BO73" s="181"/>
      <c r="BP73" s="407"/>
      <c r="BQ73" s="414"/>
      <c r="BR73" s="229"/>
      <c r="BS73" s="415"/>
      <c r="BT73" s="416"/>
      <c r="BU73" s="181"/>
      <c r="BV73" s="407"/>
      <c r="BW73" s="408"/>
      <c r="BX73" s="235"/>
      <c r="BY73" s="409"/>
      <c r="BZ73" s="229"/>
      <c r="CA73" s="354">
        <v>24</v>
      </c>
      <c r="CB73" s="326">
        <v>82.402</v>
      </c>
      <c r="CC73" s="325">
        <v>-51</v>
      </c>
      <c r="CD73" s="316">
        <f t="shared" si="0"/>
        <v>82.351</v>
      </c>
      <c r="CE73" s="401" t="s">
        <v>98</v>
      </c>
      <c r="CF73" s="399" t="s">
        <v>121</v>
      </c>
      <c r="CG73" s="230"/>
      <c r="CH73" s="402"/>
      <c r="CI73" s="230"/>
      <c r="CJ73" s="230"/>
      <c r="CK73" s="400"/>
    </row>
    <row r="74" spans="3:89" ht="21" customHeight="1">
      <c r="C74" s="355">
        <v>10</v>
      </c>
      <c r="D74" s="323">
        <v>81.826</v>
      </c>
      <c r="E74" s="403">
        <v>37</v>
      </c>
      <c r="F74" s="316">
        <f t="shared" si="1"/>
        <v>81.863</v>
      </c>
      <c r="G74" s="401" t="s">
        <v>98</v>
      </c>
      <c r="H74" s="399" t="s">
        <v>106</v>
      </c>
      <c r="I74" s="230"/>
      <c r="J74" s="402"/>
      <c r="K74" s="230"/>
      <c r="L74" s="230"/>
      <c r="M74" s="400"/>
      <c r="N74" s="229"/>
      <c r="O74" s="415"/>
      <c r="P74" s="416"/>
      <c r="Q74" s="181"/>
      <c r="R74" s="407"/>
      <c r="S74" s="412"/>
      <c r="T74" s="235"/>
      <c r="U74" s="409"/>
      <c r="V74" s="229"/>
      <c r="W74" s="181"/>
      <c r="AM74" s="185"/>
      <c r="AO74" s="315" t="s">
        <v>96</v>
      </c>
      <c r="AP74" s="382">
        <v>82</v>
      </c>
      <c r="AQ74" s="317"/>
      <c r="AR74" s="318"/>
      <c r="AS74" s="319" t="s">
        <v>98</v>
      </c>
      <c r="AT74" s="327" t="s">
        <v>100</v>
      </c>
      <c r="AU74" s="321"/>
      <c r="AV74" s="168"/>
      <c r="AW74" s="230"/>
      <c r="AX74" s="321"/>
      <c r="AY74" s="324"/>
      <c r="AZ74" s="185"/>
      <c r="BD74" s="242"/>
      <c r="BK74" s="412"/>
      <c r="BL74" s="235"/>
      <c r="BM74" s="409"/>
      <c r="BN74" s="229"/>
      <c r="BO74" s="181"/>
      <c r="BP74" s="407"/>
      <c r="BQ74" s="408"/>
      <c r="BR74" s="235"/>
      <c r="BS74" s="409"/>
      <c r="BT74" s="229"/>
      <c r="BU74" s="181"/>
      <c r="BV74" s="407"/>
      <c r="BW74" s="408"/>
      <c r="BX74" s="235"/>
      <c r="BY74" s="409"/>
      <c r="BZ74" s="229"/>
      <c r="CA74" s="354" t="s">
        <v>52</v>
      </c>
      <c r="CB74" s="326">
        <v>0.644999999999996</v>
      </c>
      <c r="CC74" s="325">
        <v>-51</v>
      </c>
      <c r="CD74" s="316">
        <f t="shared" si="0"/>
        <v>0.593999999999996</v>
      </c>
      <c r="CE74" s="401" t="s">
        <v>98</v>
      </c>
      <c r="CF74" s="399" t="s">
        <v>121</v>
      </c>
      <c r="CG74" s="230"/>
      <c r="CH74" s="402"/>
      <c r="CI74" s="230"/>
      <c r="CJ74" s="230"/>
      <c r="CK74" s="400"/>
    </row>
    <row r="75" spans="3:89" ht="21" customHeight="1">
      <c r="C75" s="355">
        <v>11</v>
      </c>
      <c r="D75" s="323">
        <v>81.853</v>
      </c>
      <c r="E75" s="403">
        <v>37</v>
      </c>
      <c r="F75" s="316">
        <f t="shared" si="1"/>
        <v>81.89</v>
      </c>
      <c r="G75" s="401" t="s">
        <v>98</v>
      </c>
      <c r="H75" s="399" t="s">
        <v>104</v>
      </c>
      <c r="I75" s="230"/>
      <c r="J75" s="402"/>
      <c r="K75" s="230"/>
      <c r="L75" s="230"/>
      <c r="M75" s="400"/>
      <c r="N75" s="235"/>
      <c r="O75" s="409"/>
      <c r="P75" s="229"/>
      <c r="Q75" s="181"/>
      <c r="R75" s="407"/>
      <c r="S75" s="408"/>
      <c r="T75" s="235"/>
      <c r="U75" s="409"/>
      <c r="V75" s="229"/>
      <c r="W75" s="181"/>
      <c r="AO75" s="355">
        <v>12</v>
      </c>
      <c r="AP75" s="323">
        <v>82.054</v>
      </c>
      <c r="AQ75" s="317">
        <v>-51</v>
      </c>
      <c r="AR75" s="318">
        <f>AP75+(AQ75/1000)</f>
        <v>82.003</v>
      </c>
      <c r="AS75" s="319" t="s">
        <v>98</v>
      </c>
      <c r="AT75" s="327" t="s">
        <v>99</v>
      </c>
      <c r="AU75" s="321"/>
      <c r="AV75" s="168"/>
      <c r="AW75" s="230"/>
      <c r="AX75" s="321"/>
      <c r="AY75" s="324"/>
      <c r="AZ75" s="242"/>
      <c r="BD75" s="242"/>
      <c r="BK75" s="408"/>
      <c r="BL75" s="235"/>
      <c r="BM75" s="409"/>
      <c r="BN75" s="229"/>
      <c r="BO75" s="181"/>
      <c r="BP75" s="407"/>
      <c r="BQ75" s="412"/>
      <c r="BR75" s="235"/>
      <c r="BS75" s="409"/>
      <c r="BT75" s="229"/>
      <c r="BU75" s="181"/>
      <c r="BV75" s="407"/>
      <c r="BW75" s="417"/>
      <c r="BX75" s="229"/>
      <c r="BY75" s="409"/>
      <c r="BZ75" s="229"/>
      <c r="CA75" s="354">
        <v>25</v>
      </c>
      <c r="CB75" s="326">
        <v>82.402</v>
      </c>
      <c r="CC75" s="325">
        <v>-51</v>
      </c>
      <c r="CD75" s="316">
        <f t="shared" si="0"/>
        <v>82.351</v>
      </c>
      <c r="CE75" s="401" t="s">
        <v>98</v>
      </c>
      <c r="CF75" s="399" t="s">
        <v>121</v>
      </c>
      <c r="CG75" s="230"/>
      <c r="CH75" s="402"/>
      <c r="CI75" s="230"/>
      <c r="CJ75" s="230"/>
      <c r="CK75" s="400"/>
    </row>
    <row r="76" spans="3:89" ht="21" customHeight="1" thickBot="1">
      <c r="C76" s="328"/>
      <c r="D76" s="329"/>
      <c r="E76" s="330"/>
      <c r="F76" s="330"/>
      <c r="G76" s="404"/>
      <c r="H76" s="405"/>
      <c r="I76" s="346"/>
      <c r="J76" s="405"/>
      <c r="K76" s="346"/>
      <c r="L76" s="346"/>
      <c r="M76" s="406"/>
      <c r="N76" s="235"/>
      <c r="O76" s="409"/>
      <c r="P76" s="229"/>
      <c r="Q76" s="181"/>
      <c r="R76" s="407"/>
      <c r="S76" s="181"/>
      <c r="T76" s="181"/>
      <c r="U76" s="181"/>
      <c r="V76" s="181"/>
      <c r="W76" s="181"/>
      <c r="AO76" s="341"/>
      <c r="AP76" s="340"/>
      <c r="AQ76" s="342"/>
      <c r="AR76" s="343"/>
      <c r="AS76" s="331"/>
      <c r="AT76" s="344"/>
      <c r="AU76" s="345"/>
      <c r="AV76" s="218"/>
      <c r="AW76" s="346"/>
      <c r="AX76" s="347"/>
      <c r="AY76" s="219"/>
      <c r="BK76" s="408"/>
      <c r="BL76" s="235"/>
      <c r="BM76" s="409"/>
      <c r="BN76" s="229"/>
      <c r="BO76" s="181"/>
      <c r="BP76" s="407"/>
      <c r="BQ76" s="408"/>
      <c r="BR76" s="235"/>
      <c r="BS76" s="409"/>
      <c r="BT76" s="229"/>
      <c r="BU76" s="181"/>
      <c r="BV76" s="407"/>
      <c r="BW76" s="408"/>
      <c r="BX76" s="235"/>
      <c r="BY76" s="409"/>
      <c r="BZ76" s="229"/>
      <c r="CA76" s="433"/>
      <c r="CB76" s="434"/>
      <c r="CC76" s="339"/>
      <c r="CD76" s="340"/>
      <c r="CE76" s="404"/>
      <c r="CF76" s="435"/>
      <c r="CG76" s="346"/>
      <c r="CH76" s="436"/>
      <c r="CI76" s="346"/>
      <c r="CJ76" s="346"/>
      <c r="CK76" s="406"/>
    </row>
    <row r="77" spans="19:74" ht="12.75">
      <c r="S77" s="150"/>
      <c r="T77" s="151"/>
      <c r="U77" s="242"/>
      <c r="V77" s="242"/>
      <c r="W77" s="242"/>
      <c r="X77" s="242"/>
      <c r="Y77" s="242"/>
      <c r="Z77" s="242"/>
      <c r="AA77" s="242"/>
      <c r="AB77" s="242"/>
      <c r="AK77" s="150"/>
      <c r="AL77" s="151"/>
      <c r="BC77" s="150"/>
      <c r="BD77" s="151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150"/>
      <c r="BV77" s="151"/>
    </row>
    <row r="78" spans="19:72" ht="12.75">
      <c r="S78" s="230"/>
      <c r="T78" s="33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</row>
    <row r="79" spans="21:64" ht="12.75">
      <c r="U79" s="242"/>
      <c r="V79" s="154"/>
      <c r="BF79" s="242"/>
      <c r="BG79" s="242"/>
      <c r="BH79" s="242"/>
      <c r="BI79" s="242"/>
      <c r="BJ79" s="242"/>
      <c r="BK79" s="242"/>
      <c r="BL79" s="242"/>
    </row>
    <row r="80" spans="21:22" ht="12.75">
      <c r="U80" s="242"/>
      <c r="V80" s="154"/>
    </row>
    <row r="81" spans="21:22" ht="12.75">
      <c r="U81" s="242"/>
      <c r="V81" s="154"/>
    </row>
    <row r="82" ht="12.75" customHeight="1"/>
    <row r="83" ht="12.75" customHeight="1"/>
    <row r="84" ht="12.75" customHeight="1"/>
    <row r="85" ht="12.75" customHeight="1"/>
  </sheetData>
  <sheetProtection password="E5AD" sheet="1" objects="1" scenarios="1"/>
  <mergeCells count="19">
    <mergeCell ref="M9:N9"/>
    <mergeCell ref="M7:N7"/>
    <mergeCell ref="C3:D3"/>
    <mergeCell ref="CA3:CF3"/>
    <mergeCell ref="E5:F5"/>
    <mergeCell ref="I4:L4"/>
    <mergeCell ref="CC4:CD4"/>
    <mergeCell ref="K7:L7"/>
    <mergeCell ref="K9:L9"/>
    <mergeCell ref="CG3:CJ3"/>
    <mergeCell ref="O3:P3"/>
    <mergeCell ref="Q3:R3"/>
    <mergeCell ref="I2:L2"/>
    <mergeCell ref="CA2:CF2"/>
    <mergeCell ref="AV71:AW71"/>
    <mergeCell ref="CA9:CB9"/>
    <mergeCell ref="CA7:CB7"/>
    <mergeCell ref="CE7:CF7"/>
    <mergeCell ref="CE9:CF9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10"/>
  <drawing r:id="rId9"/>
  <legacyDrawing r:id="rId8"/>
  <oleObjects>
    <oleObject progId="Paint.Picture" shapeId="560913" r:id="rId1"/>
    <oleObject progId="Paint.Picture" shapeId="1069248" r:id="rId2"/>
    <oleObject progId="Paint.Picture" shapeId="1144618" r:id="rId3"/>
    <oleObject progId="Paint.Picture" shapeId="1147431" r:id="rId4"/>
    <oleObject progId="Paint.Picture" shapeId="1183778" r:id="rId5"/>
    <oleObject progId="Paint.Picture" shapeId="1195188" r:id="rId6"/>
    <oleObject progId="Paint.Picture" shapeId="1107681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2014-07-19T06:46:17Z</cp:lastPrinted>
  <dcterms:created xsi:type="dcterms:W3CDTF">2005-05-23T06:01:36Z</dcterms:created>
  <dcterms:modified xsi:type="dcterms:W3CDTF">2014-08-05T13:04:29Z</dcterms:modified>
  <cp:category/>
  <cp:version/>
  <cp:contentType/>
  <cp:contentStatus/>
</cp:coreProperties>
</file>