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646" activeTab="1"/>
  </bookViews>
  <sheets>
    <sheet name="titul" sheetId="1" r:id="rId1"/>
    <sheet name="Dubí" sheetId="2" r:id="rId2"/>
  </sheets>
  <definedNames/>
  <calcPr fullCalcOnLoad="1"/>
</workbook>
</file>

<file path=xl/sharedStrings.xml><?xml version="1.0" encoding="utf-8"?>
<sst xmlns="http://schemas.openxmlformats.org/spreadsheetml/2006/main" count="127" uniqueCount="90">
  <si>
    <t>Telefonické  dorozumívání</t>
  </si>
  <si>
    <t>Vjezdové / odjezdové rychlosti :</t>
  </si>
  <si>
    <t>Vk 1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</si>
  <si>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</si>
  <si>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</si>
  <si>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</si>
  <si>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</si>
  <si>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</si>
  <si>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</si>
  <si>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</si>
  <si>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</si>
  <si>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</si>
  <si>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</si>
  <si>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</si>
  <si>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</si>
  <si>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>JTom</t>
  </si>
  <si>
    <t>Traťové</t>
  </si>
  <si>
    <t>zabezpečovací</t>
  </si>
  <si>
    <t>zařízení :</t>
  </si>
  <si>
    <t>Trať :</t>
  </si>
  <si>
    <t>Ev. č. :</t>
  </si>
  <si>
    <t>Dopravní stanoviště :</t>
  </si>
  <si>
    <t>( km )</t>
  </si>
  <si>
    <t>Poznámka</t>
  </si>
  <si>
    <t>Hlavní  staniční  kolej</t>
  </si>
  <si>
    <t>=</t>
  </si>
  <si>
    <t>Kód :  1</t>
  </si>
  <si>
    <t>Dopravna  D 3</t>
  </si>
  <si>
    <t>Sídlo dirigujícího dispečera :</t>
  </si>
  <si>
    <t>Kód : 15</t>
  </si>
  <si>
    <t>Návěstidla</t>
  </si>
  <si>
    <t>Zabezpečovací</t>
  </si>
  <si>
    <t>Služební místnost -  T</t>
  </si>
  <si>
    <t>záznam hovorů zařízením ReDat</t>
  </si>
  <si>
    <t>Hranice dopravny</t>
  </si>
  <si>
    <t>Místo zastavení</t>
  </si>
  <si>
    <t>v pokračování traťové koleje - rychlost traťová s místním omezením</t>
  </si>
  <si>
    <t>při jízdě do odbočky - rychlost 40 km/h</t>
  </si>
  <si>
    <t>přest</t>
  </si>
  <si>
    <t>bez zabezpečení</t>
  </si>
  <si>
    <t>Mechanické</t>
  </si>
  <si>
    <t>oba směry:</t>
  </si>
  <si>
    <t>Obsluhu provádí strojvedoucí</t>
  </si>
  <si>
    <t>s číslem "1"</t>
  </si>
  <si>
    <t>KANGO</t>
  </si>
  <si>
    <t>provoz podle SŽDC D3</t>
  </si>
  <si>
    <t>č. II,  úrovňové, jednostranné</t>
  </si>
  <si>
    <t>č. I,  úrovňové, jednostranné</t>
  </si>
  <si>
    <t>konstrukce Tischer</t>
  </si>
  <si>
    <t>výhybky a výkolejky přestavuje uzamyká doprovod vlaku</t>
  </si>
  <si>
    <t>XI. / 2013</t>
  </si>
  <si>
    <t>Km  148,639</t>
  </si>
  <si>
    <t>535 C</t>
  </si>
  <si>
    <t>Soupravy hlavních klíčů vydává dirigující dispečer.</t>
  </si>
  <si>
    <t>Louka u Litvínova</t>
  </si>
  <si>
    <t>směr Hrob</t>
  </si>
  <si>
    <t>směr Moldava v Krušných horách</t>
  </si>
  <si>
    <t>Směr  :  Hrob // Moldava v Krušných horách</t>
  </si>
  <si>
    <t>Úvraťová dopravna</t>
  </si>
  <si>
    <t>Obrat  km  tratě :</t>
  </si>
  <si>
    <t>km  148,639</t>
  </si>
  <si>
    <t>Z  Hrobu</t>
  </si>
  <si>
    <t>s číslem "3"</t>
  </si>
  <si>
    <t>X-1479</t>
  </si>
  <si>
    <t>OX-1489</t>
  </si>
  <si>
    <t>X-1494</t>
  </si>
  <si>
    <t>Z  Moldavy v K.h.</t>
  </si>
  <si>
    <t>bezporuchovým stavem přilehlého PZS P2184.</t>
  </si>
  <si>
    <t>OX-1484 *)</t>
  </si>
  <si>
    <t>Přejezdníky</t>
  </si>
  <si>
    <t>OX-1489 *)</t>
  </si>
  <si>
    <t>U  koleje č.1</t>
  </si>
  <si>
    <t>U  koleje č.3</t>
  </si>
  <si>
    <t>kříž</t>
  </si>
  <si>
    <t>odtlačný kontrolní výměnový zámek, klíč je držen v kontrolním zámku v.č.4</t>
  </si>
  <si>
    <t>odtlačný kontrolní výměnový zámek, klíč je držen v kontrolním zámku v.č.3</t>
  </si>
  <si>
    <t>km za úvratí</t>
  </si>
  <si>
    <t>odtlačný kontrolní výměnový zámek, klíč 3t/3/2t/2 je v SHK - III.</t>
  </si>
  <si>
    <t>odtlačný kontrolní výměnový zámek, klíč 4t/4/1t/1 je v SHK - II.</t>
  </si>
  <si>
    <t>odtlačný kontrolní výměnový zámek, klíč je držen v kontrolním zámku v.č.8</t>
  </si>
  <si>
    <t>kontrolní výměnový zámek, klíč 8/5t/5 je v SHK - IV.</t>
  </si>
  <si>
    <t>odtlačný kontrolní výměnový zámek, klíč je držen v kontrolním zámku Vk1</t>
  </si>
  <si>
    <t>kontrolní výkolejkový zámek, klíč Vk1/6t/6 je v SHK - I.</t>
  </si>
  <si>
    <t>OX-1484</t>
  </si>
  <si>
    <t>148,472</t>
  </si>
  <si>
    <t>LTH</t>
  </si>
  <si>
    <t>LTM</t>
  </si>
  <si>
    <r>
      <t>*)</t>
    </r>
    <r>
      <rPr>
        <sz val="12"/>
        <rFont val="Arial CE"/>
        <family val="2"/>
      </rPr>
      <t xml:space="preserve">  =  návěst přejezd uzavřen je podmíněna</t>
    </r>
  </si>
  <si>
    <t>Km  148,639 - úvrať do Moldavy v K.h.</t>
  </si>
  <si>
    <t>při odjezdu z dopravny Dubí.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</si>
</sst>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2"/>
      <name val="Times New Roman"/>
      <family val="1"/>
    </font>
    <font>
      <sz val="16"/>
      <color indexed="16"/>
      <name val="Times New Roman"/>
      <family val="1"/>
    </font>
    <font>
      <i/>
      <sz val="14"/>
      <name val="Times New Roman CE"/>
      <family val="1"/>
    </font>
    <font>
      <sz val="11"/>
      <color indexed="12"/>
      <name val="Arial CE"/>
      <family val="2"/>
    </font>
    <font>
      <sz val="14"/>
      <color indexed="10"/>
      <name val="Arial CE"/>
      <family val="0"/>
    </font>
    <font>
      <sz val="10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9"/>
      <name val="Arial CE"/>
      <family val="0"/>
    </font>
    <font>
      <b/>
      <sz val="8"/>
      <color indexed="11"/>
      <name val="Arial CE"/>
      <family val="2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b/>
      <sz val="12"/>
      <name val="Arial"/>
      <family val="2"/>
    </font>
    <font>
      <i/>
      <sz val="11"/>
      <name val="Times New Roman CE"/>
      <family val="0"/>
    </font>
    <font>
      <b/>
      <sz val="10"/>
      <name val="Arial"/>
      <family val="2"/>
    </font>
    <font>
      <sz val="16"/>
      <name val="Arial CE"/>
      <family val="0"/>
    </font>
    <font>
      <b/>
      <sz val="18"/>
      <name val="Arial"/>
      <family val="2"/>
    </font>
    <font>
      <sz val="11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10" fillId="0" borderId="0" xfId="21" applyNumberFormat="1" applyFont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9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24" fillId="0" borderId="0" xfId="21" applyFont="1" applyAlignment="1">
      <alignment/>
      <protection/>
    </xf>
    <xf numFmtId="0" fontId="24" fillId="0" borderId="0" xfId="21" applyFont="1" applyBorder="1" applyAlignment="1">
      <alignment/>
      <protection/>
    </xf>
    <xf numFmtId="0" fontId="24" fillId="0" borderId="0" xfId="21" applyFont="1" applyBorder="1">
      <alignment/>
      <protection/>
    </xf>
    <xf numFmtId="0" fontId="24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6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4" fillId="0" borderId="0" xfId="21" applyFont="1" applyAlignment="1">
      <alignment vertical="center"/>
      <protection/>
    </xf>
    <xf numFmtId="0" fontId="24" fillId="0" borderId="0" xfId="21" applyFont="1" applyAlignment="1" quotePrefix="1">
      <alignment vertical="center"/>
      <protection/>
    </xf>
    <xf numFmtId="0" fontId="24" fillId="0" borderId="0" xfId="21" applyFont="1" applyBorder="1" applyAlignment="1">
      <alignment vertical="center"/>
      <protection/>
    </xf>
    <xf numFmtId="0" fontId="0" fillId="3" borderId="19" xfId="21" applyFont="1" applyFill="1" applyBorder="1" applyAlignment="1">
      <alignment vertical="center"/>
      <protection/>
    </xf>
    <xf numFmtId="0" fontId="0" fillId="3" borderId="20" xfId="21" applyFont="1" applyFill="1" applyBorder="1" applyAlignment="1">
      <alignment vertical="center"/>
      <protection/>
    </xf>
    <xf numFmtId="0" fontId="0" fillId="3" borderId="20" xfId="21" applyFont="1" applyFill="1" applyBorder="1" applyAlignment="1" quotePrefix="1">
      <alignment vertical="center"/>
      <protection/>
    </xf>
    <xf numFmtId="164" fontId="0" fillId="3" borderId="20" xfId="21" applyNumberFormat="1" applyFont="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4" xfId="21" applyFont="1" applyFill="1" applyBorder="1" applyAlignment="1">
      <alignment vertical="center"/>
      <protection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3" borderId="25" xfId="21" applyFill="1" applyBorder="1" applyAlignment="1">
      <alignment vertical="center"/>
      <protection/>
    </xf>
    <xf numFmtId="0" fontId="0" fillId="0" borderId="3" xfId="21" applyFont="1" applyBorder="1">
      <alignment/>
      <protection/>
    </xf>
    <xf numFmtId="0" fontId="0" fillId="0" borderId="0" xfId="21" applyFont="1" applyBorder="1">
      <alignment/>
      <protection/>
    </xf>
    <xf numFmtId="0" fontId="32" fillId="2" borderId="0" xfId="21" applyFont="1" applyFill="1" applyBorder="1" applyAlignment="1">
      <alignment horizontal="center" vertical="center"/>
      <protection/>
    </xf>
    <xf numFmtId="0" fontId="0" fillId="0" borderId="2" xfId="21" applyFont="1" applyBorder="1">
      <alignment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28" xfId="21" applyFont="1" applyBorder="1">
      <alignment/>
      <protection/>
    </xf>
    <xf numFmtId="0" fontId="33" fillId="0" borderId="0" xfId="21" applyFont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29" xfId="21" applyFont="1" applyBorder="1">
      <alignment/>
      <protection/>
    </xf>
    <xf numFmtId="0" fontId="0" fillId="0" borderId="30" xfId="21" applyFont="1" applyBorder="1">
      <alignment/>
      <protection/>
    </xf>
    <xf numFmtId="0" fontId="0" fillId="0" borderId="31" xfId="21" applyFont="1" applyBorder="1">
      <alignment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14" xfId="21" applyFill="1" applyBorder="1" applyAlignment="1">
      <alignment vertical="center"/>
      <protection/>
    </xf>
    <xf numFmtId="0" fontId="0" fillId="5" borderId="32" xfId="21" applyFont="1" applyFill="1" applyBorder="1" applyAlignment="1">
      <alignment vertical="center"/>
      <protection/>
    </xf>
    <xf numFmtId="0" fontId="0" fillId="5" borderId="33" xfId="21" applyFont="1" applyFill="1" applyBorder="1" applyAlignment="1">
      <alignment vertical="center"/>
      <protection/>
    </xf>
    <xf numFmtId="0" fontId="0" fillId="5" borderId="34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14" xfId="21" applyFont="1" applyFill="1" applyBorder="1" applyAlignment="1">
      <alignment vertical="center"/>
      <protection/>
    </xf>
    <xf numFmtId="0" fontId="7" fillId="5" borderId="35" xfId="21" applyFont="1" applyFill="1" applyBorder="1" applyAlignment="1">
      <alignment horizontal="center" vertical="center"/>
      <protection/>
    </xf>
    <xf numFmtId="0" fontId="7" fillId="5" borderId="36" xfId="21" applyFont="1" applyFill="1" applyBorder="1" applyAlignment="1">
      <alignment horizontal="center" vertical="center"/>
      <protection/>
    </xf>
    <xf numFmtId="0" fontId="7" fillId="5" borderId="37" xfId="21" applyFont="1" applyFill="1" applyBorder="1" applyAlignment="1">
      <alignment horizontal="center"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8" xfId="21" applyNumberFormat="1" applyFont="1" applyBorder="1" applyAlignment="1">
      <alignment vertical="center"/>
      <protection/>
    </xf>
    <xf numFmtId="164" fontId="0" fillId="0" borderId="39" xfId="21" applyNumberFormat="1" applyFont="1" applyBorder="1" applyAlignment="1">
      <alignment vertical="center"/>
      <protection/>
    </xf>
    <xf numFmtId="164" fontId="0" fillId="0" borderId="39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35" fillId="0" borderId="38" xfId="21" applyNumberFormat="1" applyFont="1" applyBorder="1" applyAlignment="1">
      <alignment horizontal="center" vertical="center"/>
      <protection/>
    </xf>
    <xf numFmtId="164" fontId="36" fillId="0" borderId="39" xfId="21" applyNumberFormat="1" applyFont="1" applyFill="1" applyBorder="1" applyAlignment="1">
      <alignment horizontal="center" vertical="center"/>
      <protection/>
    </xf>
    <xf numFmtId="1" fontId="36" fillId="0" borderId="2" xfId="21" applyNumberFormat="1" applyFont="1" applyFill="1" applyBorder="1" applyAlignment="1">
      <alignment horizontal="center" vertical="center"/>
      <protection/>
    </xf>
    <xf numFmtId="49" fontId="0" fillId="0" borderId="40" xfId="21" applyNumberFormat="1" applyFont="1" applyBorder="1" applyAlignment="1">
      <alignment vertical="center"/>
      <protection/>
    </xf>
    <xf numFmtId="164" fontId="0" fillId="0" borderId="41" xfId="21" applyNumberFormat="1" applyFont="1" applyBorder="1" applyAlignment="1">
      <alignment vertical="center"/>
      <protection/>
    </xf>
    <xf numFmtId="164" fontId="0" fillId="0" borderId="41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3" borderId="42" xfId="21" applyFill="1" applyBorder="1" applyAlignment="1">
      <alignment vertical="center"/>
      <protection/>
    </xf>
    <xf numFmtId="0" fontId="0" fillId="3" borderId="43" xfId="21" applyFill="1" applyBorder="1" applyAlignment="1">
      <alignment vertical="center"/>
      <protection/>
    </xf>
    <xf numFmtId="0" fontId="0" fillId="3" borderId="4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0" fillId="0" borderId="0" xfId="20" applyNumberFormat="1" applyFont="1" applyAlignment="1">
      <alignment horizontal="center" vertical="top"/>
      <protection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Continuous" vertical="center"/>
    </xf>
    <xf numFmtId="0" fontId="24" fillId="0" borderId="0" xfId="0" applyFont="1" applyAlignment="1">
      <alignment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16" fillId="0" borderId="0" xfId="21" applyFont="1" applyFill="1" applyBorder="1" applyAlignment="1">
      <alignment horizontal="center"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43" fillId="0" borderId="39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64" fontId="8" fillId="0" borderId="39" xfId="0" applyNumberFormat="1" applyFont="1" applyBorder="1" applyAlignment="1">
      <alignment horizontal="center" vertical="center"/>
    </xf>
    <xf numFmtId="164" fontId="0" fillId="0" borderId="45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3" borderId="22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7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46" fillId="2" borderId="48" xfId="0" applyFont="1" applyFill="1" applyBorder="1" applyAlignment="1">
      <alignment vertical="center"/>
    </xf>
    <xf numFmtId="0" fontId="0" fillId="2" borderId="48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 inden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Font="1" applyBorder="1" applyAlignment="1">
      <alignment horizontal="center" vertical="center"/>
    </xf>
    <xf numFmtId="0" fontId="46" fillId="0" borderId="25" xfId="0" applyFont="1" applyBorder="1" applyAlignment="1">
      <alignment vertical="center"/>
    </xf>
    <xf numFmtId="0" fontId="20" fillId="0" borderId="39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9" fillId="0" borderId="50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indent="1"/>
    </xf>
    <xf numFmtId="0" fontId="48" fillId="0" borderId="0" xfId="0" applyFont="1" applyBorder="1" applyAlignment="1">
      <alignment vertical="center"/>
    </xf>
    <xf numFmtId="0" fontId="46" fillId="0" borderId="25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64" fontId="1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40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46" fillId="0" borderId="43" xfId="0" applyFont="1" applyBorder="1" applyAlignment="1">
      <alignment horizontal="left" vertical="center"/>
    </xf>
    <xf numFmtId="0" fontId="46" fillId="0" borderId="43" xfId="0" applyFont="1" applyBorder="1" applyAlignment="1">
      <alignment vertical="center"/>
    </xf>
    <xf numFmtId="0" fontId="46" fillId="0" borderId="43" xfId="0" applyFont="1" applyFill="1" applyBorder="1" applyAlignment="1">
      <alignment vertical="center"/>
    </xf>
    <xf numFmtId="0" fontId="0" fillId="0" borderId="52" xfId="0" applyBorder="1" applyAlignment="1">
      <alignment/>
    </xf>
    <xf numFmtId="0" fontId="0" fillId="0" borderId="53" xfId="0" applyFont="1" applyBorder="1" applyAlignment="1">
      <alignment horizontal="center" vertical="center"/>
    </xf>
    <xf numFmtId="0" fontId="46" fillId="0" borderId="44" xfId="0" applyFont="1" applyFill="1" applyBorder="1" applyAlignment="1">
      <alignment vertical="center"/>
    </xf>
    <xf numFmtId="0" fontId="16" fillId="0" borderId="0" xfId="21" applyFont="1" applyBorder="1" applyAlignment="1">
      <alignment horizontal="left" vertical="center"/>
      <protection/>
    </xf>
    <xf numFmtId="164" fontId="34" fillId="0" borderId="0" xfId="21" applyNumberFormat="1" applyFont="1" applyBorder="1" applyAlignment="1">
      <alignment horizontal="center" vertical="center"/>
      <protection/>
    </xf>
    <xf numFmtId="0" fontId="37" fillId="0" borderId="34" xfId="0" applyFont="1" applyBorder="1" applyAlignment="1">
      <alignment horizontal="centerContinuous" vertical="center"/>
    </xf>
    <xf numFmtId="0" fontId="37" fillId="0" borderId="54" xfId="0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7" fillId="0" borderId="55" xfId="0" applyFont="1" applyBorder="1" applyAlignment="1">
      <alignment vertical="center"/>
    </xf>
    <xf numFmtId="0" fontId="25" fillId="4" borderId="8" xfId="0" applyFont="1" applyFill="1" applyBorder="1" applyAlignment="1">
      <alignment vertical="center"/>
    </xf>
    <xf numFmtId="0" fontId="23" fillId="6" borderId="56" xfId="0" applyFont="1" applyFill="1" applyBorder="1" applyAlignment="1">
      <alignment horizontal="centerContinuous" vertical="center"/>
    </xf>
    <xf numFmtId="0" fontId="7" fillId="6" borderId="57" xfId="0" applyFont="1" applyFill="1" applyBorder="1" applyAlignment="1">
      <alignment horizontal="centerContinuous" vertical="center"/>
    </xf>
    <xf numFmtId="0" fontId="7" fillId="6" borderId="56" xfId="0" applyFont="1" applyFill="1" applyBorder="1" applyAlignment="1">
      <alignment horizontal="centerContinuous" vertical="center"/>
    </xf>
    <xf numFmtId="0" fontId="0" fillId="0" borderId="58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0" fillId="0" borderId="53" xfId="0" applyFont="1" applyBorder="1" applyAlignment="1">
      <alignment vertical="center"/>
    </xf>
    <xf numFmtId="0" fontId="0" fillId="0" borderId="60" xfId="0" applyFont="1" applyBorder="1" applyAlignment="1">
      <alignment horizontal="centerContinuous" vertical="center"/>
    </xf>
    <xf numFmtId="0" fontId="0" fillId="0" borderId="61" xfId="0" applyBorder="1" applyAlignment="1">
      <alignment vertical="center"/>
    </xf>
    <xf numFmtId="0" fontId="27" fillId="0" borderId="0" xfId="0" applyFont="1" applyFill="1" applyBorder="1" applyAlignment="1" quotePrefix="1">
      <alignment horizontal="left" vertical="center"/>
    </xf>
    <xf numFmtId="0" fontId="37" fillId="0" borderId="60" xfId="0" applyFont="1" applyBorder="1" applyAlignment="1">
      <alignment horizontal="centerContinuous" vertical="center"/>
    </xf>
    <xf numFmtId="0" fontId="0" fillId="6" borderId="56" xfId="0" applyFont="1" applyFill="1" applyBorder="1" applyAlignment="1">
      <alignment horizontal="centerContinuous" vertical="center"/>
    </xf>
    <xf numFmtId="0" fontId="0" fillId="6" borderId="62" xfId="0" applyFont="1" applyFill="1" applyBorder="1" applyAlignment="1">
      <alignment horizontal="centerContinuous" vertical="center"/>
    </xf>
    <xf numFmtId="0" fontId="23" fillId="6" borderId="57" xfId="0" applyFont="1" applyFill="1" applyBorder="1" applyAlignment="1">
      <alignment horizontal="centerContinuous" vertical="center"/>
    </xf>
    <xf numFmtId="0" fontId="37" fillId="0" borderId="33" xfId="0" applyFont="1" applyBorder="1" applyAlignment="1">
      <alignment horizontal="centerContinuous" vertical="center"/>
    </xf>
    <xf numFmtId="164" fontId="0" fillId="0" borderId="39" xfId="0" applyNumberFormat="1" applyFont="1" applyBorder="1" applyAlignment="1">
      <alignment horizontal="center" vertical="center"/>
    </xf>
    <xf numFmtId="0" fontId="25" fillId="4" borderId="63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164" fontId="52" fillId="0" borderId="3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164" fontId="43" fillId="0" borderId="39" xfId="21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164" fontId="4" fillId="0" borderId="0" xfId="20" applyNumberFormat="1" applyFont="1" applyAlignment="1">
      <alignment horizontal="left"/>
      <protection/>
    </xf>
    <xf numFmtId="164" fontId="4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/>
    </xf>
    <xf numFmtId="164" fontId="4" fillId="0" borderId="0" xfId="20" applyNumberFormat="1" applyFont="1" applyAlignment="1">
      <alignment horizontal="right" vertical="top"/>
      <protection/>
    </xf>
    <xf numFmtId="164" fontId="11" fillId="0" borderId="0" xfId="0" applyNumberFormat="1" applyFont="1" applyFill="1" applyBorder="1" applyAlignment="1">
      <alignment horizontal="centerContinuous" vertical="center"/>
    </xf>
    <xf numFmtId="164" fontId="0" fillId="0" borderId="45" xfId="0" applyNumberFormat="1" applyFont="1" applyFill="1" applyBorder="1" applyAlignment="1">
      <alignment horizontal="centerContinuous" vertical="center"/>
    </xf>
    <xf numFmtId="164" fontId="0" fillId="0" borderId="53" xfId="0" applyNumberFormat="1" applyFont="1" applyFill="1" applyBorder="1" applyAlignment="1">
      <alignment horizontal="centerContinuous" vertical="center"/>
    </xf>
    <xf numFmtId="164" fontId="7" fillId="0" borderId="42" xfId="0" applyNumberFormat="1" applyFont="1" applyFill="1" applyBorder="1" applyAlignment="1">
      <alignment horizontal="centerContinuous" vertical="center"/>
    </xf>
    <xf numFmtId="0" fontId="0" fillId="6" borderId="64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2" borderId="65" xfId="0" applyFont="1" applyFill="1" applyBorder="1" applyAlignment="1">
      <alignment horizontal="center" vertical="center"/>
    </xf>
    <xf numFmtId="0" fontId="55" fillId="0" borderId="0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0" borderId="0" xfId="21" applyFont="1" applyFill="1" applyBorder="1" applyAlignment="1">
      <alignment horizontal="centerContinuous" vertical="center"/>
      <protection/>
    </xf>
    <xf numFmtId="0" fontId="11" fillId="0" borderId="2" xfId="21" applyFont="1" applyFill="1" applyBorder="1" applyAlignment="1">
      <alignment horizontal="centerContinuous" vertical="center"/>
      <protection/>
    </xf>
    <xf numFmtId="1" fontId="0" fillId="0" borderId="29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0" fontId="0" fillId="0" borderId="31" xfId="21" applyFont="1" applyBorder="1" applyAlignment="1">
      <alignment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164" fontId="36" fillId="0" borderId="39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9" fillId="0" borderId="0" xfId="0" applyNumberFormat="1" applyFont="1" applyBorder="1" applyAlignment="1">
      <alignment horizontal="right" vertical="center"/>
    </xf>
    <xf numFmtId="0" fontId="37" fillId="0" borderId="66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Continuous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7" fillId="6" borderId="67" xfId="0" applyFont="1" applyFill="1" applyBorder="1" applyAlignment="1">
      <alignment horizontal="centerContinuous" vertical="center"/>
    </xf>
    <xf numFmtId="0" fontId="0" fillId="0" borderId="44" xfId="0" applyFont="1" applyBorder="1" applyAlignment="1">
      <alignment vertical="center"/>
    </xf>
    <xf numFmtId="0" fontId="0" fillId="4" borderId="8" xfId="0" applyFill="1" applyBorder="1" applyAlignment="1">
      <alignment horizontal="centerContinuous"/>
    </xf>
    <xf numFmtId="0" fontId="25" fillId="4" borderId="63" xfId="0" applyFont="1" applyFill="1" applyBorder="1" applyAlignment="1">
      <alignment horizontal="centerContinuous" vertical="center"/>
    </xf>
    <xf numFmtId="0" fontId="25" fillId="4" borderId="7" xfId="0" applyFont="1" applyFill="1" applyBorder="1" applyAlignment="1">
      <alignment horizontal="centerContinuous" vertical="center"/>
    </xf>
    <xf numFmtId="0" fontId="9" fillId="0" borderId="39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indent="1"/>
    </xf>
    <xf numFmtId="0" fontId="4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25" xfId="0" applyFont="1" applyBorder="1" applyAlignment="1">
      <alignment horizontal="center" vertical="center"/>
    </xf>
    <xf numFmtId="0" fontId="46" fillId="0" borderId="44" xfId="0" applyFont="1" applyBorder="1" applyAlignment="1">
      <alignment vertical="center"/>
    </xf>
    <xf numFmtId="0" fontId="7" fillId="2" borderId="48" xfId="0" applyFont="1" applyFill="1" applyBorder="1" applyAlignment="1">
      <alignment horizontal="centerContinuous" vertical="center"/>
    </xf>
    <xf numFmtId="0" fontId="0" fillId="2" borderId="48" xfId="0" applyFont="1" applyFill="1" applyBorder="1" applyAlignment="1">
      <alignment horizontal="centerContinuous" vertical="center"/>
    </xf>
    <xf numFmtId="0" fontId="0" fillId="2" borderId="49" xfId="0" applyFont="1" applyFill="1" applyBorder="1" applyAlignment="1">
      <alignment horizontal="centerContinuous" vertical="center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left" vertical="top"/>
    </xf>
    <xf numFmtId="164" fontId="11" fillId="0" borderId="25" xfId="0" applyNumberFormat="1" applyFont="1" applyBorder="1" applyAlignment="1">
      <alignment horizontal="center" vertical="center"/>
    </xf>
    <xf numFmtId="164" fontId="7" fillId="0" borderId="61" xfId="0" applyNumberFormat="1" applyFont="1" applyFill="1" applyBorder="1" applyAlignment="1">
      <alignment horizontal="centerContinuous" vertical="center"/>
    </xf>
    <xf numFmtId="0" fontId="23" fillId="0" borderId="0" xfId="0" applyFont="1" applyAlignment="1">
      <alignment horizontal="left"/>
    </xf>
    <xf numFmtId="49" fontId="59" fillId="0" borderId="68" xfId="0" applyNumberFormat="1" applyFont="1" applyBorder="1" applyAlignment="1">
      <alignment horizontal="right" vertical="center"/>
    </xf>
    <xf numFmtId="164" fontId="11" fillId="0" borderId="44" xfId="0" applyNumberFormat="1" applyFont="1" applyBorder="1" applyAlignment="1">
      <alignment horizontal="center" vertical="center"/>
    </xf>
    <xf numFmtId="0" fontId="23" fillId="6" borderId="67" xfId="0" applyFont="1" applyFill="1" applyBorder="1" applyAlignment="1">
      <alignment vertical="center"/>
    </xf>
    <xf numFmtId="0" fontId="0" fillId="6" borderId="56" xfId="0" applyFont="1" applyFill="1" applyBorder="1" applyAlignment="1">
      <alignment horizontal="center" vertical="center"/>
    </xf>
    <xf numFmtId="0" fontId="23" fillId="6" borderId="56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right"/>
      <protection/>
    </xf>
    <xf numFmtId="0" fontId="23" fillId="3" borderId="23" xfId="0" applyFont="1" applyFill="1" applyBorder="1" applyAlignment="1">
      <alignment horizontal="center" vertical="center"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21" fillId="5" borderId="33" xfId="21" applyFont="1" applyFill="1" applyBorder="1" applyAlignment="1">
      <alignment horizontal="center" vertical="center"/>
      <protection/>
    </xf>
    <xf numFmtId="0" fontId="21" fillId="5" borderId="33" xfId="21" applyFont="1" applyFill="1" applyBorder="1" applyAlignment="1" quotePrefix="1">
      <alignment horizontal="center" vertical="center"/>
      <protection/>
    </xf>
    <xf numFmtId="0" fontId="7" fillId="5" borderId="69" xfId="21" applyFont="1" applyFill="1" applyBorder="1" applyAlignment="1">
      <alignment horizontal="center" vertical="center"/>
      <protection/>
    </xf>
    <xf numFmtId="0" fontId="7" fillId="5" borderId="70" xfId="21" applyFont="1" applyFill="1" applyBorder="1" applyAlignment="1">
      <alignment horizontal="center" vertical="center"/>
      <protection/>
    </xf>
    <xf numFmtId="0" fontId="7" fillId="5" borderId="71" xfId="21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4" fontId="7" fillId="0" borderId="72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Dubí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27</xdr:row>
      <xdr:rowOff>114300</xdr:rowOff>
    </xdr:from>
    <xdr:to>
      <xdr:col>53</xdr:col>
      <xdr:colOff>438150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56550" y="6981825"/>
          <a:ext cx="6534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Dubí</a:t>
          </a:r>
        </a:p>
      </xdr:txBody>
    </xdr:sp>
    <xdr:clientData/>
  </xdr:twoCellAnchor>
  <xdr:twoCellAnchor>
    <xdr:from>
      <xdr:col>61</xdr:col>
      <xdr:colOff>514350</xdr:colOff>
      <xdr:row>42</xdr:row>
      <xdr:rowOff>0</xdr:rowOff>
    </xdr:from>
    <xdr:to>
      <xdr:col>62</xdr:col>
      <xdr:colOff>504825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910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42</xdr:row>
      <xdr:rowOff>0</xdr:rowOff>
    </xdr:from>
    <xdr:to>
      <xdr:col>63</xdr:col>
      <xdr:colOff>9525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5910500" y="1029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553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571500" y="7667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19050</xdr:rowOff>
    </xdr:from>
    <xdr:to>
      <xdr:col>33</xdr:col>
      <xdr:colOff>504825</xdr:colOff>
      <xdr:row>48</xdr:row>
      <xdr:rowOff>19050</xdr:rowOff>
    </xdr:to>
    <xdr:sp>
      <xdr:nvSpPr>
        <xdr:cNvPr id="11" name="Line 18"/>
        <xdr:cNvSpPr>
          <a:spLocks/>
        </xdr:cNvSpPr>
      </xdr:nvSpPr>
      <xdr:spPr>
        <a:xfrm flipH="1">
          <a:off x="24279225" y="1168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9525</xdr:rowOff>
    </xdr:from>
    <xdr:to>
      <xdr:col>34</xdr:col>
      <xdr:colOff>9525</xdr:colOff>
      <xdr:row>48</xdr:row>
      <xdr:rowOff>9525</xdr:rowOff>
    </xdr:to>
    <xdr:sp>
      <xdr:nvSpPr>
        <xdr:cNvPr id="12" name="Line 19"/>
        <xdr:cNvSpPr>
          <a:spLocks/>
        </xdr:cNvSpPr>
      </xdr:nvSpPr>
      <xdr:spPr>
        <a:xfrm flipH="1">
          <a:off x="24279225" y="1167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13" name="Line 23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14" name="Line 24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15" name="Line 25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16" name="Line 26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17" name="Line 27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22" name="Line 32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23" name="Line 33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24" name="Line 34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25" name="Line 35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26" name="Line 36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27" name="Line 37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28" name="Line 38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29" name="Line 39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30" name="Line 40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31" name="Line 41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32" name="Line 42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33" name="Line 4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34" name="Line 4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35" name="Line 4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36" name="Line 4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37" name="Line 47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38" name="Line 48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39" name="Line 49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0" name="Line 50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342900</xdr:colOff>
      <xdr:row>35</xdr:row>
      <xdr:rowOff>190500</xdr:rowOff>
    </xdr:from>
    <xdr:to>
      <xdr:col>40</xdr:col>
      <xdr:colOff>104775</xdr:colOff>
      <xdr:row>37</xdr:row>
      <xdr:rowOff>180975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17800" y="88868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23</xdr:row>
      <xdr:rowOff>0</xdr:rowOff>
    </xdr:from>
    <xdr:ext cx="971550" cy="457200"/>
    <xdr:sp>
      <xdr:nvSpPr>
        <xdr:cNvPr id="42" name="text 774"/>
        <xdr:cNvSpPr txBox="1">
          <a:spLocks noChangeArrowheads="1"/>
        </xdr:cNvSpPr>
      </xdr:nvSpPr>
      <xdr:spPr>
        <a:xfrm>
          <a:off x="8458200" y="5953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P2184 - 3SNLI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148,891</a:t>
          </a:r>
        </a:p>
      </xdr:txBody>
    </xdr:sp>
    <xdr:clientData/>
  </xdr:oneCellAnchor>
  <xdr:twoCellAnchor>
    <xdr:from>
      <xdr:col>21</xdr:col>
      <xdr:colOff>314325</xdr:colOff>
      <xdr:row>33</xdr:row>
      <xdr:rowOff>114300</xdr:rowOff>
    </xdr:from>
    <xdr:to>
      <xdr:col>50</xdr:col>
      <xdr:colOff>276225</xdr:colOff>
      <xdr:row>33</xdr:row>
      <xdr:rowOff>114300</xdr:rowOff>
    </xdr:to>
    <xdr:sp>
      <xdr:nvSpPr>
        <xdr:cNvPr id="43" name="Line 61"/>
        <xdr:cNvSpPr>
          <a:spLocks/>
        </xdr:cNvSpPr>
      </xdr:nvSpPr>
      <xdr:spPr>
        <a:xfrm flipV="1">
          <a:off x="15687675" y="8353425"/>
          <a:ext cx="21583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44" name="text 7166"/>
        <xdr:cNvSpPr txBox="1">
          <a:spLocks noChangeArrowheads="1"/>
        </xdr:cNvSpPr>
      </xdr:nvSpPr>
      <xdr:spPr>
        <a:xfrm>
          <a:off x="323850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8239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79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8769250" y="11668125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12109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8" name="Oval 85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10</xdr:col>
      <xdr:colOff>533400</xdr:colOff>
      <xdr:row>31</xdr:row>
      <xdr:rowOff>19050</xdr:rowOff>
    </xdr:from>
    <xdr:to>
      <xdr:col>10</xdr:col>
      <xdr:colOff>885825</xdr:colOff>
      <xdr:row>31</xdr:row>
      <xdr:rowOff>209550</xdr:rowOff>
    </xdr:to>
    <xdr:grpSp>
      <xdr:nvGrpSpPr>
        <xdr:cNvPr id="49" name="Group 91"/>
        <xdr:cNvGrpSpPr>
          <a:grpSpLocks noChangeAspect="1"/>
        </xdr:cNvGrpSpPr>
      </xdr:nvGrpSpPr>
      <xdr:grpSpPr>
        <a:xfrm>
          <a:off x="7505700" y="78009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50" name="TextBox 92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1" name="Line 93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94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95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96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97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8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25</xdr:row>
      <xdr:rowOff>19050</xdr:rowOff>
    </xdr:from>
    <xdr:to>
      <xdr:col>12</xdr:col>
      <xdr:colOff>466725</xdr:colOff>
      <xdr:row>33</xdr:row>
      <xdr:rowOff>0</xdr:rowOff>
    </xdr:to>
    <xdr:sp>
      <xdr:nvSpPr>
        <xdr:cNvPr id="57" name="Line 124"/>
        <xdr:cNvSpPr>
          <a:spLocks/>
        </xdr:cNvSpPr>
      </xdr:nvSpPr>
      <xdr:spPr>
        <a:xfrm flipH="1">
          <a:off x="8924925" y="642937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58" name="Line 127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59" name="Line 128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0" name="Line 129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1" name="Line 130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2" name="Line 131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3" name="Line 132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4" name="Line 133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5" name="Line 134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6" name="Line 135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7" name="Line 136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8" name="Line 137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9" name="Line 138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0" name="Line 139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1" name="Line 140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2" name="Line 141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3" name="Line 142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4" name="Line 143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5" name="Line 144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6" name="Line 145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7" name="Line 146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8" name="Line 147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9" name="Line 148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80" name="Line 149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81" name="Line 150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82" name="Line 161"/>
        <xdr:cNvSpPr>
          <a:spLocks/>
        </xdr:cNvSpPr>
      </xdr:nvSpPr>
      <xdr:spPr>
        <a:xfrm flipV="1">
          <a:off x="6972300" y="6981825"/>
          <a:ext cx="25412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419100</xdr:colOff>
      <xdr:row>27</xdr:row>
      <xdr:rowOff>114300</xdr:rowOff>
    </xdr:from>
    <xdr:to>
      <xdr:col>76</xdr:col>
      <xdr:colOff>523875</xdr:colOff>
      <xdr:row>27</xdr:row>
      <xdr:rowOff>114300</xdr:rowOff>
    </xdr:to>
    <xdr:sp>
      <xdr:nvSpPr>
        <xdr:cNvPr id="83" name="Line 162"/>
        <xdr:cNvSpPr>
          <a:spLocks/>
        </xdr:cNvSpPr>
      </xdr:nvSpPr>
      <xdr:spPr>
        <a:xfrm flipV="1">
          <a:off x="39871650" y="6981825"/>
          <a:ext cx="16964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84" name="Line 163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85" name="Line 164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86" name="Line 165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87" name="Line 166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88" name="Line 167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89" name="Line 168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0" name="Line 169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1" name="Line 170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2" name="Line 171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3" name="Line 172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4" name="Line 173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5" name="Line 174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6" name="Line 175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7" name="Line 176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8" name="Line 177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9" name="Line 178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0" name="Line 179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1" name="Line 180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2" name="Line 181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3" name="Line 182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4" name="Line 183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5" name="Line 184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6" name="Line 185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7" name="Line 186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08" name="text 3"/>
        <xdr:cNvSpPr txBox="1">
          <a:spLocks noChangeArrowheads="1"/>
        </xdr:cNvSpPr>
      </xdr:nvSpPr>
      <xdr:spPr>
        <a:xfrm>
          <a:off x="514350" y="6181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09" name="Line 193"/>
        <xdr:cNvSpPr>
          <a:spLocks/>
        </xdr:cNvSpPr>
      </xdr:nvSpPr>
      <xdr:spPr>
        <a:xfrm>
          <a:off x="571500" y="6296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25</xdr:row>
      <xdr:rowOff>219075</xdr:rowOff>
    </xdr:from>
    <xdr:to>
      <xdr:col>16</xdr:col>
      <xdr:colOff>647700</xdr:colOff>
      <xdr:row>27</xdr:row>
      <xdr:rowOff>114300</xdr:rowOff>
    </xdr:to>
    <xdr:grpSp>
      <xdr:nvGrpSpPr>
        <xdr:cNvPr id="110" name="Group 194"/>
        <xdr:cNvGrpSpPr>
          <a:grpSpLocks noChangeAspect="1"/>
        </xdr:cNvGrpSpPr>
      </xdr:nvGrpSpPr>
      <xdr:grpSpPr>
        <a:xfrm>
          <a:off x="117729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1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28</xdr:row>
      <xdr:rowOff>76200</xdr:rowOff>
    </xdr:from>
    <xdr:to>
      <xdr:col>42</xdr:col>
      <xdr:colOff>504825</xdr:colOff>
      <xdr:row>29</xdr:row>
      <xdr:rowOff>152400</xdr:rowOff>
    </xdr:to>
    <xdr:grpSp>
      <xdr:nvGrpSpPr>
        <xdr:cNvPr id="113" name="Group 205"/>
        <xdr:cNvGrpSpPr>
          <a:grpSpLocks/>
        </xdr:cNvGrpSpPr>
      </xdr:nvGrpSpPr>
      <xdr:grpSpPr>
        <a:xfrm>
          <a:off x="23317200" y="7172325"/>
          <a:ext cx="7934325" cy="304800"/>
          <a:chOff x="89" y="95"/>
          <a:chExt cx="408" cy="32"/>
        </a:xfrm>
        <a:solidFill>
          <a:srgbClr val="FFFFFF"/>
        </a:solidFill>
      </xdr:grpSpPr>
      <xdr:sp>
        <xdr:nvSpPr>
          <xdr:cNvPr id="114" name="Rectangle 20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0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0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0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1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1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1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714375</xdr:colOff>
      <xdr:row>28</xdr:row>
      <xdr:rowOff>114300</xdr:rowOff>
    </xdr:from>
    <xdr:to>
      <xdr:col>39</xdr:col>
      <xdr:colOff>247650</xdr:colOff>
      <xdr:row>29</xdr:row>
      <xdr:rowOff>114300</xdr:rowOff>
    </xdr:to>
    <xdr:sp>
      <xdr:nvSpPr>
        <xdr:cNvPr id="121" name="text 7125"/>
        <xdr:cNvSpPr txBox="1">
          <a:spLocks noChangeArrowheads="1"/>
        </xdr:cNvSpPr>
      </xdr:nvSpPr>
      <xdr:spPr>
        <a:xfrm>
          <a:off x="28489275" y="72104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38</xdr:col>
      <xdr:colOff>628650</xdr:colOff>
      <xdr:row>30</xdr:row>
      <xdr:rowOff>142875</xdr:rowOff>
    </xdr:from>
    <xdr:to>
      <xdr:col>38</xdr:col>
      <xdr:colOff>904875</xdr:colOff>
      <xdr:row>31</xdr:row>
      <xdr:rowOff>47625</xdr:rowOff>
    </xdr:to>
    <xdr:grpSp>
      <xdr:nvGrpSpPr>
        <xdr:cNvPr id="122" name="Group 223"/>
        <xdr:cNvGrpSpPr>
          <a:grpSpLocks/>
        </xdr:cNvGrpSpPr>
      </xdr:nvGrpSpPr>
      <xdr:grpSpPr>
        <a:xfrm>
          <a:off x="28403550" y="7696200"/>
          <a:ext cx="276225" cy="133350"/>
          <a:chOff x="3496" y="907"/>
          <a:chExt cx="25" cy="14"/>
        </a:xfrm>
        <a:solidFill>
          <a:srgbClr val="FFFFFF"/>
        </a:solidFill>
      </xdr:grpSpPr>
      <xdr:sp>
        <xdr:nvSpPr>
          <xdr:cNvPr id="123" name="Line 224"/>
          <xdr:cNvSpPr>
            <a:spLocks/>
          </xdr:cNvSpPr>
        </xdr:nvSpPr>
        <xdr:spPr>
          <a:xfrm>
            <a:off x="3500" y="914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25"/>
          <xdr:cNvSpPr>
            <a:spLocks/>
          </xdr:cNvSpPr>
        </xdr:nvSpPr>
        <xdr:spPr>
          <a:xfrm>
            <a:off x="3496" y="909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text 1492"/>
          <xdr:cNvSpPr txBox="1">
            <a:spLocks noChangeArrowheads="1"/>
          </xdr:cNvSpPr>
        </xdr:nvSpPr>
        <xdr:spPr>
          <a:xfrm>
            <a:off x="3512" y="907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26" name="Line 241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27" name="Line 242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28" name="Line 243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29" name="Line 244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30" name="Line 245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31" name="Line 246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32" name="Line 247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33" name="Line 248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34" name="Line 249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35" name="Line 250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36" name="Line 251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37" name="Line 252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38" name="Line 253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39" name="Line 254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40" name="Line 255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41" name="Line 256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42" name="Line 257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43" name="Line 258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4" name="Line 259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5" name="Line 260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6" name="Line 261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7" name="Line 262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8" name="Line 263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9" name="Line 264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0" name="Line 265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1" name="Line 266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2" name="Line 267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" name="Line 268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" name="Line 269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5" name="Line 270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6" name="Line 272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7" name="Line 273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8" name="Line 274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9" name="Line 275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0" name="Line 276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" name="Line 277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781050</xdr:colOff>
      <xdr:row>25</xdr:row>
      <xdr:rowOff>123825</xdr:rowOff>
    </xdr:from>
    <xdr:to>
      <xdr:col>30</xdr:col>
      <xdr:colOff>819150</xdr:colOff>
      <xdr:row>26</xdr:row>
      <xdr:rowOff>123825</xdr:rowOff>
    </xdr:to>
    <xdr:grpSp>
      <xdr:nvGrpSpPr>
        <xdr:cNvPr id="162" name="Group 278"/>
        <xdr:cNvGrpSpPr>
          <a:grpSpLocks/>
        </xdr:cNvGrpSpPr>
      </xdr:nvGrpSpPr>
      <xdr:grpSpPr>
        <a:xfrm>
          <a:off x="22612350" y="6534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3" name="Rectangle 27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8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8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166" name="Line 287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167" name="Line 288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168" name="Line 289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169" name="Line 290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0" name="Line 30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1" name="Line 30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2" name="Line 30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3" name="Line 30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4" name="Line 30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5" name="Line 31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6" name="Line 31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7" name="Line 31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78" name="Line 31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79" name="Line 31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0" name="Line 31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1" name="Line 31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2" name="Line 31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3" name="Line 31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4" name="Line 31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5" name="Line 32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6" name="Line 32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7" name="Line 32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8" name="Line 32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9" name="Line 32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0" name="Line 32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1" name="Line 32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2" name="Line 32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3" name="Line 32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4" name="Line 32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5" name="Line 33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6" name="Line 33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7" name="Line 33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8" name="Line 33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9" name="Line 33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0" name="Line 33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1" name="Line 33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2" name="Line 33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3" name="Line 33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4" name="Line 33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5" name="Line 34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6" name="Line 34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7" name="Line 34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8" name="Line 34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9" name="Line 34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0" name="Line 34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1" name="Line 34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2" name="Line 34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3" name="Line 34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4" name="Line 34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5" name="Line 35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6" name="Line 35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7" name="Line 35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8" name="Line 35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9" name="Line 35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0" name="Line 35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1" name="Line 35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2" name="Line 35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3" name="Line 35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4" name="Line 35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5" name="Line 36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6" name="Line 36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7" name="Line 36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8" name="Line 36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9" name="Line 36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30" name="Line 36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31" name="Line 36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32" name="Line 36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33" name="Line 36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34" name="Line 36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35" name="Line 37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36" name="Line 37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37" name="Line 37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38" name="Line 37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39" name="Line 37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0" name="Line 37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1" name="Line 37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2" name="Line 37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3" name="Line 37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4" name="Line 37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5" name="Line 38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6" name="Line 38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7" name="Line 38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8" name="Line 38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9" name="Line 38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0" name="Line 38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1" name="Line 38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2" name="Line 38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3" name="Line 38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4" name="Line 38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5" name="Line 39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6" name="Line 39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7" name="Line 39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8" name="Line 39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9" name="Line 39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60" name="Line 39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61" name="Line 39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2" name="Line 39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3" name="Line 39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4" name="Line 39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5" name="Line 40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6" name="Line 40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7" name="Line 40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8" name="Line 40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9" name="Line 40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0" name="Line 40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1" name="Line 40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2" name="Line 40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3" name="Line 40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4" name="Line 40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5" name="Line 41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6" name="Line 41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7" name="Line 41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8" name="Line 41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9" name="Line 41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0" name="Line 41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1" name="Line 41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2" name="Line 41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3" name="Line 41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4" name="Line 41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5" name="Line 42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6" name="Line 42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7" name="Line 42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8" name="Line 42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9" name="Line 42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0" name="Line 42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1" name="Line 42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2" name="Line 42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3" name="Line 42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4" name="Line 42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5" name="Line 43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6" name="Line 43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7" name="Line 43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8" name="Line 43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9" name="Line 43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0" name="Line 43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1" name="Line 43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2" name="Line 43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3" name="Line 43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4" name="Line 43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5" name="Line 44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6" name="Line 44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7" name="Line 44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8" name="Line 44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9" name="Line 44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0" name="Line 44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1" name="Line 44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2" name="Line 44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3" name="Line 44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4" name="Line 44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5" name="Line 45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6" name="Line 45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7" name="Line 45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8" name="Line 45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9" name="Line 45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0" name="Line 45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1" name="Line 45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2" name="Line 45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3" name="Line 45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4" name="Line 45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5" name="Line 46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6" name="Line 46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7" name="Line 46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8" name="Line 46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9" name="Line 46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0" name="Line 46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1" name="Line 46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2" name="Line 46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3" name="Line 46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4" name="Line 46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5" name="Line 47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6" name="Line 47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7" name="Line 47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8" name="Line 47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9" name="Line 47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0" name="Line 47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1" name="Line 47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2" name="Line 47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3" name="Line 47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4" name="Line 47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5" name="Line 48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6" name="Line 48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7" name="Line 48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8" name="Line 48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9" name="Line 48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0" name="Line 48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1" name="Line 48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2" name="Line 48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3" name="Line 48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4" name="Line 48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5" name="Line 49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6" name="Line 49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7" name="Line 49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8" name="Line 49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9" name="Line 49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0" name="Line 49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1" name="Line 49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2" name="Line 49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3" name="Line 49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4" name="Line 49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5" name="Line 50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6" name="Line 50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7" name="Line 50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8" name="Line 50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9" name="Line 50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0" name="Line 50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1" name="Line 50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2" name="Line 50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3" name="Line 50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4" name="Line 50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5" name="Line 51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6" name="Line 51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7" name="Line 51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8" name="Line 51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9" name="Line 51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0" name="Line 51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1" name="Line 51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2" name="Line 51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3" name="Line 51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4" name="Line 51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5" name="Line 52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6" name="Line 52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7" name="Line 52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8" name="Line 52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9" name="Line 52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0" name="Line 52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1" name="Line 52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2" name="Line 52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3" name="Line 52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4" name="Line 52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5" name="Line 53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6" name="Line 53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7" name="Line 53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8" name="Line 53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9" name="Line 53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0" name="Line 53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1" name="Line 53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2" name="Line 53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3" name="Line 53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4" name="Line 53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5" name="Line 54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6" name="Line 54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7" name="Line 54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8" name="Line 54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9" name="Line 54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0" name="Line 54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1" name="Line 54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2" name="Line 54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3" name="Line 54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4" name="Line 54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5" name="Line 55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6" name="Line 55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7" name="Line 55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8" name="Line 55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9" name="Line 55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0" name="Line 55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1" name="Line 55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2" name="Line 55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3" name="Line 55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4" name="Line 55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5" name="Line 56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6" name="Line 56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7" name="Line 56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8" name="Line 56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9" name="Line 56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0" name="Line 56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1" name="Line 56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2" name="Line 56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3" name="Line 56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4" name="Line 56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5" name="Line 57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6" name="Line 57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7" name="Line 57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8" name="Line 57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9" name="Line 57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0" name="Line 57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1" name="Line 57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2" name="Line 57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3" name="Line 57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4" name="Line 57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5" name="Line 58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6" name="Line 58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7" name="Line 58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8" name="Line 58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9" name="Line 58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0" name="Line 58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1" name="Line 58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2" name="Line 58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3" name="Line 58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54" name="Line 58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55" name="Line 59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56" name="Line 59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57" name="Line 59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58" name="Line 59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59" name="Line 59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60" name="Line 59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61" name="Line 59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62" name="Line 59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63" name="Line 59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64" name="Line 59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65" name="Line 60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66" name="Line 60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67" name="Line 60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68" name="Line 60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69" name="Line 60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70" name="Line 60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71" name="Line 60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72" name="Line 60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73" name="Line 60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74" name="Line 60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75" name="Line 61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76" name="Line 61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77" name="Line 61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78" name="Line 61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79" name="Line 61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0" name="Line 61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1" name="Line 61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2" name="Line 61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3" name="Line 61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4" name="Line 61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5" name="Line 62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6" name="Line 62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7" name="Line 62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8" name="Line 62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9" name="Line 62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0" name="Line 62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1" name="Line 62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2" name="Line 62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3" name="Line 62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4" name="Line 62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5" name="Line 63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6" name="Line 63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7" name="Line 63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8" name="Line 63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9" name="Line 63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0" name="Line 63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1" name="Line 63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2" name="Line 63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3" name="Line 63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4" name="Line 63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5" name="Line 64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6" name="Line 64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7" name="Line 64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8" name="Line 64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9" name="Line 64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0" name="Line 64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1" name="Line 64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2" name="Line 64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3" name="Line 64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4" name="Line 64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5" name="Line 65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6" name="Line 65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7" name="Line 65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8" name="Line 65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9" name="Line 65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0" name="Line 65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1" name="Line 65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2" name="Line 65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3" name="Line 65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4" name="Line 65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5" name="Line 66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6" name="Line 66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7" name="Line 66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8" name="Line 66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9" name="Line 66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0" name="Line 66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1" name="Line 66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2" name="Line 66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3" name="Line 66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4" name="Line 66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5" name="Line 67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6" name="Line 67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7" name="Line 67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8" name="Line 67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9" name="Line 67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0" name="Line 67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1" name="Line 67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2" name="Line 67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3" name="Line 67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4" name="Line 67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5" name="Line 68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6" name="Line 68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7" name="Line 68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8" name="Line 68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9" name="Line 68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0" name="Line 68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1" name="Line 68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2" name="Line 68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3" name="Line 68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4" name="Line 68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5" name="Line 69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6" name="Line 69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7" name="Line 69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58" name="Line 69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59" name="Line 69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0" name="Line 69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1" name="Line 69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2" name="Line 69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3" name="Line 69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4" name="Line 69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5" name="Line 70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6" name="Line 70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7" name="Line 70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8" name="Line 70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9" name="Line 70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0" name="Line 70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1" name="Line 70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2" name="Line 70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3" name="Line 70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4" name="Line 70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5" name="Line 71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6" name="Line 71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7" name="Line 71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8" name="Line 71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9" name="Line 71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0" name="Line 71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1" name="Line 71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2" name="Line 71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3" name="Line 71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4" name="Line 71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5" name="Line 72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6" name="Line 72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7" name="Line 72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8" name="Line 72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9" name="Line 72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0" name="Line 72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1" name="Line 72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2" name="Line 72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3" name="Line 72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4" name="Line 72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5" name="Line 73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6" name="Line 73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7" name="Line 73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8" name="Line 73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9" name="Line 73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0" name="Line 73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1" name="Line 73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2" name="Line 73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3" name="Line 73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4" name="Line 73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5" name="Line 74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6" name="Line 74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7" name="Line 74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8" name="Line 74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9" name="Line 74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0" name="Line 74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1" name="Line 74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2" name="Line 74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3" name="Line 74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4" name="Line 74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5" name="Line 75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6" name="Line 75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7" name="Line 75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8" name="Line 75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9" name="Line 75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0" name="Line 75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1" name="Line 75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2" name="Line 75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3" name="Line 75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4" name="Line 75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5" name="Line 76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6" name="Line 76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7" name="Line 76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8" name="Line 76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9" name="Line 76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0" name="Line 76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1" name="Line 76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2" name="Line 76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3" name="Line 76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4" name="Line 76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5" name="Line 77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6" name="Line 77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7" name="Line 77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38" name="Line 77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39" name="Line 77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0" name="Line 77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1" name="Line 77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2" name="Line 77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3" name="Line 77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4" name="Line 77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5" name="Line 78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6" name="Line 78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7" name="Line 78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8" name="Line 78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9" name="Line 78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0" name="Line 78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1" name="Line 78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2" name="Line 78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3" name="Line 78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4" name="Line 78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5" name="Line 79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6" name="Line 79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7" name="Line 79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8" name="Line 79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9" name="Line 79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0" name="Line 79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1" name="Line 79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2" name="Line 79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3" name="Line 79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4" name="Line 79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5" name="Line 80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66" name="Line 80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67" name="Line 80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68" name="Line 80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69" name="Line 80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0" name="Line 80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1" name="Line 80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2" name="Line 80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3" name="Line 80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4" name="Line 80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5" name="Line 81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6" name="Line 81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7" name="Line 81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8" name="Line 81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9" name="Line 81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0" name="Line 81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1" name="Line 81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2" name="Line 81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3" name="Line 81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4" name="Line 81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5" name="Line 82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6" name="Line 82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7" name="Line 82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8" name="Line 82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9" name="Line 82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0" name="Line 82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1" name="Line 82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2" name="Line 82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3" name="Line 82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4" name="Line 82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5" name="Line 83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6" name="Line 83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7" name="Line 83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8" name="Line 83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9" name="Line 83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0" name="Line 83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1" name="Line 83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2" name="Line 83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3" name="Line 83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4" name="Line 83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5" name="Line 84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6" name="Line 84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7" name="Line 84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8" name="Line 84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9" name="Line 84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0" name="Line 84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1" name="Line 84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2" name="Line 84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3" name="Line 84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4" name="Line 84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5" name="Line 85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6" name="Line 85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7" name="Line 85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8" name="Line 85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9" name="Line 85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20" name="Line 85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21" name="Line 85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22" name="Line 85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23" name="Line 85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24" name="Line 85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25" name="Line 86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6" name="Line 86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7" name="Line 86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8" name="Line 86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9" name="Line 86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0" name="Line 86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1" name="Line 86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2" name="Line 86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3" name="Line 86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4" name="Line 86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5" name="Line 87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6" name="Line 87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7" name="Line 87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8" name="Line 87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9" name="Line 87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0" name="Line 87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1" name="Line 87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2" name="Line 87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3" name="Line 87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4" name="Line 87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5" name="Line 88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6" name="Line 88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7" name="Line 88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8" name="Line 88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9" name="Line 88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0" name="Line 88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1" name="Line 88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2" name="Line 88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3" name="Line 88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4" name="Line 88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5" name="Line 89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6" name="Line 89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7" name="Line 89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8" name="Line 89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9" name="Line 89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60" name="Line 89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61" name="Line 89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2" name="Line 89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3" name="Line 89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4" name="Line 89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5" name="Line 90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6" name="Line 90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7" name="Line 90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8" name="Line 90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9" name="Line 90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0" name="Line 90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1" name="Line 90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2" name="Line 90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3" name="Line 90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4" name="Line 90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5" name="Line 91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6" name="Line 91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7" name="Line 91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8" name="Line 91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9" name="Line 91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0" name="Line 91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1" name="Line 91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2" name="Line 91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3" name="Line 91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4" name="Line 91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5" name="Line 92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6" name="Line 92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7" name="Line 92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8" name="Line 92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9" name="Line 92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0" name="Line 92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1" name="Line 92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2" name="Line 92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3" name="Line 92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4" name="Line 92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5" name="Line 93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6" name="Line 93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7" name="Line 93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8" name="Line 93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9" name="Line 93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0" name="Line 93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1" name="Line 93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2" name="Line 93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3" name="Line 93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4" name="Line 93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5" name="Line 94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6" name="Line 94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7" name="Line 94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8" name="Line 94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9" name="Line 94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0" name="Line 94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1" name="Line 94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2" name="Line 94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3" name="Line 94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4" name="Line 94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5" name="Line 95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6" name="Line 95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7" name="Line 95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8" name="Line 95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9" name="Line 95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20" name="Line 95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21" name="Line 95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22" name="Line 95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23" name="Line 95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24" name="Line 95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25" name="Line 96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26" name="Line 96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27" name="Line 96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28" name="Line 96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29" name="Line 96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0" name="Line 96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1" name="Line 96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2" name="Line 96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3" name="Line 96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4" name="Line 96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5" name="Line 97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6" name="Line 97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7" name="Line 97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8" name="Line 97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9" name="Line 97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0" name="Line 97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1" name="Line 97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2" name="Line 97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3" name="Line 97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4" name="Line 97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5" name="Line 98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6" name="Line 98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7" name="Line 98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8" name="Line 98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9" name="Line 98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50" name="Line 98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51" name="Line 98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52" name="Line 98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53" name="Line 98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54" name="Line 98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55" name="Line 99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56" name="Line 99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57" name="Line 99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58" name="Line 99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59" name="Line 99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0" name="Line 99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1" name="Line 99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2" name="Line 99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3" name="Line 99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4" name="Line 99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5" name="Line 100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6" name="Line 100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7" name="Line 100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8" name="Line 100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9" name="Line 100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0" name="Line 100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1" name="Line 100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2" name="Line 100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3" name="Line 100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4" name="Line 100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5" name="Line 101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6" name="Line 101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7" name="Line 101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8" name="Line 101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9" name="Line 101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0" name="Line 101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1" name="Line 101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2" name="Line 101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3" name="Line 101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4" name="Line 101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5" name="Line 102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6" name="Line 102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7" name="Line 102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8" name="Line 102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9" name="Line 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0" name="Line 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1" name="Line 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2" name="Line 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3" name="Line 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4" name="Line 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5" name="Line 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6" name="Line 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7" name="Line 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8" name="Line 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9" name="Line 1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0" name="Line 1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1" name="Line 1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2" name="Line 1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3" name="Line 1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4" name="Line 1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5" name="Line 1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6" name="Line 1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7" name="Line 1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8" name="Line 1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9" name="Line 2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0" name="Line 2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1" name="Line 2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2" name="Line 2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3" name="Line 2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4" name="Line 2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5" name="Line 2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6" name="Line 2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7" name="Line 2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8" name="Line 2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9" name="Line 3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0" name="Line 3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1" name="Line 3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2" name="Line 3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3" name="Line 3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4" name="Line 3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5" name="Line 3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6" name="Line 3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7" name="Line 3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8" name="Line 3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9" name="Line 4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0" name="Line 4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1" name="Line 4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2" name="Line 4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3" name="Line 4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34" name="Line 4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35" name="Line 4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36" name="Line 4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37" name="Line 4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38" name="Line 4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39" name="Line 5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0" name="Line 5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1" name="Line 5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2" name="Line 5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3" name="Line 5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4" name="Line 5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5" name="Line 5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6" name="Line 5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7" name="Line 5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8" name="Line 5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9" name="Line 6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0" name="Line 6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1" name="Line 6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2" name="Line 6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3" name="Line 6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4" name="Line 6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5" name="Line 6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6" name="Line 6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7" name="Line 6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8" name="Line 6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9" name="Line 7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0" name="Line 7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1" name="Line 7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2" name="Line 7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3" name="Line 7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4" name="Line 7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5" name="Line 7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6" name="Line 7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7" name="Line 7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8" name="Line 7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9" name="Line 8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0" name="Line 8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1" name="Line 8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2" name="Line 8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3" name="Line 8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4" name="Line 8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5" name="Line 8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6" name="Line 8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7" name="Line 8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8" name="Line 8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9" name="Line 9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0" name="Line 9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1" name="Line 9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2" name="Line 9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3" name="Line 9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4" name="Line 9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5" name="Line 9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6" name="Line 9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7" name="Line 9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8" name="Line 9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9" name="Line 10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0" name="Line 10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1" name="Line 10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2" name="Line 10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3" name="Line 10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4" name="Line 10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5" name="Line 10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6" name="Line 10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7" name="Line 10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8" name="Line 10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9" name="Line 11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0" name="Line 11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1" name="Line 11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2" name="Line 11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3" name="Line 11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4" name="Line 11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5" name="Line 11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6" name="Line 11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7" name="Line 11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8" name="Line 11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9" name="Line 12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0" name="Line 12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1" name="Line 12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2" name="Line 12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3" name="Line 12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4" name="Line 12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5" name="Line 12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6" name="Line 12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7" name="Line 12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8" name="Line 12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9" name="Line 13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20" name="Line 13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21" name="Line 13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2" name="Line 13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3" name="Line 13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4" name="Line 13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5" name="Line 13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6" name="Line 13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7" name="Line 13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8" name="Line 13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9" name="Line 14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0" name="Line 14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1" name="Line 14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2" name="Line 14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3" name="Line 14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4" name="Line 14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5" name="Line 14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6" name="Line 14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7" name="Line 14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8" name="Line 14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9" name="Line 15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0" name="Line 15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1" name="Line 15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2" name="Line 15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3" name="Line 15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4" name="Line 15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5" name="Line 15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46" name="Line 15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47" name="Line 15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48" name="Line 15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49" name="Line 16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0" name="Line 16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1" name="Line 16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2" name="Line 16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3" name="Line 16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4" name="Line 16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5" name="Line 16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6" name="Line 16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7" name="Line 16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23</xdr:col>
      <xdr:colOff>266700</xdr:colOff>
      <xdr:row>30</xdr:row>
      <xdr:rowOff>114300</xdr:rowOff>
    </xdr:to>
    <xdr:sp>
      <xdr:nvSpPr>
        <xdr:cNvPr id="1058" name="Line 183"/>
        <xdr:cNvSpPr>
          <a:spLocks/>
        </xdr:cNvSpPr>
      </xdr:nvSpPr>
      <xdr:spPr>
        <a:xfrm>
          <a:off x="11925300" y="69818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1059" name="text 38"/>
        <xdr:cNvSpPr txBox="1">
          <a:spLocks noChangeArrowheads="1"/>
        </xdr:cNvSpPr>
      </xdr:nvSpPr>
      <xdr:spPr>
        <a:xfrm>
          <a:off x="514350" y="54959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Moldava v K.h.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1060" name="text 38"/>
        <xdr:cNvSpPr txBox="1">
          <a:spLocks noChangeArrowheads="1"/>
        </xdr:cNvSpPr>
      </xdr:nvSpPr>
      <xdr:spPr>
        <a:xfrm>
          <a:off x="514350" y="8467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Hrob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866775</xdr:colOff>
      <xdr:row>25</xdr:row>
      <xdr:rowOff>133350</xdr:rowOff>
    </xdr:to>
    <xdr:sp>
      <xdr:nvSpPr>
        <xdr:cNvPr id="1061" name="Line 199"/>
        <xdr:cNvSpPr>
          <a:spLocks/>
        </xdr:cNvSpPr>
      </xdr:nvSpPr>
      <xdr:spPr>
        <a:xfrm>
          <a:off x="2514600" y="6410325"/>
          <a:ext cx="866775" cy="133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24</xdr:row>
      <xdr:rowOff>152400</xdr:rowOff>
    </xdr:from>
    <xdr:to>
      <xdr:col>4</xdr:col>
      <xdr:colOff>0</xdr:colOff>
      <xdr:row>25</xdr:row>
      <xdr:rowOff>0</xdr:rowOff>
    </xdr:to>
    <xdr:sp>
      <xdr:nvSpPr>
        <xdr:cNvPr id="1062" name="Line 200"/>
        <xdr:cNvSpPr>
          <a:spLocks/>
        </xdr:cNvSpPr>
      </xdr:nvSpPr>
      <xdr:spPr>
        <a:xfrm>
          <a:off x="1771650" y="63341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2</xdr:col>
      <xdr:colOff>742950</xdr:colOff>
      <xdr:row>24</xdr:row>
      <xdr:rowOff>152400</xdr:rowOff>
    </xdr:to>
    <xdr:sp>
      <xdr:nvSpPr>
        <xdr:cNvPr id="1063" name="Line 201"/>
        <xdr:cNvSpPr>
          <a:spLocks/>
        </xdr:cNvSpPr>
      </xdr:nvSpPr>
      <xdr:spPr>
        <a:xfrm>
          <a:off x="1028700" y="6296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409575</xdr:colOff>
      <xdr:row>28</xdr:row>
      <xdr:rowOff>47625</xdr:rowOff>
    </xdr:from>
    <xdr:to>
      <xdr:col>53</xdr:col>
      <xdr:colOff>438150</xdr:colOff>
      <xdr:row>29</xdr:row>
      <xdr:rowOff>47625</xdr:rowOff>
    </xdr:to>
    <xdr:grpSp>
      <xdr:nvGrpSpPr>
        <xdr:cNvPr id="1064" name="Group 282"/>
        <xdr:cNvGrpSpPr>
          <a:grpSpLocks/>
        </xdr:cNvGrpSpPr>
      </xdr:nvGrpSpPr>
      <xdr:grpSpPr>
        <a:xfrm>
          <a:off x="39862125" y="7143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65" name="Rectangle 28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28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Rectangle 28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495300</xdr:colOff>
      <xdr:row>27</xdr:row>
      <xdr:rowOff>219075</xdr:rowOff>
    </xdr:from>
    <xdr:to>
      <xdr:col>8</xdr:col>
      <xdr:colOff>847725</xdr:colOff>
      <xdr:row>28</xdr:row>
      <xdr:rowOff>180975</xdr:rowOff>
    </xdr:to>
    <xdr:grpSp>
      <xdr:nvGrpSpPr>
        <xdr:cNvPr id="1068" name="Group 290"/>
        <xdr:cNvGrpSpPr>
          <a:grpSpLocks noChangeAspect="1"/>
        </xdr:cNvGrpSpPr>
      </xdr:nvGrpSpPr>
      <xdr:grpSpPr>
        <a:xfrm>
          <a:off x="5981700" y="7086600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1069" name="TextBox 291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070" name="Line 292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Line 293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Line 294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Line 295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Line 296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297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30</xdr:row>
      <xdr:rowOff>114300</xdr:rowOff>
    </xdr:from>
    <xdr:to>
      <xdr:col>51</xdr:col>
      <xdr:colOff>266700</xdr:colOff>
      <xdr:row>30</xdr:row>
      <xdr:rowOff>114300</xdr:rowOff>
    </xdr:to>
    <xdr:sp>
      <xdr:nvSpPr>
        <xdr:cNvPr id="1076" name="Line 300"/>
        <xdr:cNvSpPr>
          <a:spLocks/>
        </xdr:cNvSpPr>
      </xdr:nvSpPr>
      <xdr:spPr>
        <a:xfrm flipV="1">
          <a:off x="33356550" y="7667625"/>
          <a:ext cx="4876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077" name="text 7166"/>
        <xdr:cNvSpPr txBox="1">
          <a:spLocks noChangeArrowheads="1"/>
        </xdr:cNvSpPr>
      </xdr:nvSpPr>
      <xdr:spPr>
        <a:xfrm>
          <a:off x="32385000" y="7553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078" name="Line 302"/>
        <xdr:cNvSpPr>
          <a:spLocks/>
        </xdr:cNvSpPr>
      </xdr:nvSpPr>
      <xdr:spPr>
        <a:xfrm flipV="1">
          <a:off x="1028700" y="766762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79" name="Line 303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0" name="Line 304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1" name="Line 305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2" name="Line 306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3" name="Line 307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4" name="Line 308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5" name="Line 309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6" name="Line 310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7" name="Line 311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8" name="Line 312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9" name="Line 313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0" name="Line 314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1" name="Line 315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2" name="Line 316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3" name="Line 317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4" name="Line 318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5" name="Line 319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6" name="Line 320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7" name="Line 321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8" name="Line 322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9" name="Line 323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100" name="Line 324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101" name="Line 325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102" name="Line 326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</xdr:colOff>
      <xdr:row>24</xdr:row>
      <xdr:rowOff>114300</xdr:rowOff>
    </xdr:from>
    <xdr:to>
      <xdr:col>46</xdr:col>
      <xdr:colOff>742950</xdr:colOff>
      <xdr:row>24</xdr:row>
      <xdr:rowOff>114300</xdr:rowOff>
    </xdr:to>
    <xdr:sp>
      <xdr:nvSpPr>
        <xdr:cNvPr id="1103" name="Line 327"/>
        <xdr:cNvSpPr>
          <a:spLocks/>
        </xdr:cNvSpPr>
      </xdr:nvSpPr>
      <xdr:spPr>
        <a:xfrm flipV="1">
          <a:off x="22850475" y="6296025"/>
          <a:ext cx="1191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1104" name="text 7125"/>
        <xdr:cNvSpPr txBox="1">
          <a:spLocks noChangeArrowheads="1"/>
        </xdr:cNvSpPr>
      </xdr:nvSpPr>
      <xdr:spPr>
        <a:xfrm>
          <a:off x="32613600" y="6181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8</xdr:col>
      <xdr:colOff>9525</xdr:colOff>
      <xdr:row>27</xdr:row>
      <xdr:rowOff>0</xdr:rowOff>
    </xdr:from>
    <xdr:to>
      <xdr:col>8</xdr:col>
      <xdr:colOff>752475</xdr:colOff>
      <xdr:row>27</xdr:row>
      <xdr:rowOff>76200</xdr:rowOff>
    </xdr:to>
    <xdr:sp>
      <xdr:nvSpPr>
        <xdr:cNvPr id="1105" name="Line 333"/>
        <xdr:cNvSpPr>
          <a:spLocks/>
        </xdr:cNvSpPr>
      </xdr:nvSpPr>
      <xdr:spPr>
        <a:xfrm>
          <a:off x="5495925" y="68675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27</xdr:row>
      <xdr:rowOff>76200</xdr:rowOff>
    </xdr:from>
    <xdr:to>
      <xdr:col>10</xdr:col>
      <xdr:colOff>9525</xdr:colOff>
      <xdr:row>27</xdr:row>
      <xdr:rowOff>114300</xdr:rowOff>
    </xdr:to>
    <xdr:sp>
      <xdr:nvSpPr>
        <xdr:cNvPr id="1106" name="Line 334"/>
        <xdr:cNvSpPr>
          <a:spLocks/>
        </xdr:cNvSpPr>
      </xdr:nvSpPr>
      <xdr:spPr>
        <a:xfrm>
          <a:off x="6238875" y="69437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809625</xdr:colOff>
      <xdr:row>25</xdr:row>
      <xdr:rowOff>123825</xdr:rowOff>
    </xdr:from>
    <xdr:to>
      <xdr:col>8</xdr:col>
      <xdr:colOff>9525</xdr:colOff>
      <xdr:row>27</xdr:row>
      <xdr:rowOff>0</xdr:rowOff>
    </xdr:to>
    <xdr:sp>
      <xdr:nvSpPr>
        <xdr:cNvPr id="1107" name="Line 335"/>
        <xdr:cNvSpPr>
          <a:spLocks/>
        </xdr:cNvSpPr>
      </xdr:nvSpPr>
      <xdr:spPr>
        <a:xfrm flipH="1" flipV="1">
          <a:off x="3324225" y="6534150"/>
          <a:ext cx="2171700" cy="3333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33</xdr:row>
      <xdr:rowOff>0</xdr:rowOff>
    </xdr:from>
    <xdr:ext cx="971550" cy="457200"/>
    <xdr:sp>
      <xdr:nvSpPr>
        <xdr:cNvPr id="1108" name="text 774"/>
        <xdr:cNvSpPr txBox="1">
          <a:spLocks noChangeArrowheads="1"/>
        </xdr:cNvSpPr>
      </xdr:nvSpPr>
      <xdr:spPr>
        <a:xfrm>
          <a:off x="8458200" y="8239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P2184 - 3SNLI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148,387</a:t>
          </a:r>
        </a:p>
      </xdr:txBody>
    </xdr:sp>
    <xdr:clientData/>
  </xdr:oneCellAnchor>
  <xdr:twoCellAnchor editAs="absolute">
    <xdr:from>
      <xdr:col>2</xdr:col>
      <xdr:colOff>47625</xdr:colOff>
      <xdr:row>31</xdr:row>
      <xdr:rowOff>0</xdr:rowOff>
    </xdr:from>
    <xdr:to>
      <xdr:col>2</xdr:col>
      <xdr:colOff>428625</xdr:colOff>
      <xdr:row>32</xdr:row>
      <xdr:rowOff>0</xdr:rowOff>
    </xdr:to>
    <xdr:grpSp>
      <xdr:nvGrpSpPr>
        <xdr:cNvPr id="1109" name="Group 337"/>
        <xdr:cNvGrpSpPr>
          <a:grpSpLocks/>
        </xdr:cNvGrpSpPr>
      </xdr:nvGrpSpPr>
      <xdr:grpSpPr>
        <a:xfrm>
          <a:off x="1076325" y="778192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1110" name="Line 338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339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340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341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342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390525</xdr:colOff>
      <xdr:row>25</xdr:row>
      <xdr:rowOff>0</xdr:rowOff>
    </xdr:from>
    <xdr:to>
      <xdr:col>2</xdr:col>
      <xdr:colOff>771525</xdr:colOff>
      <xdr:row>26</xdr:row>
      <xdr:rowOff>0</xdr:rowOff>
    </xdr:to>
    <xdr:grpSp>
      <xdr:nvGrpSpPr>
        <xdr:cNvPr id="1115" name="Group 343"/>
        <xdr:cNvGrpSpPr>
          <a:grpSpLocks/>
        </xdr:cNvGrpSpPr>
      </xdr:nvGrpSpPr>
      <xdr:grpSpPr>
        <a:xfrm>
          <a:off x="1419225" y="641032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1116" name="Line 344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345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346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347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348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295275</xdr:colOff>
      <xdr:row>26</xdr:row>
      <xdr:rowOff>9525</xdr:rowOff>
    </xdr:from>
    <xdr:to>
      <xdr:col>14</xdr:col>
      <xdr:colOff>190500</xdr:colOff>
      <xdr:row>27</xdr:row>
      <xdr:rowOff>9525</xdr:rowOff>
    </xdr:to>
    <xdr:grpSp>
      <xdr:nvGrpSpPr>
        <xdr:cNvPr id="1121" name="Group 349"/>
        <xdr:cNvGrpSpPr>
          <a:grpSpLocks/>
        </xdr:cNvGrpSpPr>
      </xdr:nvGrpSpPr>
      <xdr:grpSpPr>
        <a:xfrm>
          <a:off x="9725025" y="6648450"/>
          <a:ext cx="409575" cy="228600"/>
          <a:chOff x="-43" y="-7916"/>
          <a:chExt cx="37" cy="20016"/>
        </a:xfrm>
        <a:solidFill>
          <a:srgbClr val="FFFFFF"/>
        </a:solidFill>
      </xdr:grpSpPr>
      <xdr:sp>
        <xdr:nvSpPr>
          <xdr:cNvPr id="1122" name="Line 350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Rectangle 351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352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353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354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295275</xdr:colOff>
      <xdr:row>29</xdr:row>
      <xdr:rowOff>9525</xdr:rowOff>
    </xdr:from>
    <xdr:to>
      <xdr:col>14</xdr:col>
      <xdr:colOff>190500</xdr:colOff>
      <xdr:row>30</xdr:row>
      <xdr:rowOff>9525</xdr:rowOff>
    </xdr:to>
    <xdr:grpSp>
      <xdr:nvGrpSpPr>
        <xdr:cNvPr id="1127" name="Group 355"/>
        <xdr:cNvGrpSpPr>
          <a:grpSpLocks/>
        </xdr:cNvGrpSpPr>
      </xdr:nvGrpSpPr>
      <xdr:grpSpPr>
        <a:xfrm>
          <a:off x="9725025" y="7334250"/>
          <a:ext cx="409575" cy="228600"/>
          <a:chOff x="-43" y="-7916"/>
          <a:chExt cx="37" cy="20016"/>
        </a:xfrm>
        <a:solidFill>
          <a:srgbClr val="FFFFFF"/>
        </a:solidFill>
      </xdr:grpSpPr>
      <xdr:sp>
        <xdr:nvSpPr>
          <xdr:cNvPr id="1128" name="Line 356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357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358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359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360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1133" name="Group 361"/>
        <xdr:cNvGrpSpPr>
          <a:grpSpLocks noChangeAspect="1"/>
        </xdr:cNvGrpSpPr>
      </xdr:nvGrpSpPr>
      <xdr:grpSpPr>
        <a:xfrm>
          <a:off x="11772900" y="7667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4" name="Line 3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3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30</xdr:row>
      <xdr:rowOff>114300</xdr:rowOff>
    </xdr:from>
    <xdr:to>
      <xdr:col>23</xdr:col>
      <xdr:colOff>419100</xdr:colOff>
      <xdr:row>32</xdr:row>
      <xdr:rowOff>28575</xdr:rowOff>
    </xdr:to>
    <xdr:grpSp>
      <xdr:nvGrpSpPr>
        <xdr:cNvPr id="1136" name="Group 364"/>
        <xdr:cNvGrpSpPr>
          <a:grpSpLocks noChangeAspect="1"/>
        </xdr:cNvGrpSpPr>
      </xdr:nvGrpSpPr>
      <xdr:grpSpPr>
        <a:xfrm>
          <a:off x="16964025" y="7667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7" name="Line 3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3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30</xdr:row>
      <xdr:rowOff>114300</xdr:rowOff>
    </xdr:from>
    <xdr:to>
      <xdr:col>24</xdr:col>
      <xdr:colOff>647700</xdr:colOff>
      <xdr:row>32</xdr:row>
      <xdr:rowOff>28575</xdr:rowOff>
    </xdr:to>
    <xdr:grpSp>
      <xdr:nvGrpSpPr>
        <xdr:cNvPr id="1139" name="Group 367"/>
        <xdr:cNvGrpSpPr>
          <a:grpSpLocks noChangeAspect="1"/>
        </xdr:cNvGrpSpPr>
      </xdr:nvGrpSpPr>
      <xdr:grpSpPr>
        <a:xfrm>
          <a:off x="17716500" y="7667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0" name="Line 3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3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25</xdr:row>
      <xdr:rowOff>219075</xdr:rowOff>
    </xdr:from>
    <xdr:to>
      <xdr:col>24</xdr:col>
      <xdr:colOff>647700</xdr:colOff>
      <xdr:row>27</xdr:row>
      <xdr:rowOff>114300</xdr:rowOff>
    </xdr:to>
    <xdr:grpSp>
      <xdr:nvGrpSpPr>
        <xdr:cNvPr id="1142" name="Group 370"/>
        <xdr:cNvGrpSpPr>
          <a:grpSpLocks noChangeAspect="1"/>
        </xdr:cNvGrpSpPr>
      </xdr:nvGrpSpPr>
      <xdr:grpSpPr>
        <a:xfrm>
          <a:off x="177165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3" name="Line 3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3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25</xdr:row>
      <xdr:rowOff>219075</xdr:rowOff>
    </xdr:from>
    <xdr:to>
      <xdr:col>23</xdr:col>
      <xdr:colOff>419100</xdr:colOff>
      <xdr:row>27</xdr:row>
      <xdr:rowOff>114300</xdr:rowOff>
    </xdr:to>
    <xdr:grpSp>
      <xdr:nvGrpSpPr>
        <xdr:cNvPr id="1145" name="Group 373"/>
        <xdr:cNvGrpSpPr>
          <a:grpSpLocks noChangeAspect="1"/>
        </xdr:cNvGrpSpPr>
      </xdr:nvGrpSpPr>
      <xdr:grpSpPr>
        <a:xfrm>
          <a:off x="169640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6" name="Line 3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3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27</xdr:row>
      <xdr:rowOff>114300</xdr:rowOff>
    </xdr:from>
    <xdr:to>
      <xdr:col>23</xdr:col>
      <xdr:colOff>266700</xdr:colOff>
      <xdr:row>30</xdr:row>
      <xdr:rowOff>114300</xdr:rowOff>
    </xdr:to>
    <xdr:sp>
      <xdr:nvSpPr>
        <xdr:cNvPr id="1148" name="Line 376"/>
        <xdr:cNvSpPr>
          <a:spLocks/>
        </xdr:cNvSpPr>
      </xdr:nvSpPr>
      <xdr:spPr>
        <a:xfrm flipV="1">
          <a:off x="11925300" y="69818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25</xdr:row>
      <xdr:rowOff>0</xdr:rowOff>
    </xdr:from>
    <xdr:to>
      <xdr:col>29</xdr:col>
      <xdr:colOff>9525</xdr:colOff>
      <xdr:row>25</xdr:row>
      <xdr:rowOff>114300</xdr:rowOff>
    </xdr:to>
    <xdr:sp>
      <xdr:nvSpPr>
        <xdr:cNvPr id="1149" name="Line 377"/>
        <xdr:cNvSpPr>
          <a:spLocks/>
        </xdr:cNvSpPr>
      </xdr:nvSpPr>
      <xdr:spPr>
        <a:xfrm flipH="1">
          <a:off x="20583525" y="6410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</xdr:colOff>
      <xdr:row>24</xdr:row>
      <xdr:rowOff>152400</xdr:rowOff>
    </xdr:from>
    <xdr:to>
      <xdr:col>30</xdr:col>
      <xdr:colOff>238125</xdr:colOff>
      <xdr:row>25</xdr:row>
      <xdr:rowOff>0</xdr:rowOff>
    </xdr:to>
    <xdr:sp>
      <xdr:nvSpPr>
        <xdr:cNvPr id="1150" name="Line 378"/>
        <xdr:cNvSpPr>
          <a:spLocks/>
        </xdr:cNvSpPr>
      </xdr:nvSpPr>
      <xdr:spPr>
        <a:xfrm flipV="1">
          <a:off x="21326475" y="6334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24</xdr:row>
      <xdr:rowOff>114300</xdr:rowOff>
    </xdr:from>
    <xdr:to>
      <xdr:col>31</xdr:col>
      <xdr:colOff>9525</xdr:colOff>
      <xdr:row>24</xdr:row>
      <xdr:rowOff>152400</xdr:rowOff>
    </xdr:to>
    <xdr:sp>
      <xdr:nvSpPr>
        <xdr:cNvPr id="1151" name="Line 379"/>
        <xdr:cNvSpPr>
          <a:spLocks/>
        </xdr:cNvSpPr>
      </xdr:nvSpPr>
      <xdr:spPr>
        <a:xfrm flipV="1">
          <a:off x="22069425" y="6296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114300</xdr:rowOff>
    </xdr:from>
    <xdr:to>
      <xdr:col>28</xdr:col>
      <xdr:colOff>247650</xdr:colOff>
      <xdr:row>27</xdr:row>
      <xdr:rowOff>114300</xdr:rowOff>
    </xdr:to>
    <xdr:sp>
      <xdr:nvSpPr>
        <xdr:cNvPr id="1152" name="Line 380"/>
        <xdr:cNvSpPr>
          <a:spLocks/>
        </xdr:cNvSpPr>
      </xdr:nvSpPr>
      <xdr:spPr>
        <a:xfrm flipV="1">
          <a:off x="17868900" y="6524625"/>
          <a:ext cx="27241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30</xdr:col>
      <xdr:colOff>466725</xdr:colOff>
      <xdr:row>33</xdr:row>
      <xdr:rowOff>114300</xdr:rowOff>
    </xdr:to>
    <xdr:sp>
      <xdr:nvSpPr>
        <xdr:cNvPr id="1153" name="Line 381"/>
        <xdr:cNvSpPr>
          <a:spLocks/>
        </xdr:cNvSpPr>
      </xdr:nvSpPr>
      <xdr:spPr>
        <a:xfrm>
          <a:off x="17868900" y="7667625"/>
          <a:ext cx="44291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33</xdr:row>
      <xdr:rowOff>114300</xdr:rowOff>
    </xdr:from>
    <xdr:to>
      <xdr:col>30</xdr:col>
      <xdr:colOff>628650</xdr:colOff>
      <xdr:row>35</xdr:row>
      <xdr:rowOff>28575</xdr:rowOff>
    </xdr:to>
    <xdr:grpSp>
      <xdr:nvGrpSpPr>
        <xdr:cNvPr id="1154" name="Group 382"/>
        <xdr:cNvGrpSpPr>
          <a:grpSpLocks noChangeAspect="1"/>
        </xdr:cNvGrpSpPr>
      </xdr:nvGrpSpPr>
      <xdr:grpSpPr>
        <a:xfrm>
          <a:off x="22155150" y="8353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5" name="Line 3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3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171450</xdr:colOff>
      <xdr:row>23</xdr:row>
      <xdr:rowOff>57150</xdr:rowOff>
    </xdr:from>
    <xdr:to>
      <xdr:col>32</xdr:col>
      <xdr:colOff>9525</xdr:colOff>
      <xdr:row>23</xdr:row>
      <xdr:rowOff>180975</xdr:rowOff>
    </xdr:to>
    <xdr:sp>
      <xdr:nvSpPr>
        <xdr:cNvPr id="1157" name="kreslení 16"/>
        <xdr:cNvSpPr>
          <a:spLocks/>
        </xdr:cNvSpPr>
      </xdr:nvSpPr>
      <xdr:spPr>
        <a:xfrm>
          <a:off x="22974300" y="6010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33</xdr:row>
      <xdr:rowOff>0</xdr:rowOff>
    </xdr:from>
    <xdr:ext cx="533400" cy="228600"/>
    <xdr:sp>
      <xdr:nvSpPr>
        <xdr:cNvPr id="1158" name="text 7125"/>
        <xdr:cNvSpPr txBox="1">
          <a:spLocks noChangeArrowheads="1"/>
        </xdr:cNvSpPr>
      </xdr:nvSpPr>
      <xdr:spPr>
        <a:xfrm>
          <a:off x="17602200" y="8239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26</xdr:col>
      <xdr:colOff>600075</xdr:colOff>
      <xdr:row>32</xdr:row>
      <xdr:rowOff>28575</xdr:rowOff>
    </xdr:from>
    <xdr:to>
      <xdr:col>26</xdr:col>
      <xdr:colOff>628650</xdr:colOff>
      <xdr:row>33</xdr:row>
      <xdr:rowOff>28575</xdr:rowOff>
    </xdr:to>
    <xdr:grpSp>
      <xdr:nvGrpSpPr>
        <xdr:cNvPr id="1159" name="Group 387"/>
        <xdr:cNvGrpSpPr>
          <a:grpSpLocks/>
        </xdr:cNvGrpSpPr>
      </xdr:nvGrpSpPr>
      <xdr:grpSpPr>
        <a:xfrm>
          <a:off x="19459575" y="8039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60" name="Rectangle 38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Rectangle 38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39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31</xdr:row>
      <xdr:rowOff>76200</xdr:rowOff>
    </xdr:from>
    <xdr:to>
      <xdr:col>42</xdr:col>
      <xdr:colOff>504825</xdr:colOff>
      <xdr:row>32</xdr:row>
      <xdr:rowOff>152400</xdr:rowOff>
    </xdr:to>
    <xdr:grpSp>
      <xdr:nvGrpSpPr>
        <xdr:cNvPr id="1163" name="Group 403"/>
        <xdr:cNvGrpSpPr>
          <a:grpSpLocks/>
        </xdr:cNvGrpSpPr>
      </xdr:nvGrpSpPr>
      <xdr:grpSpPr>
        <a:xfrm>
          <a:off x="23317200" y="7858125"/>
          <a:ext cx="7934325" cy="304800"/>
          <a:chOff x="89" y="95"/>
          <a:chExt cx="408" cy="32"/>
        </a:xfrm>
        <a:solidFill>
          <a:srgbClr val="FFFFFF"/>
        </a:solidFill>
      </xdr:grpSpPr>
      <xdr:sp>
        <xdr:nvSpPr>
          <xdr:cNvPr id="1164" name="Rectangle 40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40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40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40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40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40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41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714375</xdr:colOff>
      <xdr:row>31</xdr:row>
      <xdr:rowOff>114300</xdr:rowOff>
    </xdr:from>
    <xdr:to>
      <xdr:col>39</xdr:col>
      <xdr:colOff>247650</xdr:colOff>
      <xdr:row>32</xdr:row>
      <xdr:rowOff>114300</xdr:rowOff>
    </xdr:to>
    <xdr:sp>
      <xdr:nvSpPr>
        <xdr:cNvPr id="1171" name="text 7125"/>
        <xdr:cNvSpPr txBox="1">
          <a:spLocks noChangeArrowheads="1"/>
        </xdr:cNvSpPr>
      </xdr:nvSpPr>
      <xdr:spPr>
        <a:xfrm>
          <a:off x="28489275" y="78962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42</xdr:col>
      <xdr:colOff>438150</xdr:colOff>
      <xdr:row>27</xdr:row>
      <xdr:rowOff>142875</xdr:rowOff>
    </xdr:from>
    <xdr:to>
      <xdr:col>42</xdr:col>
      <xdr:colOff>714375</xdr:colOff>
      <xdr:row>28</xdr:row>
      <xdr:rowOff>47625</xdr:rowOff>
    </xdr:to>
    <xdr:grpSp>
      <xdr:nvGrpSpPr>
        <xdr:cNvPr id="1172" name="Group 412"/>
        <xdr:cNvGrpSpPr>
          <a:grpSpLocks/>
        </xdr:cNvGrpSpPr>
      </xdr:nvGrpSpPr>
      <xdr:grpSpPr>
        <a:xfrm>
          <a:off x="31184850" y="7010400"/>
          <a:ext cx="276225" cy="133350"/>
          <a:chOff x="3496" y="907"/>
          <a:chExt cx="25" cy="14"/>
        </a:xfrm>
        <a:solidFill>
          <a:srgbClr val="FFFFFF"/>
        </a:solidFill>
      </xdr:grpSpPr>
      <xdr:sp>
        <xdr:nvSpPr>
          <xdr:cNvPr id="1173" name="Line 413"/>
          <xdr:cNvSpPr>
            <a:spLocks/>
          </xdr:cNvSpPr>
        </xdr:nvSpPr>
        <xdr:spPr>
          <a:xfrm>
            <a:off x="3500" y="914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414"/>
          <xdr:cNvSpPr>
            <a:spLocks/>
          </xdr:cNvSpPr>
        </xdr:nvSpPr>
        <xdr:spPr>
          <a:xfrm>
            <a:off x="3496" y="909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text 1492"/>
          <xdr:cNvSpPr txBox="1">
            <a:spLocks noChangeArrowheads="1"/>
          </xdr:cNvSpPr>
        </xdr:nvSpPr>
        <xdr:spPr>
          <a:xfrm>
            <a:off x="3512" y="907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27</xdr:row>
      <xdr:rowOff>114300</xdr:rowOff>
    </xdr:from>
    <xdr:to>
      <xdr:col>57</xdr:col>
      <xdr:colOff>409575</xdr:colOff>
      <xdr:row>29</xdr:row>
      <xdr:rowOff>28575</xdr:rowOff>
    </xdr:to>
    <xdr:grpSp>
      <xdr:nvGrpSpPr>
        <xdr:cNvPr id="1176" name="Group 416"/>
        <xdr:cNvGrpSpPr>
          <a:grpSpLocks/>
        </xdr:cNvGrpSpPr>
      </xdr:nvGrpSpPr>
      <xdr:grpSpPr>
        <a:xfrm>
          <a:off x="42519600" y="6981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77" name="Line 4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4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29</xdr:row>
      <xdr:rowOff>114300</xdr:rowOff>
    </xdr:from>
    <xdr:to>
      <xdr:col>54</xdr:col>
      <xdr:colOff>476250</xdr:colOff>
      <xdr:row>30</xdr:row>
      <xdr:rowOff>0</xdr:rowOff>
    </xdr:to>
    <xdr:sp>
      <xdr:nvSpPr>
        <xdr:cNvPr id="1179" name="Line 419"/>
        <xdr:cNvSpPr>
          <a:spLocks/>
        </xdr:cNvSpPr>
      </xdr:nvSpPr>
      <xdr:spPr>
        <a:xfrm flipH="1">
          <a:off x="39681150" y="743902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228600</xdr:colOff>
      <xdr:row>30</xdr:row>
      <xdr:rowOff>76200</xdr:rowOff>
    </xdr:from>
    <xdr:to>
      <xdr:col>52</xdr:col>
      <xdr:colOff>457200</xdr:colOff>
      <xdr:row>30</xdr:row>
      <xdr:rowOff>114300</xdr:rowOff>
    </xdr:to>
    <xdr:sp>
      <xdr:nvSpPr>
        <xdr:cNvPr id="1180" name="Line 420"/>
        <xdr:cNvSpPr>
          <a:spLocks/>
        </xdr:cNvSpPr>
      </xdr:nvSpPr>
      <xdr:spPr>
        <a:xfrm flipH="1">
          <a:off x="38195250" y="76295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27</xdr:row>
      <xdr:rowOff>114300</xdr:rowOff>
    </xdr:from>
    <xdr:to>
      <xdr:col>57</xdr:col>
      <xdr:colOff>247650</xdr:colOff>
      <xdr:row>29</xdr:row>
      <xdr:rowOff>114300</xdr:rowOff>
    </xdr:to>
    <xdr:sp>
      <xdr:nvSpPr>
        <xdr:cNvPr id="1181" name="Line 421"/>
        <xdr:cNvSpPr>
          <a:spLocks/>
        </xdr:cNvSpPr>
      </xdr:nvSpPr>
      <xdr:spPr>
        <a:xfrm flipH="1">
          <a:off x="40443150" y="69818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457200</xdr:colOff>
      <xdr:row>30</xdr:row>
      <xdr:rowOff>0</xdr:rowOff>
    </xdr:from>
    <xdr:to>
      <xdr:col>53</xdr:col>
      <xdr:colOff>228600</xdr:colOff>
      <xdr:row>30</xdr:row>
      <xdr:rowOff>76200</xdr:rowOff>
    </xdr:to>
    <xdr:sp>
      <xdr:nvSpPr>
        <xdr:cNvPr id="1182" name="Line 422"/>
        <xdr:cNvSpPr>
          <a:spLocks/>
        </xdr:cNvSpPr>
      </xdr:nvSpPr>
      <xdr:spPr>
        <a:xfrm flipH="1">
          <a:off x="38938200" y="75533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27</xdr:row>
      <xdr:rowOff>0</xdr:rowOff>
    </xdr:from>
    <xdr:ext cx="533400" cy="228600"/>
    <xdr:sp>
      <xdr:nvSpPr>
        <xdr:cNvPr id="1183" name="text 7125"/>
        <xdr:cNvSpPr txBox="1">
          <a:spLocks noChangeArrowheads="1"/>
        </xdr:cNvSpPr>
      </xdr:nvSpPr>
      <xdr:spPr>
        <a:xfrm>
          <a:off x="49110900" y="6867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6" customWidth="1"/>
    <col min="2" max="2" width="11.75390625" style="131" customWidth="1"/>
    <col min="3" max="18" width="11.75390625" style="57" customWidth="1"/>
    <col min="19" max="19" width="4.75390625" style="56" customWidth="1"/>
    <col min="20" max="20" width="1.75390625" style="56" customWidth="1"/>
    <col min="21" max="16384" width="9.125" style="57" customWidth="1"/>
  </cols>
  <sheetData>
    <row r="1" spans="1:20" s="55" customFormat="1" ht="9.75" customHeight="1">
      <c r="A1" s="52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S1" s="52"/>
      <c r="T1" s="52"/>
    </row>
    <row r="2" spans="2:18" ht="36" customHeight="1">
      <c r="B2" s="57"/>
      <c r="D2" s="58"/>
      <c r="E2" s="58"/>
      <c r="F2" s="58"/>
      <c r="G2" s="58"/>
      <c r="H2" s="58"/>
      <c r="I2" s="58"/>
      <c r="J2" s="58"/>
      <c r="K2" s="58"/>
      <c r="L2" s="58"/>
      <c r="R2" s="59"/>
    </row>
    <row r="3" spans="2:12" s="56" customFormat="1" ht="18" customHeight="1">
      <c r="B3" s="60"/>
      <c r="C3" s="60"/>
      <c r="D3" s="60"/>
      <c r="J3" s="61"/>
      <c r="K3" s="60"/>
      <c r="L3" s="60"/>
    </row>
    <row r="4" spans="1:22" s="69" customFormat="1" ht="22.5" customHeight="1">
      <c r="A4" s="62"/>
      <c r="B4" s="63" t="s">
        <v>19</v>
      </c>
      <c r="C4" s="212" t="s">
        <v>52</v>
      </c>
      <c r="D4" s="64"/>
      <c r="E4" s="62"/>
      <c r="F4" s="62"/>
      <c r="G4" s="62"/>
      <c r="H4" s="62"/>
      <c r="I4" s="64"/>
      <c r="J4" s="25" t="s">
        <v>51</v>
      </c>
      <c r="K4" s="64"/>
      <c r="L4" s="65"/>
      <c r="M4" s="64"/>
      <c r="N4" s="64"/>
      <c r="O4" s="64"/>
      <c r="P4" s="64"/>
      <c r="Q4" s="66" t="s">
        <v>20</v>
      </c>
      <c r="R4" s="67">
        <v>542092</v>
      </c>
      <c r="S4" s="64"/>
      <c r="T4" s="64"/>
      <c r="U4" s="68"/>
      <c r="V4" s="68"/>
    </row>
    <row r="5" spans="2:22" s="70" customFormat="1" ht="18" customHeight="1" thickBot="1">
      <c r="B5" s="71"/>
      <c r="C5" s="72"/>
      <c r="D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s="78" customFormat="1" ht="30" customHeight="1">
      <c r="A6" s="73"/>
      <c r="B6" s="74"/>
      <c r="C6" s="75"/>
      <c r="D6" s="74"/>
      <c r="E6" s="76"/>
      <c r="F6" s="76"/>
      <c r="G6" s="76"/>
      <c r="H6" s="76"/>
      <c r="I6" s="76"/>
      <c r="J6" s="74"/>
      <c r="K6" s="74"/>
      <c r="L6" s="74"/>
      <c r="M6" s="74"/>
      <c r="N6" s="74"/>
      <c r="O6" s="74"/>
      <c r="P6" s="74"/>
      <c r="Q6" s="74"/>
      <c r="R6" s="74"/>
      <c r="S6" s="77"/>
      <c r="T6" s="61"/>
      <c r="U6" s="61"/>
      <c r="V6" s="61"/>
    </row>
    <row r="7" spans="1:21" ht="25.5" customHeight="1">
      <c r="A7" s="79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S7" s="83"/>
      <c r="T7" s="60"/>
      <c r="U7" s="58"/>
    </row>
    <row r="8" spans="1:21" ht="25.5" customHeight="1">
      <c r="A8" s="79"/>
      <c r="B8" s="84"/>
      <c r="C8" s="85"/>
      <c r="D8" s="85"/>
      <c r="E8" s="85"/>
      <c r="F8" s="85"/>
      <c r="G8" s="85"/>
      <c r="H8" s="138"/>
      <c r="I8" s="139"/>
      <c r="J8" s="86" t="s">
        <v>27</v>
      </c>
      <c r="K8" s="139"/>
      <c r="L8" s="138"/>
      <c r="M8" s="85"/>
      <c r="N8" s="85"/>
      <c r="O8" s="85"/>
      <c r="P8" s="85"/>
      <c r="Q8" s="85"/>
      <c r="R8" s="87"/>
      <c r="S8" s="83"/>
      <c r="T8" s="60"/>
      <c r="U8" s="58"/>
    </row>
    <row r="9" spans="1:21" ht="25.5" customHeight="1">
      <c r="A9" s="79"/>
      <c r="B9" s="84"/>
      <c r="E9" s="85"/>
      <c r="F9" s="85"/>
      <c r="G9" s="85"/>
      <c r="H9" s="85"/>
      <c r="I9" s="85"/>
      <c r="J9" s="140" t="s">
        <v>40</v>
      </c>
      <c r="K9" s="85"/>
      <c r="L9" s="85"/>
      <c r="M9" s="85"/>
      <c r="N9" s="85"/>
      <c r="O9" s="85"/>
      <c r="R9" s="89"/>
      <c r="S9" s="83"/>
      <c r="T9" s="60"/>
      <c r="U9" s="58"/>
    </row>
    <row r="10" spans="1:21" ht="25.5" customHeight="1">
      <c r="A10" s="79"/>
      <c r="B10" s="84"/>
      <c r="C10" s="88" t="s">
        <v>31</v>
      </c>
      <c r="E10" s="85"/>
      <c r="F10" s="85"/>
      <c r="G10" s="85"/>
      <c r="H10" s="85"/>
      <c r="I10" s="85"/>
      <c r="J10" s="141" t="s">
        <v>49</v>
      </c>
      <c r="K10" s="85"/>
      <c r="L10" s="85"/>
      <c r="M10" s="85"/>
      <c r="N10" s="85"/>
      <c r="O10" s="85"/>
      <c r="P10" s="364" t="s">
        <v>26</v>
      </c>
      <c r="Q10" s="364"/>
      <c r="R10" s="87"/>
      <c r="S10" s="83"/>
      <c r="T10" s="60"/>
      <c r="U10" s="58"/>
    </row>
    <row r="11" spans="1:21" ht="25.5" customHeight="1">
      <c r="A11" s="79"/>
      <c r="B11" s="84"/>
      <c r="C11" s="88" t="s">
        <v>18</v>
      </c>
      <c r="D11" s="85"/>
      <c r="E11" s="85"/>
      <c r="F11" s="85"/>
      <c r="G11" s="85"/>
      <c r="H11" s="85"/>
      <c r="I11" s="85"/>
      <c r="J11" s="270" t="s">
        <v>53</v>
      </c>
      <c r="K11" s="85"/>
      <c r="L11" s="85"/>
      <c r="M11" s="85"/>
      <c r="N11" s="85"/>
      <c r="O11" s="85"/>
      <c r="P11" s="85"/>
      <c r="Q11" s="85"/>
      <c r="R11" s="87"/>
      <c r="S11" s="83"/>
      <c r="T11" s="60"/>
      <c r="U11" s="58"/>
    </row>
    <row r="12" spans="1:21" ht="25.5" customHeight="1">
      <c r="A12" s="79"/>
      <c r="B12" s="84"/>
      <c r="C12" s="85"/>
      <c r="D12" s="85"/>
      <c r="E12" s="85"/>
      <c r="F12" s="85"/>
      <c r="G12" s="85"/>
      <c r="H12" s="85"/>
      <c r="I12" s="85"/>
      <c r="J12" s="270"/>
      <c r="K12" s="85"/>
      <c r="L12" s="85"/>
      <c r="M12" s="85"/>
      <c r="N12" s="85"/>
      <c r="O12" s="85"/>
      <c r="P12" s="85"/>
      <c r="Q12" s="85"/>
      <c r="R12" s="87"/>
      <c r="S12" s="83"/>
      <c r="T12" s="60"/>
      <c r="U12" s="58"/>
    </row>
    <row r="13" spans="1:21" ht="25.5" customHeight="1">
      <c r="A13" s="79"/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2"/>
      <c r="S13" s="83"/>
      <c r="T13" s="60"/>
      <c r="U13" s="58"/>
    </row>
    <row r="14" spans="1:21" ht="21" customHeight="1">
      <c r="A14" s="79"/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7"/>
      <c r="S14" s="83"/>
      <c r="T14" s="60"/>
      <c r="U14" s="58"/>
    </row>
    <row r="15" spans="1:21" ht="21" customHeight="1">
      <c r="A15" s="79"/>
      <c r="B15" s="84"/>
      <c r="C15" s="94" t="s">
        <v>21</v>
      </c>
      <c r="D15" s="85"/>
      <c r="E15" s="85"/>
      <c r="F15" s="85"/>
      <c r="G15" s="85"/>
      <c r="H15" s="85"/>
      <c r="J15" s="93" t="s">
        <v>32</v>
      </c>
      <c r="M15" s="95"/>
      <c r="N15" s="95"/>
      <c r="O15" s="95"/>
      <c r="P15" s="95"/>
      <c r="Q15" s="85"/>
      <c r="R15" s="87"/>
      <c r="S15" s="83"/>
      <c r="T15" s="60"/>
      <c r="U15" s="58"/>
    </row>
    <row r="16" spans="1:21" ht="21" customHeight="1">
      <c r="A16" s="79"/>
      <c r="B16" s="84"/>
      <c r="C16" s="39" t="s">
        <v>22</v>
      </c>
      <c r="D16" s="85"/>
      <c r="E16" s="85"/>
      <c r="F16" s="85"/>
      <c r="G16" s="85"/>
      <c r="H16" s="85"/>
      <c r="J16" s="213">
        <v>148.639</v>
      </c>
      <c r="M16" s="95"/>
      <c r="N16" s="95"/>
      <c r="O16" s="95"/>
      <c r="P16" s="95"/>
      <c r="Q16" s="85"/>
      <c r="R16" s="87"/>
      <c r="S16" s="83"/>
      <c r="T16" s="60"/>
      <c r="U16" s="58"/>
    </row>
    <row r="17" spans="1:21" ht="21" customHeight="1">
      <c r="A17" s="7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  <c r="S17" s="83"/>
      <c r="T17" s="60"/>
      <c r="U17" s="58"/>
    </row>
    <row r="18" spans="1:21" ht="21" customHeight="1">
      <c r="A18" s="79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7"/>
      <c r="S18" s="83"/>
      <c r="T18" s="60"/>
      <c r="U18" s="58"/>
    </row>
    <row r="19" spans="1:21" ht="21" customHeight="1">
      <c r="A19" s="79"/>
      <c r="B19" s="84"/>
      <c r="C19" s="94" t="s">
        <v>28</v>
      </c>
      <c r="D19" s="85"/>
      <c r="E19" s="85"/>
      <c r="F19" s="85"/>
      <c r="G19" s="85"/>
      <c r="H19" s="85"/>
      <c r="J19" s="142" t="s">
        <v>54</v>
      </c>
      <c r="M19" s="95"/>
      <c r="N19" s="95"/>
      <c r="O19" s="95"/>
      <c r="P19" s="95"/>
      <c r="Q19" s="85"/>
      <c r="R19" s="87"/>
      <c r="S19" s="83"/>
      <c r="T19" s="60"/>
      <c r="U19" s="58"/>
    </row>
    <row r="20" spans="1:21" ht="21" customHeight="1">
      <c r="A20" s="79"/>
      <c r="B20" s="84"/>
      <c r="C20" s="94"/>
      <c r="D20" s="85"/>
      <c r="E20" s="85"/>
      <c r="F20" s="85"/>
      <c r="G20" s="85"/>
      <c r="H20" s="85"/>
      <c r="J20" s="143" t="s">
        <v>33</v>
      </c>
      <c r="M20" s="95"/>
      <c r="N20" s="95"/>
      <c r="O20" s="95"/>
      <c r="P20" s="95"/>
      <c r="Q20" s="85"/>
      <c r="R20" s="87"/>
      <c r="S20" s="83"/>
      <c r="T20" s="60"/>
      <c r="U20" s="58"/>
    </row>
    <row r="21" spans="1:21" ht="21" customHeight="1">
      <c r="A21" s="79"/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  <c r="S21" s="83"/>
      <c r="T21" s="60"/>
      <c r="U21" s="58"/>
    </row>
    <row r="22" spans="1:21" ht="30" customHeight="1">
      <c r="A22" s="79"/>
      <c r="B22" s="99"/>
      <c r="C22" s="100"/>
      <c r="D22" s="100"/>
      <c r="E22" s="101"/>
      <c r="F22" s="101"/>
      <c r="G22" s="101"/>
      <c r="H22" s="101"/>
      <c r="I22" s="100"/>
      <c r="J22" s="102"/>
      <c r="K22" s="100"/>
      <c r="L22" s="100"/>
      <c r="M22" s="100"/>
      <c r="N22" s="100"/>
      <c r="O22" s="100"/>
      <c r="P22" s="100"/>
      <c r="Q22" s="100"/>
      <c r="R22" s="100"/>
      <c r="S22" s="83"/>
      <c r="T22" s="60"/>
      <c r="U22" s="58"/>
    </row>
    <row r="23" spans="1:19" ht="30" customHeight="1">
      <c r="A23" s="103"/>
      <c r="B23" s="104"/>
      <c r="C23" s="105"/>
      <c r="D23" s="365" t="s">
        <v>3</v>
      </c>
      <c r="E23" s="366"/>
      <c r="F23" s="366"/>
      <c r="G23" s="366"/>
      <c r="H23" s="105"/>
      <c r="I23" s="106"/>
      <c r="J23" s="107"/>
      <c r="K23" s="104"/>
      <c r="L23" s="105"/>
      <c r="M23" s="365" t="s">
        <v>4</v>
      </c>
      <c r="N23" s="365"/>
      <c r="O23" s="365"/>
      <c r="P23" s="365"/>
      <c r="Q23" s="105"/>
      <c r="R23" s="106"/>
      <c r="S23" s="83"/>
    </row>
    <row r="24" spans="1:20" s="113" customFormat="1" ht="21" customHeight="1" thickBot="1">
      <c r="A24" s="108"/>
      <c r="B24" s="109" t="s">
        <v>5</v>
      </c>
      <c r="C24" s="110" t="s">
        <v>10</v>
      </c>
      <c r="D24" s="110" t="s">
        <v>11</v>
      </c>
      <c r="E24" s="111" t="s">
        <v>12</v>
      </c>
      <c r="F24" s="367" t="s">
        <v>23</v>
      </c>
      <c r="G24" s="368"/>
      <c r="H24" s="368"/>
      <c r="I24" s="369"/>
      <c r="J24" s="107"/>
      <c r="K24" s="109" t="s">
        <v>5</v>
      </c>
      <c r="L24" s="110" t="s">
        <v>10</v>
      </c>
      <c r="M24" s="110" t="s">
        <v>11</v>
      </c>
      <c r="N24" s="111" t="s">
        <v>12</v>
      </c>
      <c r="O24" s="367" t="s">
        <v>23</v>
      </c>
      <c r="P24" s="368"/>
      <c r="Q24" s="368"/>
      <c r="R24" s="369"/>
      <c r="S24" s="112"/>
      <c r="T24" s="56"/>
    </row>
    <row r="25" spans="1:20" s="69" customFormat="1" ht="21" customHeight="1" thickTop="1">
      <c r="A25" s="103"/>
      <c r="B25" s="114"/>
      <c r="C25" s="115"/>
      <c r="D25" s="116"/>
      <c r="E25" s="117"/>
      <c r="F25" s="118"/>
      <c r="G25" s="119"/>
      <c r="H25" s="119"/>
      <c r="I25" s="120"/>
      <c r="J25" s="107"/>
      <c r="K25" s="114"/>
      <c r="L25" s="115"/>
      <c r="M25" s="116"/>
      <c r="N25" s="117"/>
      <c r="O25" s="118"/>
      <c r="P25" s="119"/>
      <c r="Q25" s="119"/>
      <c r="R25" s="120"/>
      <c r="S25" s="83"/>
      <c r="T25" s="56"/>
    </row>
    <row r="26" spans="1:20" s="69" customFormat="1" ht="21" customHeight="1">
      <c r="A26" s="103"/>
      <c r="B26" s="121">
        <v>1</v>
      </c>
      <c r="C26" s="283">
        <v>148.532</v>
      </c>
      <c r="D26" s="122">
        <v>148.786</v>
      </c>
      <c r="E26" s="123">
        <f>(D26-C26)*1000</f>
        <v>253.99999999999068</v>
      </c>
      <c r="F26" s="355" t="s">
        <v>24</v>
      </c>
      <c r="G26" s="356"/>
      <c r="H26" s="356"/>
      <c r="I26" s="357"/>
      <c r="J26" s="107"/>
      <c r="K26" s="121">
        <v>1</v>
      </c>
      <c r="L26" s="122">
        <v>148.57</v>
      </c>
      <c r="M26" s="122">
        <v>148.67</v>
      </c>
      <c r="N26" s="123">
        <f>(M26-L26)*1000</f>
        <v>99.99999999999432</v>
      </c>
      <c r="O26" s="358" t="s">
        <v>47</v>
      </c>
      <c r="P26" s="359"/>
      <c r="Q26" s="359"/>
      <c r="R26" s="360"/>
      <c r="S26" s="83"/>
      <c r="T26" s="56"/>
    </row>
    <row r="27" spans="1:20" s="69" customFormat="1" ht="21" customHeight="1">
      <c r="A27" s="103"/>
      <c r="B27" s="121"/>
      <c r="C27" s="144"/>
      <c r="D27" s="249"/>
      <c r="E27" s="123"/>
      <c r="F27" s="271" t="s">
        <v>55</v>
      </c>
      <c r="G27" s="272"/>
      <c r="H27" s="272"/>
      <c r="I27" s="273"/>
      <c r="J27" s="107"/>
      <c r="K27" s="121"/>
      <c r="L27" s="122"/>
      <c r="M27" s="122"/>
      <c r="N27" s="123"/>
      <c r="O27" s="361" t="s">
        <v>48</v>
      </c>
      <c r="P27" s="362"/>
      <c r="Q27" s="362"/>
      <c r="R27" s="363"/>
      <c r="S27" s="83"/>
      <c r="T27" s="56"/>
    </row>
    <row r="28" spans="1:20" s="69" customFormat="1" ht="21" customHeight="1">
      <c r="A28" s="103"/>
      <c r="B28" s="121"/>
      <c r="C28" s="283"/>
      <c r="D28" s="122"/>
      <c r="E28" s="123"/>
      <c r="F28" s="280"/>
      <c r="G28" s="281"/>
      <c r="H28" s="281"/>
      <c r="I28" s="282"/>
      <c r="J28" s="107"/>
      <c r="K28" s="121"/>
      <c r="L28" s="122"/>
      <c r="M28" s="122"/>
      <c r="N28" s="123"/>
      <c r="O28" s="277"/>
      <c r="P28" s="278"/>
      <c r="Q28" s="278"/>
      <c r="R28" s="279"/>
      <c r="S28" s="83"/>
      <c r="T28" s="56"/>
    </row>
    <row r="29" spans="1:20" s="69" customFormat="1" ht="21" customHeight="1">
      <c r="A29" s="103"/>
      <c r="B29" s="121">
        <v>3</v>
      </c>
      <c r="C29" s="283">
        <v>148.532</v>
      </c>
      <c r="D29" s="122">
        <v>148.786</v>
      </c>
      <c r="E29" s="123">
        <f>(D29-C29)*1000</f>
        <v>253.99999999999068</v>
      </c>
      <c r="F29" s="355" t="s">
        <v>24</v>
      </c>
      <c r="G29" s="356"/>
      <c r="H29" s="356"/>
      <c r="I29" s="357"/>
      <c r="J29" s="107"/>
      <c r="K29" s="121">
        <v>3</v>
      </c>
      <c r="L29" s="122">
        <v>148.57</v>
      </c>
      <c r="M29" s="122">
        <v>148.67</v>
      </c>
      <c r="N29" s="123">
        <f>(M29-L29)*1000</f>
        <v>99.99999999999432</v>
      </c>
      <c r="O29" s="358" t="s">
        <v>46</v>
      </c>
      <c r="P29" s="359"/>
      <c r="Q29" s="359"/>
      <c r="R29" s="360"/>
      <c r="S29" s="83"/>
      <c r="T29" s="56"/>
    </row>
    <row r="30" spans="1:20" s="69" customFormat="1" ht="21" customHeight="1">
      <c r="A30" s="103"/>
      <c r="B30" s="121"/>
      <c r="C30" s="144"/>
      <c r="D30" s="249"/>
      <c r="E30" s="123"/>
      <c r="F30" s="271" t="s">
        <v>56</v>
      </c>
      <c r="G30" s="272"/>
      <c r="H30" s="272"/>
      <c r="I30" s="273"/>
      <c r="J30" s="107"/>
      <c r="K30" s="121"/>
      <c r="L30" s="122"/>
      <c r="M30" s="122"/>
      <c r="N30" s="123">
        <f>(M30-L30)*1000</f>
        <v>0</v>
      </c>
      <c r="O30" s="361" t="s">
        <v>48</v>
      </c>
      <c r="P30" s="362"/>
      <c r="Q30" s="362"/>
      <c r="R30" s="363"/>
      <c r="S30" s="83"/>
      <c r="T30" s="56"/>
    </row>
    <row r="31" spans="1:20" s="62" customFormat="1" ht="21" customHeight="1">
      <c r="A31" s="103"/>
      <c r="B31" s="124"/>
      <c r="C31" s="125"/>
      <c r="D31" s="126"/>
      <c r="E31" s="127"/>
      <c r="F31" s="274"/>
      <c r="G31" s="275"/>
      <c r="H31" s="275"/>
      <c r="I31" s="276"/>
      <c r="J31" s="107"/>
      <c r="K31" s="124"/>
      <c r="L31" s="125"/>
      <c r="M31" s="126"/>
      <c r="N31" s="127"/>
      <c r="O31" s="274"/>
      <c r="P31" s="275"/>
      <c r="Q31" s="275"/>
      <c r="R31" s="276"/>
      <c r="S31" s="83"/>
      <c r="T31" s="56"/>
    </row>
    <row r="32" spans="1:19" ht="30" customHeight="1" thickBot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30"/>
    </row>
  </sheetData>
  <sheetProtection password="E755" sheet="1" objects="1" scenarios="1"/>
  <mergeCells count="11">
    <mergeCell ref="P10:Q10"/>
    <mergeCell ref="D23:G23"/>
    <mergeCell ref="M23:P23"/>
    <mergeCell ref="F24:I24"/>
    <mergeCell ref="O24:R24"/>
    <mergeCell ref="F26:I26"/>
    <mergeCell ref="F29:I29"/>
    <mergeCell ref="O26:R26"/>
    <mergeCell ref="O30:R30"/>
    <mergeCell ref="O29:R29"/>
    <mergeCell ref="O27:R2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47" customFormat="1" ht="13.5" thickBot="1">
      <c r="A1" s="5"/>
      <c r="B1"/>
      <c r="C1"/>
      <c r="D1" s="145"/>
      <c r="E1" s="145"/>
      <c r="F1" s="145"/>
      <c r="G1" s="145"/>
      <c r="H1" s="145"/>
      <c r="I1" s="5"/>
      <c r="J1" s="5"/>
      <c r="K1" s="5"/>
      <c r="L1" s="5"/>
      <c r="M1" s="5"/>
      <c r="N1" s="5"/>
      <c r="O1" s="5"/>
      <c r="P1" s="5"/>
      <c r="Q1" s="5"/>
      <c r="R1" s="137"/>
      <c r="S1" s="137"/>
      <c r="T1" s="137"/>
      <c r="U1" s="137"/>
      <c r="V1" s="137"/>
      <c r="W1" s="137"/>
      <c r="X1" s="137"/>
      <c r="Y1" s="146"/>
      <c r="Z1" s="137"/>
      <c r="AA1" s="137"/>
      <c r="AB1" s="137"/>
      <c r="AC1" s="137"/>
      <c r="AD1" s="13"/>
      <c r="AE1" s="1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13"/>
      <c r="BH1" s="14"/>
      <c r="BI1" s="5"/>
      <c r="BJ1"/>
      <c r="BK1"/>
      <c r="BL1"/>
      <c r="BM1"/>
      <c r="BN1"/>
      <c r="BO1"/>
      <c r="BP1"/>
      <c r="BQ1"/>
      <c r="BR1"/>
      <c r="BS1"/>
      <c r="BT1"/>
      <c r="BU1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7"/>
      <c r="CJ1" s="5"/>
    </row>
    <row r="2" spans="2:88" ht="36" customHeight="1" thickBot="1" thickTop="1">
      <c r="B2" s="15"/>
      <c r="C2" s="16"/>
      <c r="D2" s="16"/>
      <c r="E2" s="16"/>
      <c r="F2" s="16"/>
      <c r="G2" s="17" t="s">
        <v>57</v>
      </c>
      <c r="H2" s="16"/>
      <c r="I2" s="16"/>
      <c r="J2" s="16"/>
      <c r="K2" s="16"/>
      <c r="L2" s="18"/>
      <c r="M2" s="5"/>
      <c r="N2" s="5"/>
      <c r="O2" s="5"/>
      <c r="P2" s="19"/>
      <c r="Q2" s="20"/>
      <c r="R2" s="136" t="s">
        <v>30</v>
      </c>
      <c r="S2" s="136"/>
      <c r="T2" s="136"/>
      <c r="U2" s="136"/>
      <c r="V2" s="222"/>
      <c r="W2" s="238"/>
      <c r="X2" s="239"/>
      <c r="Y2" s="239"/>
      <c r="Z2" s="47"/>
      <c r="AA2" s="47"/>
      <c r="AB2" s="47"/>
      <c r="AC2" s="47"/>
      <c r="AE2" s="5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I2" s="5"/>
      <c r="BJ2" s="318" t="s">
        <v>30</v>
      </c>
      <c r="BK2" s="316"/>
      <c r="BL2" s="136"/>
      <c r="BM2" s="317"/>
      <c r="BN2" s="239"/>
      <c r="BO2" s="239"/>
      <c r="BP2" s="239"/>
      <c r="BQ2" s="239"/>
      <c r="BR2" s="239"/>
      <c r="BS2" s="239"/>
      <c r="BT2" s="239"/>
      <c r="BU2" s="239"/>
      <c r="BV2" s="47"/>
      <c r="BW2" s="47"/>
      <c r="BX2" s="5"/>
      <c r="BY2" s="5"/>
      <c r="BZ2" s="135"/>
      <c r="CA2" s="135"/>
      <c r="CB2" s="135"/>
      <c r="CC2" s="135"/>
      <c r="CD2" s="285"/>
      <c r="CE2" s="286"/>
      <c r="CF2" s="286"/>
      <c r="CG2" s="287" t="s">
        <v>58</v>
      </c>
      <c r="CH2" s="286"/>
      <c r="CI2" s="286"/>
      <c r="CJ2" s="288"/>
    </row>
    <row r="3" spans="16:81" ht="21" customHeight="1" thickBot="1" thickTop="1">
      <c r="P3" s="235" t="s">
        <v>34</v>
      </c>
      <c r="Q3" s="223"/>
      <c r="R3" s="233"/>
      <c r="S3" s="234"/>
      <c r="T3" s="267"/>
      <c r="U3" s="349"/>
      <c r="V3" s="350" t="s">
        <v>69</v>
      </c>
      <c r="W3" s="348"/>
      <c r="X3" s="240"/>
      <c r="Y3" s="240"/>
      <c r="Z3" s="47"/>
      <c r="AA3" s="47"/>
      <c r="AB3" s="220"/>
      <c r="AC3" s="220"/>
      <c r="BJ3" s="224" t="s">
        <v>35</v>
      </c>
      <c r="BK3" s="225"/>
      <c r="BL3" s="225"/>
      <c r="BM3" s="314"/>
      <c r="BN3" s="305"/>
      <c r="BO3" s="305"/>
      <c r="BP3" s="306"/>
      <c r="BQ3" s="306"/>
      <c r="BR3" s="306"/>
      <c r="BS3" s="306"/>
      <c r="BT3" s="305"/>
      <c r="BU3" s="305"/>
      <c r="BV3" s="306"/>
      <c r="BW3" s="306"/>
      <c r="BX3" s="5"/>
      <c r="BY3" s="5"/>
      <c r="BZ3" s="47"/>
      <c r="CA3" s="47"/>
      <c r="CB3" s="47"/>
      <c r="CC3" s="47"/>
    </row>
    <row r="4" spans="2:88" ht="23.25" customHeight="1" thickTop="1">
      <c r="B4" s="21"/>
      <c r="C4" s="22"/>
      <c r="D4" s="22"/>
      <c r="E4" s="22"/>
      <c r="F4" s="22"/>
      <c r="G4" s="22"/>
      <c r="H4" s="22"/>
      <c r="I4" s="22"/>
      <c r="J4" s="23"/>
      <c r="K4" s="22"/>
      <c r="L4" s="24"/>
      <c r="M4" s="5"/>
      <c r="N4" s="5"/>
      <c r="O4" s="5"/>
      <c r="P4" s="232" t="s">
        <v>61</v>
      </c>
      <c r="Q4" s="227"/>
      <c r="R4" s="236" t="s">
        <v>66</v>
      </c>
      <c r="S4" s="214"/>
      <c r="T4" s="221"/>
      <c r="U4" s="301"/>
      <c r="V4" s="300"/>
      <c r="W4" s="343"/>
      <c r="X4" s="148"/>
      <c r="Y4" s="216"/>
      <c r="Z4" s="47"/>
      <c r="AA4" s="47"/>
      <c r="AB4" s="217"/>
      <c r="AC4" s="148"/>
      <c r="AD4" s="5"/>
      <c r="AE4" s="5"/>
      <c r="AS4" s="25" t="s">
        <v>88</v>
      </c>
      <c r="BG4" s="5"/>
      <c r="BI4" s="5"/>
      <c r="BJ4" s="229" t="s">
        <v>71</v>
      </c>
      <c r="BK4" s="227"/>
      <c r="BL4" s="226" t="s">
        <v>72</v>
      </c>
      <c r="BM4" s="215"/>
      <c r="BN4" s="148"/>
      <c r="BO4" s="216"/>
      <c r="BP4" s="4"/>
      <c r="BQ4" s="307"/>
      <c r="BR4" s="148"/>
      <c r="BS4" s="216"/>
      <c r="BT4" s="148"/>
      <c r="BU4" s="216"/>
      <c r="BV4" s="308"/>
      <c r="BW4" s="308"/>
      <c r="BX4" s="5"/>
      <c r="BY4" s="5"/>
      <c r="BZ4" s="3"/>
      <c r="CA4" s="3"/>
      <c r="CB4" s="3"/>
      <c r="CC4" s="3"/>
      <c r="CD4" s="21"/>
      <c r="CE4" s="22"/>
      <c r="CF4" s="22"/>
      <c r="CG4" s="289"/>
      <c r="CH4" s="22"/>
      <c r="CI4" s="22"/>
      <c r="CJ4" s="24"/>
    </row>
    <row r="5" spans="2:88" ht="23.25" customHeight="1">
      <c r="B5" s="26"/>
      <c r="C5" s="27" t="s">
        <v>16</v>
      </c>
      <c r="D5" s="1"/>
      <c r="E5" s="28"/>
      <c r="F5" s="28"/>
      <c r="G5" s="34" t="s">
        <v>41</v>
      </c>
      <c r="H5" s="28"/>
      <c r="I5" s="28"/>
      <c r="J5" s="3"/>
      <c r="L5" s="29"/>
      <c r="M5" s="5"/>
      <c r="N5" s="5"/>
      <c r="O5" s="5"/>
      <c r="P5" s="30"/>
      <c r="Q5" s="237"/>
      <c r="R5" s="36"/>
      <c r="S5" s="37"/>
      <c r="T5" s="11"/>
      <c r="U5" s="302"/>
      <c r="V5" s="300" t="s">
        <v>63</v>
      </c>
      <c r="W5" s="343">
        <v>147.912</v>
      </c>
      <c r="X5" s="135"/>
      <c r="Y5" s="241"/>
      <c r="Z5" s="47"/>
      <c r="AA5" s="47"/>
      <c r="AB5" s="218"/>
      <c r="AC5" s="219"/>
      <c r="AD5" s="5"/>
      <c r="AE5" s="5"/>
      <c r="BG5" s="5"/>
      <c r="BI5" s="5"/>
      <c r="BJ5" s="370"/>
      <c r="BK5" s="371"/>
      <c r="BL5" s="374"/>
      <c r="BM5" s="375"/>
      <c r="BN5" s="4"/>
      <c r="BO5" s="307"/>
      <c r="BP5" s="309"/>
      <c r="BQ5" s="307"/>
      <c r="BR5" s="4"/>
      <c r="BS5" s="307"/>
      <c r="BT5" s="4"/>
      <c r="BU5" s="307"/>
      <c r="BV5" s="310"/>
      <c r="BW5" s="311"/>
      <c r="BX5" s="5"/>
      <c r="BY5" s="5"/>
      <c r="BZ5" s="3"/>
      <c r="CA5" s="27"/>
      <c r="CB5" s="3"/>
      <c r="CC5" s="3"/>
      <c r="CD5" s="290"/>
      <c r="CE5" s="1"/>
      <c r="CF5" s="1"/>
      <c r="CG5" s="291"/>
      <c r="CH5" s="1"/>
      <c r="CI5" s="1"/>
      <c r="CJ5" s="29"/>
    </row>
    <row r="6" spans="2:88" ht="23.25" customHeight="1">
      <c r="B6" s="26"/>
      <c r="C6" s="27" t="s">
        <v>17</v>
      </c>
      <c r="D6" s="1"/>
      <c r="E6" s="28"/>
      <c r="F6" s="28"/>
      <c r="G6" s="2" t="s">
        <v>0</v>
      </c>
      <c r="H6" s="28"/>
      <c r="I6" s="28"/>
      <c r="J6" s="3"/>
      <c r="K6" s="4" t="s">
        <v>29</v>
      </c>
      <c r="L6" s="29"/>
      <c r="M6" s="5"/>
      <c r="N6" s="5"/>
      <c r="O6" s="5"/>
      <c r="P6" s="133"/>
      <c r="Q6" s="149"/>
      <c r="R6" s="36" t="s">
        <v>86</v>
      </c>
      <c r="S6" s="37">
        <v>148.97</v>
      </c>
      <c r="T6" s="11"/>
      <c r="U6" s="302"/>
      <c r="V6" s="300" t="s">
        <v>68</v>
      </c>
      <c r="W6" s="343">
        <v>148.4</v>
      </c>
      <c r="X6" s="242"/>
      <c r="Y6" s="243"/>
      <c r="Z6" s="47"/>
      <c r="AA6" s="47"/>
      <c r="AB6" s="3"/>
      <c r="AC6" s="11"/>
      <c r="AD6" s="5"/>
      <c r="AE6" s="5"/>
      <c r="AR6" s="32" t="s">
        <v>44</v>
      </c>
      <c r="AS6" s="33" t="s">
        <v>13</v>
      </c>
      <c r="AT6" s="231" t="s">
        <v>15</v>
      </c>
      <c r="BG6" s="5"/>
      <c r="BI6" s="5"/>
      <c r="BJ6" s="372">
        <v>148.635</v>
      </c>
      <c r="BK6" s="373"/>
      <c r="BL6" s="376">
        <v>148.67</v>
      </c>
      <c r="BM6" s="377"/>
      <c r="BN6" s="135"/>
      <c r="BO6" s="241"/>
      <c r="BP6" s="242"/>
      <c r="BQ6" s="243"/>
      <c r="BR6" s="242"/>
      <c r="BS6" s="243"/>
      <c r="BT6" s="135"/>
      <c r="BU6" s="241"/>
      <c r="BV6" s="312"/>
      <c r="BW6" s="243"/>
      <c r="BX6" s="5"/>
      <c r="BY6" s="5"/>
      <c r="BZ6" s="3"/>
      <c r="CA6" s="27"/>
      <c r="CB6" s="3"/>
      <c r="CC6" s="3"/>
      <c r="CD6" s="26"/>
      <c r="CE6" s="292"/>
      <c r="CF6" s="292"/>
      <c r="CG6" s="293" t="s">
        <v>59</v>
      </c>
      <c r="CH6" s="292"/>
      <c r="CI6" s="292"/>
      <c r="CJ6" s="294"/>
    </row>
    <row r="7" spans="2:88" ht="23.25" customHeight="1" thickBot="1">
      <c r="B7" s="26"/>
      <c r="C7" s="27" t="s">
        <v>18</v>
      </c>
      <c r="D7" s="1"/>
      <c r="E7" s="28"/>
      <c r="F7" s="28"/>
      <c r="G7" s="34" t="s">
        <v>45</v>
      </c>
      <c r="H7" s="28"/>
      <c r="I7" s="28"/>
      <c r="J7" s="1"/>
      <c r="K7" s="31"/>
      <c r="L7" s="35"/>
      <c r="M7" s="5"/>
      <c r="N7" s="5"/>
      <c r="O7" s="5"/>
      <c r="P7" s="133" t="s">
        <v>85</v>
      </c>
      <c r="Q7" s="149">
        <v>148.375</v>
      </c>
      <c r="R7" s="36" t="s">
        <v>25</v>
      </c>
      <c r="S7" s="37">
        <v>148.30800000000002</v>
      </c>
      <c r="T7" s="11"/>
      <c r="U7" s="302"/>
      <c r="V7" s="300" t="s">
        <v>70</v>
      </c>
      <c r="W7" s="343">
        <v>148.879</v>
      </c>
      <c r="X7" s="135"/>
      <c r="Y7" s="241"/>
      <c r="Z7" s="47"/>
      <c r="AA7" s="47"/>
      <c r="AB7" s="218"/>
      <c r="AC7" s="219"/>
      <c r="AD7" s="5"/>
      <c r="AE7" s="5"/>
      <c r="BG7" s="5"/>
      <c r="BI7" s="5"/>
      <c r="BJ7" s="268"/>
      <c r="BK7" s="228"/>
      <c r="BL7" s="230"/>
      <c r="BM7" s="315"/>
      <c r="BN7" s="242"/>
      <c r="BO7" s="243"/>
      <c r="BP7" s="313"/>
      <c r="BQ7" s="243"/>
      <c r="BR7" s="242"/>
      <c r="BS7" s="243"/>
      <c r="BT7" s="242"/>
      <c r="BU7" s="243"/>
      <c r="BV7" s="312"/>
      <c r="BW7" s="243"/>
      <c r="BX7" s="5"/>
      <c r="BY7" s="5"/>
      <c r="BZ7" s="3"/>
      <c r="CA7" s="27"/>
      <c r="CB7" s="3"/>
      <c r="CC7" s="3"/>
      <c r="CD7" s="26"/>
      <c r="CE7" s="292"/>
      <c r="CF7" s="292"/>
      <c r="CG7" s="295"/>
      <c r="CH7" s="292"/>
      <c r="CI7" s="292"/>
      <c r="CJ7" s="29"/>
    </row>
    <row r="8" spans="2:88" ht="23.25" customHeight="1" thickBot="1">
      <c r="B8" s="40"/>
      <c r="C8" s="41"/>
      <c r="D8" s="41"/>
      <c r="E8" s="41"/>
      <c r="F8" s="41"/>
      <c r="G8" s="41"/>
      <c r="H8" s="41"/>
      <c r="I8" s="41"/>
      <c r="J8" s="41"/>
      <c r="K8" s="41"/>
      <c r="L8" s="42"/>
      <c r="M8" s="5"/>
      <c r="N8" s="5"/>
      <c r="O8" s="5"/>
      <c r="P8" s="266" t="s">
        <v>43</v>
      </c>
      <c r="Q8" s="265"/>
      <c r="R8" s="344" t="s">
        <v>62</v>
      </c>
      <c r="S8" s="264"/>
      <c r="T8" s="151"/>
      <c r="U8" s="150"/>
      <c r="V8" s="346" t="s">
        <v>65</v>
      </c>
      <c r="W8" s="347">
        <v>149.4</v>
      </c>
      <c r="X8" s="148"/>
      <c r="Y8" s="216"/>
      <c r="Z8" s="47"/>
      <c r="AA8" s="47"/>
      <c r="AB8" s="217"/>
      <c r="AC8" s="148"/>
      <c r="AD8" s="5"/>
      <c r="AE8" s="5"/>
      <c r="AS8" s="38" t="s">
        <v>50</v>
      </c>
      <c r="BG8" s="5"/>
      <c r="BI8" s="5"/>
      <c r="BN8" s="148"/>
      <c r="BO8" s="216"/>
      <c r="BP8" s="242"/>
      <c r="BQ8" s="243"/>
      <c r="BR8" s="148"/>
      <c r="BS8" s="216"/>
      <c r="BT8" s="148"/>
      <c r="BU8" s="216"/>
      <c r="BV8" s="303"/>
      <c r="BW8" s="304"/>
      <c r="BX8" s="5"/>
      <c r="BY8" s="5"/>
      <c r="BZ8" s="11"/>
      <c r="CA8" s="11"/>
      <c r="CB8" s="11"/>
      <c r="CC8" s="11"/>
      <c r="CD8" s="26"/>
      <c r="CE8" s="292"/>
      <c r="CF8" s="292"/>
      <c r="CG8" s="296" t="s">
        <v>60</v>
      </c>
      <c r="CH8" s="292"/>
      <c r="CI8" s="292"/>
      <c r="CJ8" s="29"/>
    </row>
    <row r="9" spans="10:88" ht="21" customHeight="1" thickTop="1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BG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284"/>
      <c r="CA9" s="284"/>
      <c r="CB9" s="284"/>
      <c r="CC9" s="284"/>
      <c r="CD9" s="26"/>
      <c r="CE9" s="3"/>
      <c r="CF9" s="3"/>
      <c r="CG9" s="3"/>
      <c r="CH9" s="3"/>
      <c r="CI9" s="3"/>
      <c r="CJ9" s="35"/>
    </row>
    <row r="10" spans="10:88" ht="21" customHeight="1">
      <c r="J10" s="5"/>
      <c r="K10" s="5"/>
      <c r="L10" s="5"/>
      <c r="M10" s="5"/>
      <c r="N10" s="5"/>
      <c r="O10" s="5"/>
      <c r="P10" s="5"/>
      <c r="Q10" s="26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S10" s="50"/>
      <c r="BG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284"/>
      <c r="CA10" s="284"/>
      <c r="CB10" s="284"/>
      <c r="CC10" s="284"/>
      <c r="CD10" s="26"/>
      <c r="CE10" s="3"/>
      <c r="CF10" s="3"/>
      <c r="CG10" s="3"/>
      <c r="CH10" s="3"/>
      <c r="CI10" s="3"/>
      <c r="CJ10" s="35"/>
    </row>
    <row r="11" spans="16:88" ht="21" customHeight="1" thickBot="1">
      <c r="P11" s="152"/>
      <c r="Q11" s="153"/>
      <c r="R11" s="153"/>
      <c r="S11" s="354" t="s">
        <v>87</v>
      </c>
      <c r="T11" s="153"/>
      <c r="U11" s="153"/>
      <c r="V11" s="154"/>
      <c r="W11" s="5"/>
      <c r="X11" s="5"/>
      <c r="Y11" s="5"/>
      <c r="AD11" s="5"/>
      <c r="AE11" s="5"/>
      <c r="AS11" s="25"/>
      <c r="BG11" s="5"/>
      <c r="BX11" s="5"/>
      <c r="BY11" s="5"/>
      <c r="BZ11" s="284"/>
      <c r="CA11" s="284"/>
      <c r="CB11" s="284"/>
      <c r="CC11" s="284"/>
      <c r="CD11" s="297"/>
      <c r="CE11" s="298"/>
      <c r="CF11" s="298"/>
      <c r="CG11" s="298"/>
      <c r="CH11" s="298"/>
      <c r="CI11" s="298"/>
      <c r="CJ11" s="299"/>
    </row>
    <row r="12" spans="16:88" ht="21" customHeight="1" thickTop="1">
      <c r="P12" s="155"/>
      <c r="Q12" s="156"/>
      <c r="R12" s="156"/>
      <c r="S12" s="157" t="s">
        <v>67</v>
      </c>
      <c r="T12" s="156"/>
      <c r="U12" s="156"/>
      <c r="V12" s="158"/>
      <c r="AS12" s="8"/>
      <c r="BX12" s="5"/>
      <c r="BY12" s="5"/>
      <c r="BZ12" s="284"/>
      <c r="CA12" s="284"/>
      <c r="CB12" s="284"/>
      <c r="CC12" s="284"/>
      <c r="CD12" s="284"/>
      <c r="CE12" s="4"/>
      <c r="CF12" s="284"/>
      <c r="CG12" s="284"/>
      <c r="CH12" s="284"/>
      <c r="CI12" s="284"/>
      <c r="CJ12" s="284"/>
    </row>
    <row r="13" spans="16:88" ht="18" customHeight="1">
      <c r="P13" s="155"/>
      <c r="Q13" s="156"/>
      <c r="R13" s="156"/>
      <c r="S13" s="157" t="s">
        <v>42</v>
      </c>
      <c r="T13" s="156"/>
      <c r="U13" s="156"/>
      <c r="V13" s="158"/>
      <c r="BZ13" s="47"/>
      <c r="CA13" s="47"/>
      <c r="CB13" s="284"/>
      <c r="CC13" s="284"/>
      <c r="CD13" s="284"/>
      <c r="CE13" s="4"/>
      <c r="CF13" s="284"/>
      <c r="CG13" s="284"/>
      <c r="CH13" s="284"/>
      <c r="CI13" s="47"/>
      <c r="CJ13" s="47"/>
    </row>
    <row r="14" spans="16:88" ht="18" customHeight="1">
      <c r="P14" s="159"/>
      <c r="Q14" s="160"/>
      <c r="R14" s="160"/>
      <c r="S14" s="161" t="s">
        <v>89</v>
      </c>
      <c r="T14" s="160"/>
      <c r="U14" s="160"/>
      <c r="V14" s="162"/>
      <c r="BZ14" s="47"/>
      <c r="CA14" s="47"/>
      <c r="CB14" s="284"/>
      <c r="CC14" s="284"/>
      <c r="CD14" s="284"/>
      <c r="CE14" s="4"/>
      <c r="CF14" s="284"/>
      <c r="CG14" s="284"/>
      <c r="CH14" s="284"/>
      <c r="CI14" s="47"/>
      <c r="CJ14" s="47"/>
    </row>
    <row r="15" spans="37:88" ht="18" customHeight="1">
      <c r="AK15" s="251"/>
      <c r="AT15" s="251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</row>
    <row r="16" spans="23:52" ht="18" customHeight="1">
      <c r="W16" s="7"/>
      <c r="AB16" s="5"/>
      <c r="AE16" s="5"/>
      <c r="AW16" s="5"/>
      <c r="AY16" s="5"/>
      <c r="AZ16" s="5"/>
    </row>
    <row r="17" spans="23:52" ht="18" customHeight="1">
      <c r="W17" s="5"/>
      <c r="AT17" s="251"/>
      <c r="AZ17" s="255"/>
    </row>
    <row r="18" spans="9:46" ht="18" customHeight="1">
      <c r="I18" s="261"/>
      <c r="R18" s="258"/>
      <c r="W18" s="5"/>
      <c r="AK18" s="251"/>
      <c r="AS18" s="251"/>
      <c r="AT18" s="251"/>
    </row>
    <row r="19" spans="11:87" ht="18" customHeight="1">
      <c r="K19" s="5"/>
      <c r="M19" s="5"/>
      <c r="N19" s="5"/>
      <c r="O19" s="10"/>
      <c r="W19" s="5"/>
      <c r="AE19" s="5"/>
      <c r="AF19" s="5"/>
      <c r="AG19" s="5"/>
      <c r="AH19" s="5"/>
      <c r="AI19" s="5"/>
      <c r="AJ19" s="5"/>
      <c r="AK19" s="5"/>
      <c r="AS19" s="252"/>
      <c r="AW19" s="5"/>
      <c r="AY19" s="5"/>
      <c r="AZ19" s="5"/>
      <c r="BD19" s="259"/>
      <c r="BE19" s="5"/>
      <c r="BF19" s="5"/>
      <c r="BG19" s="5"/>
      <c r="BW19" s="10"/>
      <c r="BX19" s="10"/>
      <c r="BY19" s="10"/>
      <c r="BZ19" s="10"/>
      <c r="CH19" s="10"/>
      <c r="CI19" s="10"/>
    </row>
    <row r="20" spans="23:88" ht="18" customHeight="1">
      <c r="W20" s="5"/>
      <c r="AT20" s="252"/>
      <c r="BD20" s="5"/>
      <c r="CJ20" s="6"/>
    </row>
    <row r="21" spans="38:52" ht="18" customHeight="1">
      <c r="AL21" s="5"/>
      <c r="AZ21" s="5"/>
    </row>
    <row r="22" ht="18" customHeight="1"/>
    <row r="23" spans="32:53" ht="18" customHeight="1">
      <c r="AF23" s="255" t="s">
        <v>2</v>
      </c>
      <c r="AL23" s="163"/>
      <c r="AU23" s="163"/>
      <c r="BA23" s="7"/>
    </row>
    <row r="24" spans="5:71" ht="18" customHeight="1">
      <c r="E24" s="10"/>
      <c r="F24" s="10"/>
      <c r="G24" s="10"/>
      <c r="H24" s="10"/>
      <c r="J24" s="10"/>
      <c r="K24" s="10"/>
      <c r="L24" s="10"/>
      <c r="AR24" s="5"/>
      <c r="AU24" s="353">
        <v>148.72</v>
      </c>
      <c r="BC24" s="5"/>
      <c r="BQ24" s="5"/>
      <c r="BR24" s="5"/>
      <c r="BS24" s="5"/>
    </row>
    <row r="25" spans="2:79" ht="18" customHeight="1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W25" s="5"/>
      <c r="AJ25" s="5"/>
      <c r="AK25" s="5"/>
      <c r="AL25" s="5"/>
      <c r="AM25" s="5"/>
      <c r="AP25" s="5"/>
      <c r="AQ25" s="5"/>
      <c r="AR25" s="5"/>
      <c r="AS25" s="5"/>
      <c r="AU25" s="5"/>
      <c r="BP25" s="5"/>
      <c r="BQ25" s="5"/>
      <c r="BR25" s="5"/>
      <c r="CA25" s="165"/>
    </row>
    <row r="26" spans="13:87" ht="18" customHeight="1">
      <c r="M26" s="7"/>
      <c r="N26" s="345" t="s">
        <v>64</v>
      </c>
      <c r="AD26" s="5"/>
      <c r="AE26" s="7"/>
      <c r="AF26" s="5"/>
      <c r="AG26" s="5"/>
      <c r="AH26" s="5"/>
      <c r="AI26" s="5"/>
      <c r="AL26" s="5"/>
      <c r="AM26" s="5"/>
      <c r="AN26" s="5"/>
      <c r="AO26" s="5"/>
      <c r="AP26" s="5"/>
      <c r="AR26" s="164"/>
      <c r="BC26" s="5"/>
      <c r="BZ26" s="5"/>
      <c r="CG26" s="134"/>
      <c r="CI26" s="164"/>
    </row>
    <row r="27" spans="3:82" ht="18" customHeight="1">
      <c r="C27" s="341" t="s">
        <v>63</v>
      </c>
      <c r="H27" s="46"/>
      <c r="J27" s="46"/>
      <c r="M27" s="5"/>
      <c r="Q27" s="46">
        <v>2</v>
      </c>
      <c r="W27" s="166"/>
      <c r="X27" s="46">
        <v>4</v>
      </c>
      <c r="Y27" s="46">
        <v>6</v>
      </c>
      <c r="AE27" s="5"/>
      <c r="AH27" s="5"/>
      <c r="AJ27" s="5"/>
      <c r="AP27" s="46"/>
      <c r="AS27" s="5"/>
      <c r="AV27" s="46"/>
      <c r="AX27" s="5"/>
      <c r="BR27" s="5"/>
      <c r="BY27" s="12">
        <v>149</v>
      </c>
      <c r="CA27" s="46"/>
      <c r="CD27" s="46"/>
    </row>
    <row r="28" spans="1:88" ht="18" customHeight="1">
      <c r="A28" s="6"/>
      <c r="H28" s="5"/>
      <c r="I28" s="5"/>
      <c r="J28" s="5"/>
      <c r="K28" s="5"/>
      <c r="L28" s="5"/>
      <c r="M28" s="5"/>
      <c r="Q28" s="5"/>
      <c r="W28" s="5"/>
      <c r="X28" s="5"/>
      <c r="Y28" s="5"/>
      <c r="AD28" s="5"/>
      <c r="AE28" s="5"/>
      <c r="AH28" s="5"/>
      <c r="AI28" s="5"/>
      <c r="AP28" s="5"/>
      <c r="AS28" s="7"/>
      <c r="AV28" s="5"/>
      <c r="AW28" s="5"/>
      <c r="AZ28" s="5"/>
      <c r="BF28" s="5"/>
      <c r="BN28" s="5"/>
      <c r="BO28" s="5"/>
      <c r="BR28" s="5"/>
      <c r="BT28" s="5"/>
      <c r="BU28" s="5"/>
      <c r="BV28" s="5"/>
      <c r="BX28" s="5"/>
      <c r="CA28" s="5"/>
      <c r="CD28" s="5"/>
      <c r="CF28" s="5"/>
      <c r="CG28" s="5"/>
      <c r="CH28" s="5"/>
      <c r="CJ28" s="6"/>
    </row>
    <row r="29" spans="1:83" ht="18" customHeight="1">
      <c r="A29" s="6"/>
      <c r="M29" s="5"/>
      <c r="N29" s="345" t="s">
        <v>83</v>
      </c>
      <c r="U29" s="351">
        <v>901</v>
      </c>
      <c r="V29" s="5"/>
      <c r="X29" s="5"/>
      <c r="AD29" s="165"/>
      <c r="AE29" s="5"/>
      <c r="AL29" s="5"/>
      <c r="AQ29" s="5"/>
      <c r="AV29" s="5"/>
      <c r="AW29" s="5"/>
      <c r="BF29" s="45">
        <v>9</v>
      </c>
      <c r="CE29" s="5"/>
    </row>
    <row r="30" spans="1:86" ht="18" customHeight="1">
      <c r="A30" s="6"/>
      <c r="I30" s="256" t="s">
        <v>86</v>
      </c>
      <c r="M30" s="5"/>
      <c r="O30" s="5"/>
      <c r="W30" s="167"/>
      <c r="X30" s="5"/>
      <c r="Z30" s="5"/>
      <c r="AB30" s="5"/>
      <c r="AC30" s="5"/>
      <c r="AE30" s="5"/>
      <c r="AJ30" s="5"/>
      <c r="AK30" s="5"/>
      <c r="AL30" s="5"/>
      <c r="AN30" s="260"/>
      <c r="AO30" s="5"/>
      <c r="AP30" s="5"/>
      <c r="AU30" s="5"/>
      <c r="AW30" s="5"/>
      <c r="BU30" s="5"/>
      <c r="BV30" s="5"/>
      <c r="BW30" s="5"/>
      <c r="BX30" s="5"/>
      <c r="CC30" s="257"/>
      <c r="CE30" s="5"/>
      <c r="CF30" s="5"/>
      <c r="CG30" s="5"/>
      <c r="CH30" s="5"/>
    </row>
    <row r="31" spans="2:85" ht="18" customHeight="1">
      <c r="B31" s="6"/>
      <c r="J31" s="5"/>
      <c r="Q31" s="5"/>
      <c r="U31" s="44"/>
      <c r="X31" s="5"/>
      <c r="Y31" s="5"/>
      <c r="Z31" s="5"/>
      <c r="AA31" s="5"/>
      <c r="AB31" s="5"/>
      <c r="AD31" s="5"/>
      <c r="AF31" s="5"/>
      <c r="AO31" s="46"/>
      <c r="AS31" s="7"/>
      <c r="AU31" s="5"/>
      <c r="AW31" s="5"/>
      <c r="AX31" s="5"/>
      <c r="BO31" s="5"/>
      <c r="BP31" s="5"/>
      <c r="BT31" s="5"/>
      <c r="BW31" s="46"/>
      <c r="CF31" s="5"/>
      <c r="CG31" s="5"/>
    </row>
    <row r="32" spans="17:85" ht="18" customHeight="1">
      <c r="Q32" s="46">
        <v>1</v>
      </c>
      <c r="U32" s="5"/>
      <c r="X32" s="46">
        <v>3</v>
      </c>
      <c r="Y32" s="46">
        <v>5</v>
      </c>
      <c r="Z32" s="5"/>
      <c r="AD32" s="166"/>
      <c r="AF32" s="46"/>
      <c r="AH32" s="5"/>
      <c r="AJ32" s="5"/>
      <c r="AK32" s="5"/>
      <c r="AL32" s="5"/>
      <c r="AR32" s="5"/>
      <c r="AS32" s="5"/>
      <c r="AT32" s="5"/>
      <c r="AU32" s="5"/>
      <c r="AV32" s="5"/>
      <c r="AZ32" s="5"/>
      <c r="BB32" s="7"/>
      <c r="BC32" s="5"/>
      <c r="BM32" s="5"/>
      <c r="BR32" s="5"/>
      <c r="BU32" s="5"/>
      <c r="BX32" s="5"/>
      <c r="CG32" s="5"/>
    </row>
    <row r="33" spans="3:85" ht="18" customHeight="1">
      <c r="C33" s="342" t="s">
        <v>65</v>
      </c>
      <c r="K33" s="256" t="s">
        <v>85</v>
      </c>
      <c r="W33" s="5"/>
      <c r="X33" s="5"/>
      <c r="Y33" s="168"/>
      <c r="AH33" s="45"/>
      <c r="AK33" s="5"/>
      <c r="AL33" s="5"/>
      <c r="AR33" s="5"/>
      <c r="AS33" s="5"/>
      <c r="AZ33" s="5"/>
      <c r="BB33" s="7"/>
      <c r="BC33" s="5"/>
      <c r="BM33" s="5"/>
      <c r="BN33" s="5"/>
      <c r="BO33" s="5"/>
      <c r="BR33" s="5"/>
      <c r="BS33" s="5"/>
      <c r="BT33" s="5"/>
      <c r="BU33" s="45"/>
      <c r="CG33" s="5"/>
    </row>
    <row r="34" spans="11:85" ht="18" customHeight="1">
      <c r="K34" s="5"/>
      <c r="Y34" s="5"/>
      <c r="AA34" s="5"/>
      <c r="AE34" s="5"/>
      <c r="AK34" s="5"/>
      <c r="AL34" s="5"/>
      <c r="AM34" s="5"/>
      <c r="AO34" s="5"/>
      <c r="AP34" s="5"/>
      <c r="AS34" s="5"/>
      <c r="AT34" s="5"/>
      <c r="AV34" s="5"/>
      <c r="AW34" s="5"/>
      <c r="AZ34" s="5"/>
      <c r="BB34" s="5"/>
      <c r="BP34" s="5"/>
      <c r="CG34" s="5"/>
    </row>
    <row r="35" spans="21:88" ht="18" customHeight="1">
      <c r="U35" s="45"/>
      <c r="V35" s="352" t="s">
        <v>84</v>
      </c>
      <c r="W35" s="253"/>
      <c r="AC35" s="169"/>
      <c r="AD35" s="170"/>
      <c r="AE35" s="45">
        <v>8</v>
      </c>
      <c r="AK35" s="5"/>
      <c r="AO35" s="5"/>
      <c r="AY35" s="253">
        <v>148.75</v>
      </c>
      <c r="AZ35" s="5"/>
      <c r="BB35" s="45"/>
      <c r="BC35" s="5"/>
      <c r="BD35" s="5"/>
      <c r="BE35" s="5"/>
      <c r="BF35" s="5"/>
      <c r="BG35" s="12"/>
      <c r="BM35" s="5"/>
      <c r="BN35" s="5"/>
      <c r="BO35" s="5"/>
      <c r="BP35" s="5"/>
      <c r="BR35" s="5"/>
      <c r="CA35" s="5"/>
      <c r="CD35" s="5"/>
      <c r="CE35" s="5"/>
      <c r="CF35" s="5"/>
      <c r="CG35" s="5"/>
      <c r="CH35" s="5"/>
      <c r="CI35" s="5"/>
      <c r="CJ35" s="5"/>
    </row>
    <row r="36" spans="1:88" ht="18" customHeight="1">
      <c r="A36" s="10"/>
      <c r="O36" s="5"/>
      <c r="P36" s="5"/>
      <c r="Q36" s="5"/>
      <c r="AI36" s="5"/>
      <c r="AL36" s="5"/>
      <c r="AM36" s="5"/>
      <c r="AN36" s="49"/>
      <c r="BO36" s="163"/>
      <c r="BP36" s="49"/>
      <c r="BQ36" s="5"/>
      <c r="CC36" s="5"/>
      <c r="CD36" s="5"/>
      <c r="CE36" s="5"/>
      <c r="CF36" s="5"/>
      <c r="CG36" s="5"/>
      <c r="CH36" s="5"/>
      <c r="CI36" s="5"/>
      <c r="CJ36" s="5"/>
    </row>
    <row r="37" spans="1:88" ht="18" customHeight="1">
      <c r="A37" s="10"/>
      <c r="Q37" s="45"/>
      <c r="R37" s="5"/>
      <c r="S37" s="5"/>
      <c r="T37" s="5"/>
      <c r="AL37" s="5"/>
      <c r="AM37" s="5"/>
      <c r="AN37" s="5"/>
      <c r="AO37" s="5"/>
      <c r="AP37" s="5"/>
      <c r="AS37" s="5"/>
      <c r="AV37" s="5"/>
      <c r="AW37" s="5"/>
      <c r="AZ37" s="5"/>
      <c r="BK37" s="5"/>
      <c r="BL37" s="5"/>
      <c r="BM37" s="5"/>
      <c r="BN37" s="5"/>
      <c r="BO37" s="5"/>
      <c r="BR37" s="5"/>
      <c r="BS37" s="5"/>
      <c r="BT37" s="5"/>
      <c r="CC37" s="5"/>
      <c r="CD37" s="5"/>
      <c r="CE37" s="5"/>
      <c r="CF37" s="5"/>
      <c r="CG37" s="5"/>
      <c r="CH37" s="5"/>
      <c r="CI37" s="5"/>
      <c r="CJ37" s="5"/>
    </row>
    <row r="38" spans="1:88" ht="18" customHeight="1">
      <c r="A38" s="10"/>
      <c r="O38" s="5"/>
      <c r="BG38" s="132"/>
      <c r="BP38" s="163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18" customHeight="1">
      <c r="A39" s="10"/>
      <c r="M39" s="5"/>
      <c r="N39" s="5"/>
      <c r="AN39" s="49"/>
      <c r="BA39" s="163"/>
      <c r="BW39" s="5"/>
      <c r="BX39" s="5"/>
      <c r="BY39" s="254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2:65" ht="18" customHeight="1">
      <c r="L40" s="5"/>
      <c r="BE40" s="5"/>
      <c r="BK40" s="5"/>
      <c r="BL40" s="5"/>
      <c r="BM40" s="5"/>
    </row>
    <row r="41" spans="10:83" ht="18" customHeight="1">
      <c r="J41" s="171"/>
      <c r="BA41" s="43"/>
      <c r="BE41" s="5"/>
      <c r="BL41" s="5"/>
      <c r="BM41" s="250"/>
      <c r="BY41" s="254"/>
      <c r="CE41" s="252"/>
    </row>
    <row r="42" spans="53:70" ht="18" customHeight="1">
      <c r="BA42" s="44"/>
      <c r="BQ42" s="5"/>
      <c r="BR42" s="5"/>
    </row>
    <row r="43" spans="59:88" ht="18" customHeight="1">
      <c r="BG43" s="5"/>
      <c r="BH43" s="5"/>
      <c r="BQ43" s="250"/>
      <c r="BY43" s="254"/>
      <c r="CJ43" s="252"/>
    </row>
    <row r="44" spans="50:70" ht="18" customHeight="1">
      <c r="AX44" s="48"/>
      <c r="BG44" s="132"/>
      <c r="BQ44" s="5"/>
      <c r="BR44" s="5"/>
    </row>
    <row r="45" ht="18" customHeight="1">
      <c r="CF45" s="262"/>
    </row>
    <row r="46" spans="60:61" ht="18" customHeight="1">
      <c r="BH46" s="5"/>
      <c r="BI46" s="46"/>
    </row>
    <row r="47" ht="18" customHeight="1"/>
    <row r="48" ht="18" customHeight="1"/>
    <row r="49" spans="2:75" ht="21" customHeight="1" thickBot="1">
      <c r="B49" s="172" t="s">
        <v>5</v>
      </c>
      <c r="C49" s="173" t="s">
        <v>6</v>
      </c>
      <c r="D49" s="173" t="s">
        <v>7</v>
      </c>
      <c r="E49" s="173" t="s">
        <v>8</v>
      </c>
      <c r="F49" s="173" t="s">
        <v>38</v>
      </c>
      <c r="G49" s="174"/>
      <c r="H49" s="175"/>
      <c r="I49" s="175"/>
      <c r="J49" s="176" t="s">
        <v>9</v>
      </c>
      <c r="K49" s="175"/>
      <c r="L49" s="175"/>
      <c r="M49" s="175"/>
      <c r="N49" s="175"/>
      <c r="O49" s="269"/>
      <c r="P49" s="177" t="s">
        <v>5</v>
      </c>
      <c r="Q49" s="173" t="s">
        <v>6</v>
      </c>
      <c r="R49" s="173" t="s">
        <v>7</v>
      </c>
      <c r="S49" s="173" t="s">
        <v>8</v>
      </c>
      <c r="T49" s="173" t="s">
        <v>38</v>
      </c>
      <c r="U49" s="174"/>
      <c r="V49" s="175"/>
      <c r="W49" s="175"/>
      <c r="X49" s="176" t="s">
        <v>9</v>
      </c>
      <c r="Y49" s="175"/>
      <c r="Z49" s="175"/>
      <c r="AA49" s="175"/>
      <c r="AB49" s="178"/>
      <c r="BJ49" s="4"/>
      <c r="BK49" s="4"/>
      <c r="BL49" s="4"/>
      <c r="BM49" s="4"/>
      <c r="BN49" s="4"/>
      <c r="BO49" s="200"/>
      <c r="BP49" s="11"/>
      <c r="BQ49" s="11"/>
      <c r="BR49" s="4"/>
      <c r="BS49" s="11"/>
      <c r="BT49" s="11"/>
      <c r="BU49" s="11"/>
      <c r="BV49" s="11"/>
      <c r="BW49" s="11"/>
    </row>
    <row r="50" spans="2:75" s="10" customFormat="1" ht="21" customHeight="1" thickTop="1">
      <c r="B50" s="179"/>
      <c r="C50" s="180"/>
      <c r="D50" s="181"/>
      <c r="E50" s="182"/>
      <c r="F50" s="9"/>
      <c r="G50" s="183"/>
      <c r="H50" s="184"/>
      <c r="I50" s="185"/>
      <c r="J50" s="184"/>
      <c r="K50" s="184"/>
      <c r="L50" s="184"/>
      <c r="M50" s="184"/>
      <c r="N50" s="184"/>
      <c r="O50" s="186"/>
      <c r="P50" s="187"/>
      <c r="Q50" s="180"/>
      <c r="R50" s="181"/>
      <c r="S50" s="182"/>
      <c r="T50" s="9"/>
      <c r="U50" s="183"/>
      <c r="V50" s="184"/>
      <c r="W50" s="185"/>
      <c r="X50" s="184"/>
      <c r="Y50" s="184"/>
      <c r="Z50" s="184"/>
      <c r="AA50" s="184"/>
      <c r="AB50" s="188"/>
      <c r="AF50"/>
      <c r="AG50"/>
      <c r="AH50"/>
      <c r="AI50"/>
      <c r="AJ50"/>
      <c r="AK50"/>
      <c r="AL50"/>
      <c r="AM50"/>
      <c r="AN50"/>
      <c r="AO50"/>
      <c r="AP50"/>
      <c r="AQ50"/>
      <c r="AR50"/>
      <c r="AT50"/>
      <c r="AU50"/>
      <c r="AV50"/>
      <c r="AW50"/>
      <c r="AX50"/>
      <c r="AY50"/>
      <c r="AZ50"/>
      <c r="BA50"/>
      <c r="BB50"/>
      <c r="BC50"/>
      <c r="BD50"/>
      <c r="BE50"/>
      <c r="BF50"/>
      <c r="BJ50" s="11"/>
      <c r="BK50" s="302"/>
      <c r="BL50" s="11"/>
      <c r="BM50" s="302"/>
      <c r="BN50" s="11"/>
      <c r="BO50" s="324"/>
      <c r="BP50" s="200"/>
      <c r="BQ50" s="325"/>
      <c r="BR50" s="200"/>
      <c r="BS50" s="200"/>
      <c r="BT50" s="200"/>
      <c r="BU50" s="200"/>
      <c r="BV50" s="200"/>
      <c r="BW50" s="47"/>
    </row>
    <row r="51" spans="2:88" ht="21" customHeight="1" thickBot="1">
      <c r="B51" s="244">
        <v>1</v>
      </c>
      <c r="C51" s="196">
        <v>148.425</v>
      </c>
      <c r="D51" s="191">
        <v>51</v>
      </c>
      <c r="E51" s="192">
        <f>C51+(D51/1000)</f>
        <v>148.476</v>
      </c>
      <c r="F51" s="9" t="s">
        <v>14</v>
      </c>
      <c r="G51" s="193" t="s">
        <v>74</v>
      </c>
      <c r="H51" s="184"/>
      <c r="I51" s="185"/>
      <c r="J51" s="184"/>
      <c r="K51" s="184"/>
      <c r="L51" s="184"/>
      <c r="M51" s="184"/>
      <c r="N51" s="184"/>
      <c r="O51" s="186"/>
      <c r="P51" s="189">
        <v>4</v>
      </c>
      <c r="Q51" s="190">
        <v>148.489</v>
      </c>
      <c r="R51" s="191">
        <v>-51</v>
      </c>
      <c r="S51" s="192">
        <f>Q51+(R51/1000)</f>
        <v>148.43800000000002</v>
      </c>
      <c r="T51" s="9" t="s">
        <v>14</v>
      </c>
      <c r="U51" s="193" t="s">
        <v>78</v>
      </c>
      <c r="V51" s="184"/>
      <c r="W51" s="185"/>
      <c r="X51" s="184"/>
      <c r="Y51" s="184"/>
      <c r="Z51" s="184"/>
      <c r="AA51" s="184"/>
      <c r="AB51" s="188"/>
      <c r="BJ51" s="326"/>
      <c r="BK51" s="307"/>
      <c r="BL51" s="322"/>
      <c r="BM51" s="323"/>
      <c r="BN51" s="11"/>
      <c r="BO51" s="327"/>
      <c r="BP51" s="200"/>
      <c r="BQ51" s="325"/>
      <c r="BR51" s="200"/>
      <c r="BS51" s="200"/>
      <c r="BT51" s="200"/>
      <c r="BU51" s="200"/>
      <c r="BV51" s="200"/>
      <c r="BW51" s="47"/>
      <c r="CB51" s="172" t="s">
        <v>5</v>
      </c>
      <c r="CC51" s="173" t="s">
        <v>6</v>
      </c>
      <c r="CD51" s="173" t="s">
        <v>7</v>
      </c>
      <c r="CE51" s="173" t="s">
        <v>8</v>
      </c>
      <c r="CF51" s="173" t="s">
        <v>38</v>
      </c>
      <c r="CG51" s="338" t="s">
        <v>9</v>
      </c>
      <c r="CH51" s="338"/>
      <c r="CI51" s="339"/>
      <c r="CJ51" s="340"/>
    </row>
    <row r="52" spans="2:88" ht="21" customHeight="1" thickTop="1">
      <c r="B52" s="244">
        <v>2</v>
      </c>
      <c r="C52" s="196">
        <v>148.425</v>
      </c>
      <c r="D52" s="191">
        <v>51</v>
      </c>
      <c r="E52" s="192">
        <f>C52+(D52/1000)</f>
        <v>148.476</v>
      </c>
      <c r="F52" s="9" t="s">
        <v>14</v>
      </c>
      <c r="G52" s="193" t="s">
        <v>75</v>
      </c>
      <c r="H52" s="184"/>
      <c r="I52" s="185"/>
      <c r="J52" s="184"/>
      <c r="K52" s="198"/>
      <c r="L52" s="184"/>
      <c r="M52" s="184"/>
      <c r="N52" s="184"/>
      <c r="O52" s="186"/>
      <c r="P52" s="189">
        <v>5</v>
      </c>
      <c r="Q52" s="190">
        <v>148.495</v>
      </c>
      <c r="R52" s="191">
        <v>37</v>
      </c>
      <c r="S52" s="192">
        <f>Q52+(R52/1000)</f>
        <v>148.532</v>
      </c>
      <c r="T52" s="9" t="s">
        <v>14</v>
      </c>
      <c r="U52" s="193" t="s">
        <v>79</v>
      </c>
      <c r="V52" s="184"/>
      <c r="W52" s="185"/>
      <c r="X52" s="184"/>
      <c r="Y52" s="184"/>
      <c r="Z52" s="184"/>
      <c r="AA52" s="184"/>
      <c r="AB52" s="199"/>
      <c r="BJ52" s="328"/>
      <c r="BK52" s="329"/>
      <c r="BL52" s="322"/>
      <c r="BM52" s="323"/>
      <c r="BN52" s="11"/>
      <c r="BO52" s="327"/>
      <c r="BP52" s="200"/>
      <c r="BQ52" s="325"/>
      <c r="BR52" s="200"/>
      <c r="BS52" s="200"/>
      <c r="BT52" s="200"/>
      <c r="BU52" s="200"/>
      <c r="BV52" s="200"/>
      <c r="BW52" s="47"/>
      <c r="CB52" s="179"/>
      <c r="CC52" s="180"/>
      <c r="CD52" s="181"/>
      <c r="CE52" s="182"/>
      <c r="CF52" s="9"/>
      <c r="CG52" s="183"/>
      <c r="CH52" s="184"/>
      <c r="CI52" s="185"/>
      <c r="CJ52" s="336"/>
    </row>
    <row r="53" spans="2:88" ht="21" customHeight="1">
      <c r="B53" s="244" t="s">
        <v>25</v>
      </c>
      <c r="C53" s="196">
        <v>148.853</v>
      </c>
      <c r="D53" s="191">
        <v>-51</v>
      </c>
      <c r="E53" s="192">
        <f>C53+(D53/1000)</f>
        <v>148.80200000000002</v>
      </c>
      <c r="F53" s="9" t="s">
        <v>14</v>
      </c>
      <c r="G53" s="193" t="s">
        <v>76</v>
      </c>
      <c r="H53" s="184"/>
      <c r="I53" s="185"/>
      <c r="J53" s="184"/>
      <c r="K53" s="184"/>
      <c r="L53" s="184"/>
      <c r="M53" s="184"/>
      <c r="N53" s="200"/>
      <c r="O53" s="186"/>
      <c r="P53" s="189">
        <v>6</v>
      </c>
      <c r="Q53" s="190">
        <v>148.495</v>
      </c>
      <c r="R53" s="191">
        <v>37</v>
      </c>
      <c r="S53" s="192">
        <f>Q53+(R53/1000)</f>
        <v>148.532</v>
      </c>
      <c r="T53" s="9" t="s">
        <v>14</v>
      </c>
      <c r="U53" s="193" t="s">
        <v>81</v>
      </c>
      <c r="V53" s="184"/>
      <c r="W53" s="185"/>
      <c r="X53" s="184"/>
      <c r="Y53" s="184"/>
      <c r="Z53" s="184"/>
      <c r="AA53" s="184"/>
      <c r="AB53" s="199"/>
      <c r="AS53" s="50" t="s">
        <v>1</v>
      </c>
      <c r="BJ53" s="330"/>
      <c r="BK53" s="331"/>
      <c r="BL53" s="332"/>
      <c r="BM53" s="333"/>
      <c r="BN53" s="11"/>
      <c r="BO53" s="327"/>
      <c r="BP53" s="200"/>
      <c r="BQ53" s="325"/>
      <c r="BR53" s="200"/>
      <c r="BS53" s="200"/>
      <c r="BT53" s="200"/>
      <c r="BU53" s="200"/>
      <c r="BV53" s="200"/>
      <c r="BW53" s="47"/>
      <c r="CB53" s="248"/>
      <c r="CC53" s="190"/>
      <c r="CD53" s="191"/>
      <c r="CE53" s="192"/>
      <c r="CF53" s="9"/>
      <c r="CG53" s="193"/>
      <c r="CH53" s="184"/>
      <c r="CI53" s="185"/>
      <c r="CJ53" s="336"/>
    </row>
    <row r="54" spans="2:88" ht="21" customHeight="1">
      <c r="B54" s="321">
        <v>901</v>
      </c>
      <c r="C54" s="320">
        <v>148.457</v>
      </c>
      <c r="D54" s="191"/>
      <c r="E54" s="192"/>
      <c r="F54" s="9" t="s">
        <v>73</v>
      </c>
      <c r="G54" s="197"/>
      <c r="H54" s="184"/>
      <c r="I54" s="185"/>
      <c r="J54" s="184"/>
      <c r="K54" s="198"/>
      <c r="L54" s="184"/>
      <c r="M54" s="184"/>
      <c r="N54" s="200"/>
      <c r="O54" s="186"/>
      <c r="P54" s="319" t="s">
        <v>2</v>
      </c>
      <c r="Q54" s="245">
        <v>148.536</v>
      </c>
      <c r="R54" s="246"/>
      <c r="S54" s="247"/>
      <c r="T54" s="9" t="s">
        <v>14</v>
      </c>
      <c r="U54" s="193" t="s">
        <v>82</v>
      </c>
      <c r="V54" s="184"/>
      <c r="W54" s="185"/>
      <c r="X54" s="184"/>
      <c r="Y54" s="184"/>
      <c r="Z54" s="184"/>
      <c r="AA54" s="184"/>
      <c r="AB54" s="199"/>
      <c r="AS54" s="8" t="s">
        <v>36</v>
      </c>
      <c r="BJ54" s="328"/>
      <c r="BK54" s="329"/>
      <c r="BL54" s="322"/>
      <c r="BM54" s="323"/>
      <c r="BN54" s="11"/>
      <c r="BO54" s="327"/>
      <c r="BP54" s="200"/>
      <c r="BQ54" s="325"/>
      <c r="BR54" s="200"/>
      <c r="BS54" s="200"/>
      <c r="BT54" s="200"/>
      <c r="BU54" s="200"/>
      <c r="BV54" s="200"/>
      <c r="BW54" s="47"/>
      <c r="CB54" s="194">
        <v>9</v>
      </c>
      <c r="CC54" s="195">
        <v>148.825</v>
      </c>
      <c r="CD54" s="191">
        <v>-37</v>
      </c>
      <c r="CE54" s="192">
        <f>CC54+(CD54/1000)</f>
        <v>148.78799999999998</v>
      </c>
      <c r="CF54" s="9" t="s">
        <v>14</v>
      </c>
      <c r="CG54" s="193" t="s">
        <v>39</v>
      </c>
      <c r="CH54" s="184"/>
      <c r="CI54" s="185"/>
      <c r="CJ54" s="336"/>
    </row>
    <row r="55" spans="2:88" s="10" customFormat="1" ht="21" customHeight="1">
      <c r="B55" s="248">
        <v>3</v>
      </c>
      <c r="C55" s="190">
        <v>148.489</v>
      </c>
      <c r="D55" s="191">
        <v>-51</v>
      </c>
      <c r="E55" s="192">
        <f>C55+(D55/1000)</f>
        <v>148.43800000000002</v>
      </c>
      <c r="F55" s="9" t="s">
        <v>14</v>
      </c>
      <c r="G55" s="193" t="s">
        <v>77</v>
      </c>
      <c r="H55" s="184"/>
      <c r="I55" s="184"/>
      <c r="J55" s="184"/>
      <c r="K55" s="184"/>
      <c r="L55" s="184"/>
      <c r="M55" s="184"/>
      <c r="N55" s="200"/>
      <c r="O55" s="186"/>
      <c r="P55" s="319">
        <v>8</v>
      </c>
      <c r="Q55" s="320">
        <v>148.559</v>
      </c>
      <c r="R55" s="191">
        <v>-37</v>
      </c>
      <c r="S55" s="192">
        <f>Q55+(R55/1000)</f>
        <v>148.522</v>
      </c>
      <c r="T55" s="9" t="s">
        <v>14</v>
      </c>
      <c r="U55" s="193" t="s">
        <v>80</v>
      </c>
      <c r="V55" s="184"/>
      <c r="W55" s="184"/>
      <c r="X55" s="184"/>
      <c r="Y55" s="184"/>
      <c r="Z55" s="184"/>
      <c r="AA55" s="184"/>
      <c r="AB55" s="199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8" t="s">
        <v>37</v>
      </c>
      <c r="AT55"/>
      <c r="AU55"/>
      <c r="AV55"/>
      <c r="AW55"/>
      <c r="AX55"/>
      <c r="AY55"/>
      <c r="AZ55"/>
      <c r="BA55"/>
      <c r="BB55"/>
      <c r="BC55"/>
      <c r="BD55"/>
      <c r="BE55"/>
      <c r="BF55"/>
      <c r="BJ55" s="328"/>
      <c r="BK55" s="329"/>
      <c r="BL55" s="322"/>
      <c r="BM55" s="323"/>
      <c r="BN55" s="11"/>
      <c r="BO55" s="327"/>
      <c r="BP55" s="200"/>
      <c r="BQ55" s="200"/>
      <c r="BR55" s="200"/>
      <c r="BS55" s="200"/>
      <c r="BT55" s="200"/>
      <c r="BU55" s="200"/>
      <c r="BV55" s="200"/>
      <c r="BW55" s="47"/>
      <c r="CB55" s="244"/>
      <c r="CC55" s="201"/>
      <c r="CD55" s="191"/>
      <c r="CE55" s="202"/>
      <c r="CF55" s="9"/>
      <c r="CG55" s="193"/>
      <c r="CH55" s="184"/>
      <c r="CI55" s="185"/>
      <c r="CJ55" s="336"/>
    </row>
    <row r="56" spans="2:88" ht="21" customHeight="1" thickBot="1">
      <c r="B56" s="203"/>
      <c r="C56" s="204"/>
      <c r="D56" s="51"/>
      <c r="E56" s="205"/>
      <c r="F56" s="51"/>
      <c r="G56" s="206"/>
      <c r="H56" s="207"/>
      <c r="I56" s="207"/>
      <c r="J56" s="207"/>
      <c r="K56" s="207"/>
      <c r="L56" s="207"/>
      <c r="M56" s="207"/>
      <c r="N56" s="208"/>
      <c r="O56" s="209"/>
      <c r="P56" s="210"/>
      <c r="Q56" s="204"/>
      <c r="R56" s="51"/>
      <c r="S56" s="205"/>
      <c r="T56" s="51"/>
      <c r="U56" s="206"/>
      <c r="V56" s="207"/>
      <c r="W56" s="207"/>
      <c r="X56" s="207"/>
      <c r="Y56" s="207"/>
      <c r="Z56" s="207"/>
      <c r="AA56" s="207"/>
      <c r="AB56" s="211"/>
      <c r="AD56" s="13"/>
      <c r="AE56" s="14"/>
      <c r="BG56" s="13"/>
      <c r="BH56" s="14"/>
      <c r="BJ56" s="11"/>
      <c r="BK56" s="334"/>
      <c r="BL56" s="11"/>
      <c r="BM56" s="302"/>
      <c r="BN56" s="11"/>
      <c r="BO56" s="335"/>
      <c r="BP56" s="200"/>
      <c r="BQ56" s="200"/>
      <c r="BR56" s="200"/>
      <c r="BS56" s="200"/>
      <c r="BT56" s="200"/>
      <c r="BU56" s="200"/>
      <c r="BV56" s="200"/>
      <c r="BW56" s="47"/>
      <c r="CB56" s="203"/>
      <c r="CC56" s="204"/>
      <c r="CD56" s="51"/>
      <c r="CE56" s="205"/>
      <c r="CF56" s="51"/>
      <c r="CG56" s="206"/>
      <c r="CH56" s="207"/>
      <c r="CI56" s="207"/>
      <c r="CJ56" s="337"/>
    </row>
    <row r="57" ht="12.75">
      <c r="AS57" s="10"/>
    </row>
    <row r="58" spans="27:70" ht="12.75">
      <c r="AA58" s="10"/>
      <c r="AS58" s="10"/>
      <c r="BO58" s="10"/>
      <c r="BP58" s="10"/>
      <c r="BQ58" s="10"/>
      <c r="BR58" s="10"/>
    </row>
    <row r="59" spans="27:70" ht="12.75">
      <c r="AA59" s="10"/>
      <c r="BO59" s="10"/>
      <c r="BP59" s="10"/>
      <c r="BQ59" s="10"/>
      <c r="BR59" s="10"/>
    </row>
  </sheetData>
  <sheetProtection password="E755" sheet="1" objects="1" scenarios="1"/>
  <mergeCells count="4">
    <mergeCell ref="BJ5:BK5"/>
    <mergeCell ref="BJ6:BK6"/>
    <mergeCell ref="BL5:BM5"/>
    <mergeCell ref="BL6:BM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5564442" r:id="rId1"/>
    <oleObject progId="Paint.Picture" shapeId="5564447" r:id="rId2"/>
    <oleObject progId="Paint.Picture" shapeId="18298365" r:id="rId3"/>
    <oleObject progId="Paint.Picture" shapeId="1830207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2013-11-02T09:38:24Z</cp:lastPrinted>
  <dcterms:created xsi:type="dcterms:W3CDTF">2003-02-28T07:59:00Z</dcterms:created>
  <dcterms:modified xsi:type="dcterms:W3CDTF">2013-12-11T12:47:22Z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-33191679</vt:i4>
  </property>
  <property fmtid="{D5CDD505-2E9C-101B-9397-08002B2CF9AE}" pid="3" name="_EmailSubject">
    <vt:lpwstr>Viz ROV Chrudim město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