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řezno u Postoloprt" sheetId="2" r:id="rId2"/>
  </sheets>
  <definedNames/>
  <calcPr fullCalcOnLoad="1"/>
</workbook>
</file>

<file path=xl/sharedStrings.xml><?xml version="1.0" encoding="utf-8"?>
<sst xmlns="http://schemas.openxmlformats.org/spreadsheetml/2006/main" count="195" uniqueCount="124">
  <si>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</si>
  <si>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</si>
  <si>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</si>
  <si>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</si>
  <si>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</si>
  <si>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</si>
  <si>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</si>
  <si>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</si>
  <si>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</si>
  <si>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</si>
  <si>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</si>
  <si>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</si>
  <si>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</si>
  <si>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</si>
  <si>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</si>
  <si>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</si>
  <si>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</si>
  <si>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</si>
  <si>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</si>
  <si>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</si>
  <si>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</si>
  <si>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</si>
  <si>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</si>
  <si>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</si>
  <si>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</si>
  <si>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</si>
  <si>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</si>
  <si>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</si>
  <si>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</si>
  <si>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</si>
  <si>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</si>
  <si>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</si>
  <si>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</si>
  <si>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</si>
  <si>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</si>
  <si>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</si>
  <si>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</si>
  <si>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</si>
  <si>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</si>
  <si>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</si>
  <si>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</si>
  <si>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</si>
  <si>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</si>
  <si>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</si>
  <si>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</si>
  <si>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</si>
  <si>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</si>
  <si>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</si>
  <si>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</si>
  <si>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výpravčí</t>
  </si>
  <si>
    <t>proj. - 00</t>
  </si>
  <si>
    <t>Obvod  výpravčího</t>
  </si>
  <si>
    <t>Stanice  bez</t>
  </si>
  <si>
    <t>č. I,  úrovňové, jednostranné vnitřní</t>
  </si>
  <si>
    <t>Vk 1</t>
  </si>
  <si>
    <t>S 3</t>
  </si>
  <si>
    <t>L 3</t>
  </si>
  <si>
    <t>vždy</t>
  </si>
  <si>
    <t>Vk 2</t>
  </si>
  <si>
    <t>IV.  /  2013</t>
  </si>
  <si>
    <t>KANGO</t>
  </si>
  <si>
    <t>Směr  :  Louny předměstí</t>
  </si>
  <si>
    <t>Telefonické  dorozumívání</t>
  </si>
  <si>
    <t>Kód : 1</t>
  </si>
  <si>
    <t>* ) = obsazení v době stanovené rozvrhem služby. V době nepřítomnosti přebírá jeho povinnosti výpravčí.</t>
  </si>
  <si>
    <t>provoz podle SŽDC D1</t>
  </si>
  <si>
    <t>ručně</t>
  </si>
  <si>
    <t>Obvod  St. I *)</t>
  </si>
  <si>
    <t>závislá stavědla St.I a St.II, závislost pomocí EZ</t>
  </si>
  <si>
    <t>St. I</t>
  </si>
  <si>
    <t>St. II</t>
  </si>
  <si>
    <t>směr : Louny předměstí</t>
  </si>
  <si>
    <t>Dozorce výhybek  -  1 *)</t>
  </si>
  <si>
    <t>směr Louny předměstí</t>
  </si>
  <si>
    <t>Vk 3</t>
  </si>
  <si>
    <t>Vk 4</t>
  </si>
  <si>
    <t>S 5</t>
  </si>
  <si>
    <t>L 5</t>
  </si>
  <si>
    <t>531 B</t>
  </si>
  <si>
    <t>Km  3,184</t>
  </si>
  <si>
    <t>Kód :  19</t>
  </si>
  <si>
    <t>Stavědlo s výměnovými zámky a EMZ</t>
  </si>
  <si>
    <t>neobsazeno</t>
  </si>
  <si>
    <t>směr : Odb Bažantnice</t>
  </si>
  <si>
    <t>proj. - 10</t>
  </si>
  <si>
    <t>zast. - 20</t>
  </si>
  <si>
    <t>zast. - 00</t>
  </si>
  <si>
    <t>a Odb Bažantnice</t>
  </si>
  <si>
    <t xml:space="preserve">Vzájemně vyloučeny jsou pouze protisměrné </t>
  </si>
  <si>
    <t>jízdní cesty na tutéž kolej</t>
  </si>
  <si>
    <t>N u k.č.1 a 3 - konstrukce sypané</t>
  </si>
  <si>
    <t>přechody v km 3,210 a 3,192</t>
  </si>
  <si>
    <t>konstrukce Tischer</t>
  </si>
  <si>
    <t>č. III,  úrovňové, vnější, u MK</t>
  </si>
  <si>
    <t>dozorce výhybek St. I *)  //  výpravčí</t>
  </si>
  <si>
    <t>Odjezdová</t>
  </si>
  <si>
    <t>Směr  :  Odb Bažantnice</t>
  </si>
  <si>
    <t>Automatické  hradlo</t>
  </si>
  <si>
    <t>Kód : 14</t>
  </si>
  <si>
    <t>samočinně činností</t>
  </si>
  <si>
    <t>zabezpečovacího zařízení</t>
  </si>
  <si>
    <t>typ AB 3-74 ( bez návěstního bodu )</t>
  </si>
  <si>
    <t>poznámka</t>
  </si>
  <si>
    <t>Obvod  posunu</t>
  </si>
  <si>
    <t xml:space="preserve">  výměnový zámek, klíč je držen v kontrolním zámku Vk2</t>
  </si>
  <si>
    <t xml:space="preserve">  kontrolní výkolejkový zámek, klíč Vk4/6 je držen v ÚZ na St.II</t>
  </si>
  <si>
    <t xml:space="preserve">  výměnový zámek, klíč je držen v kontrolním zámku Vk4</t>
  </si>
  <si>
    <t>5b</t>
  </si>
  <si>
    <t>5a</t>
  </si>
  <si>
    <t xml:space="preserve">  kontrolní výkolejkový zámek, klíč Vk3/5b je držen v ÚZ na St.II</t>
  </si>
  <si>
    <t xml:space="preserve">  výměnový zámek, klíč je držen v kontrolním zámku Vk3</t>
  </si>
  <si>
    <t xml:space="preserve">  kontrolní výměnový zámek, klíč 5a/7 je držen v ÚZ na St.II</t>
  </si>
  <si>
    <t xml:space="preserve">  výměnový zámek, klíč je držen v kontrolním zámku Vk1</t>
  </si>
  <si>
    <t xml:space="preserve">  kontrolní výkolejkový zámek, klíč Vk1/3 je držen v ÚZ na St.I</t>
  </si>
  <si>
    <t xml:space="preserve">  kontrolní výkolejkový zámek, klíč Vk2/4 je držen v ÚZ na St.I</t>
  </si>
  <si>
    <t>Vk 5</t>
  </si>
  <si>
    <t xml:space="preserve">  výkolejkový zámek, klíč Vk5 je držen v ÚZ na St.II</t>
  </si>
  <si>
    <t>jsou trvale vyloučeny</t>
  </si>
  <si>
    <t>přechod v km 3,210</t>
  </si>
  <si>
    <t>přechod v km 3,192</t>
  </si>
  <si>
    <t>t.č.mimo provoz - není ÚP</t>
  </si>
  <si>
    <t>Vlečka č: V3025</t>
  </si>
  <si>
    <t>§) koleje č.5 a 7</t>
  </si>
  <si>
    <t>DV St.I *) hlásí obsluhou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</si>
</sst>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4"/>
      <name val="Times New Roman CE"/>
      <family val="1"/>
    </font>
    <font>
      <i/>
      <sz val="14"/>
      <name val="Arial CE"/>
      <family val="0"/>
    </font>
    <font>
      <sz val="11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56" fillId="0" borderId="7" xfId="22" applyNumberFormat="1" applyFont="1" applyFill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36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4" borderId="71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164" fontId="27" fillId="0" borderId="75" xfId="0" applyNumberFormat="1" applyFont="1" applyBorder="1" applyAlignment="1">
      <alignment horizontal="center" vertical="center"/>
    </xf>
    <xf numFmtId="164" fontId="53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8" fillId="0" borderId="0" xfId="0" applyFont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57" fillId="0" borderId="12" xfId="22" applyFont="1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0" fontId="57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2" fillId="3" borderId="7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Březno u Postoloprt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400050</xdr:colOff>
      <xdr:row>28</xdr:row>
      <xdr:rowOff>152400</xdr:rowOff>
    </xdr:from>
    <xdr:to>
      <xdr:col>56</xdr:col>
      <xdr:colOff>514350</xdr:colOff>
      <xdr:row>35</xdr:row>
      <xdr:rowOff>0</xdr:rowOff>
    </xdr:to>
    <xdr:sp>
      <xdr:nvSpPr>
        <xdr:cNvPr id="1" name="Rectangle 1017"/>
        <xdr:cNvSpPr>
          <a:spLocks/>
        </xdr:cNvSpPr>
      </xdr:nvSpPr>
      <xdr:spPr>
        <a:xfrm>
          <a:off x="41852850" y="71532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87425" y="6657975"/>
          <a:ext cx="1869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76</xdr:col>
      <xdr:colOff>466725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2342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56807100" y="6657975"/>
          <a:ext cx="7905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Březno u Postoloprt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36</xdr:row>
      <xdr:rowOff>28575</xdr:rowOff>
    </xdr:from>
    <xdr:to>
      <xdr:col>58</xdr:col>
      <xdr:colOff>619125</xdr:colOff>
      <xdr:row>38</xdr:row>
      <xdr:rowOff>28575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8858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6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32</xdr:row>
      <xdr:rowOff>114300</xdr:rowOff>
    </xdr:from>
    <xdr:to>
      <xdr:col>53</xdr:col>
      <xdr:colOff>409575</xdr:colOff>
      <xdr:row>32</xdr:row>
      <xdr:rowOff>114300</xdr:rowOff>
    </xdr:to>
    <xdr:sp>
      <xdr:nvSpPr>
        <xdr:cNvPr id="54" name="Line 798"/>
        <xdr:cNvSpPr>
          <a:spLocks/>
        </xdr:cNvSpPr>
      </xdr:nvSpPr>
      <xdr:spPr>
        <a:xfrm flipV="1">
          <a:off x="20069175" y="8029575"/>
          <a:ext cx="1979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58" name="Line 897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59" name="Line 898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60" name="Line 899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61" name="Line 900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24</xdr:row>
      <xdr:rowOff>219075</xdr:rowOff>
    </xdr:from>
    <xdr:to>
      <xdr:col>76</xdr:col>
      <xdr:colOff>647700</xdr:colOff>
      <xdr:row>26</xdr:row>
      <xdr:rowOff>114300</xdr:rowOff>
    </xdr:to>
    <xdr:grpSp>
      <xdr:nvGrpSpPr>
        <xdr:cNvPr id="62" name="Group 912"/>
        <xdr:cNvGrpSpPr>
          <a:grpSpLocks noChangeAspect="1"/>
        </xdr:cNvGrpSpPr>
      </xdr:nvGrpSpPr>
      <xdr:grpSpPr>
        <a:xfrm>
          <a:off x="5665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30</xdr:row>
      <xdr:rowOff>57150</xdr:rowOff>
    </xdr:from>
    <xdr:to>
      <xdr:col>25</xdr:col>
      <xdr:colOff>409575</xdr:colOff>
      <xdr:row>31</xdr:row>
      <xdr:rowOff>57150</xdr:rowOff>
    </xdr:to>
    <xdr:grpSp>
      <xdr:nvGrpSpPr>
        <xdr:cNvPr id="65" name="Group 915"/>
        <xdr:cNvGrpSpPr>
          <a:grpSpLocks/>
        </xdr:cNvGrpSpPr>
      </xdr:nvGrpSpPr>
      <xdr:grpSpPr>
        <a:xfrm>
          <a:off x="187261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390525</xdr:colOff>
      <xdr:row>30</xdr:row>
      <xdr:rowOff>114300</xdr:rowOff>
    </xdr:from>
    <xdr:to>
      <xdr:col>54</xdr:col>
      <xdr:colOff>504825</xdr:colOff>
      <xdr:row>35</xdr:row>
      <xdr:rowOff>0</xdr:rowOff>
    </xdr:to>
    <xdr:sp>
      <xdr:nvSpPr>
        <xdr:cNvPr id="69" name="Rectangle 966"/>
        <xdr:cNvSpPr>
          <a:spLocks/>
        </xdr:cNvSpPr>
      </xdr:nvSpPr>
      <xdr:spPr>
        <a:xfrm>
          <a:off x="40357425" y="7572375"/>
          <a:ext cx="104775" cy="1028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70" name="Group 96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29</xdr:row>
      <xdr:rowOff>114300</xdr:rowOff>
    </xdr:from>
    <xdr:to>
      <xdr:col>24</xdr:col>
      <xdr:colOff>476250</xdr:colOff>
      <xdr:row>31</xdr:row>
      <xdr:rowOff>114300</xdr:rowOff>
    </xdr:to>
    <xdr:sp>
      <xdr:nvSpPr>
        <xdr:cNvPr id="73" name="Line 970"/>
        <xdr:cNvSpPr>
          <a:spLocks/>
        </xdr:cNvSpPr>
      </xdr:nvSpPr>
      <xdr:spPr>
        <a:xfrm flipH="1" flipV="1">
          <a:off x="156210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76200</xdr:rowOff>
    </xdr:to>
    <xdr:sp>
      <xdr:nvSpPr>
        <xdr:cNvPr id="74" name="Line 971"/>
        <xdr:cNvSpPr>
          <a:spLocks/>
        </xdr:cNvSpPr>
      </xdr:nvSpPr>
      <xdr:spPr>
        <a:xfrm>
          <a:off x="185928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76200</xdr:rowOff>
    </xdr:from>
    <xdr:to>
      <xdr:col>27</xdr:col>
      <xdr:colOff>247650</xdr:colOff>
      <xdr:row>32</xdr:row>
      <xdr:rowOff>114300</xdr:rowOff>
    </xdr:to>
    <xdr:sp>
      <xdr:nvSpPr>
        <xdr:cNvPr id="75" name="Line 972"/>
        <xdr:cNvSpPr>
          <a:spLocks/>
        </xdr:cNvSpPr>
      </xdr:nvSpPr>
      <xdr:spPr>
        <a:xfrm>
          <a:off x="193357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25</xdr:col>
      <xdr:colOff>266700</xdr:colOff>
      <xdr:row>32</xdr:row>
      <xdr:rowOff>0</xdr:rowOff>
    </xdr:to>
    <xdr:sp>
      <xdr:nvSpPr>
        <xdr:cNvPr id="76" name="Line 973"/>
        <xdr:cNvSpPr>
          <a:spLocks/>
        </xdr:cNvSpPr>
      </xdr:nvSpPr>
      <xdr:spPr>
        <a:xfrm flipH="1" flipV="1">
          <a:off x="17849850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</xdr:colOff>
      <xdr:row>32</xdr:row>
      <xdr:rowOff>104775</xdr:rowOff>
    </xdr:from>
    <xdr:to>
      <xdr:col>26</xdr:col>
      <xdr:colOff>361950</xdr:colOff>
      <xdr:row>33</xdr:row>
      <xdr:rowOff>0</xdr:rowOff>
    </xdr:to>
    <xdr:sp>
      <xdr:nvSpPr>
        <xdr:cNvPr id="77" name="kreslení 427"/>
        <xdr:cNvSpPr>
          <a:spLocks/>
        </xdr:cNvSpPr>
      </xdr:nvSpPr>
      <xdr:spPr>
        <a:xfrm>
          <a:off x="18869025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33</xdr:row>
      <xdr:rowOff>85725</xdr:rowOff>
    </xdr:from>
    <xdr:to>
      <xdr:col>56</xdr:col>
      <xdr:colOff>0</xdr:colOff>
      <xdr:row>34</xdr:row>
      <xdr:rowOff>161925</xdr:rowOff>
    </xdr:to>
    <xdr:grpSp>
      <xdr:nvGrpSpPr>
        <xdr:cNvPr id="78" name="Group 980"/>
        <xdr:cNvGrpSpPr>
          <a:grpSpLocks/>
        </xdr:cNvGrpSpPr>
      </xdr:nvGrpSpPr>
      <xdr:grpSpPr>
        <a:xfrm>
          <a:off x="37509450" y="8229600"/>
          <a:ext cx="3943350" cy="304800"/>
          <a:chOff x="89" y="95"/>
          <a:chExt cx="408" cy="32"/>
        </a:xfrm>
        <a:solidFill>
          <a:srgbClr val="FFFFFF"/>
        </a:solidFill>
      </xdr:grpSpPr>
      <xdr:sp>
        <xdr:nvSpPr>
          <xdr:cNvPr id="79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33</xdr:row>
      <xdr:rowOff>123825</xdr:rowOff>
    </xdr:from>
    <xdr:to>
      <xdr:col>54</xdr:col>
      <xdr:colOff>0</xdr:colOff>
      <xdr:row>34</xdr:row>
      <xdr:rowOff>123825</xdr:rowOff>
    </xdr:to>
    <xdr:sp>
      <xdr:nvSpPr>
        <xdr:cNvPr id="86" name="text 7125"/>
        <xdr:cNvSpPr txBox="1">
          <a:spLocks noChangeArrowheads="1"/>
        </xdr:cNvSpPr>
      </xdr:nvSpPr>
      <xdr:spPr>
        <a:xfrm>
          <a:off x="3945255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51</xdr:col>
      <xdr:colOff>381000</xdr:colOff>
      <xdr:row>30</xdr:row>
      <xdr:rowOff>76200</xdr:rowOff>
    </xdr:from>
    <xdr:to>
      <xdr:col>64</xdr:col>
      <xdr:colOff>342900</xdr:colOff>
      <xdr:row>31</xdr:row>
      <xdr:rowOff>152400</xdr:rowOff>
    </xdr:to>
    <xdr:grpSp>
      <xdr:nvGrpSpPr>
        <xdr:cNvPr id="87" name="Group 990"/>
        <xdr:cNvGrpSpPr>
          <a:grpSpLocks/>
        </xdr:cNvGrpSpPr>
      </xdr:nvGrpSpPr>
      <xdr:grpSpPr>
        <a:xfrm>
          <a:off x="38347650" y="7534275"/>
          <a:ext cx="9391650" cy="304800"/>
          <a:chOff x="89" y="239"/>
          <a:chExt cx="863" cy="32"/>
        </a:xfrm>
        <a:solidFill>
          <a:srgbClr val="FFFFFF"/>
        </a:solidFill>
      </xdr:grpSpPr>
      <xdr:sp>
        <xdr:nvSpPr>
          <xdr:cNvPr id="88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30</xdr:row>
      <xdr:rowOff>114300</xdr:rowOff>
    </xdr:from>
    <xdr:to>
      <xdr:col>56</xdr:col>
      <xdr:colOff>514350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41452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64</xdr:col>
      <xdr:colOff>476250</xdr:colOff>
      <xdr:row>26</xdr:row>
      <xdr:rowOff>114300</xdr:rowOff>
    </xdr:to>
    <xdr:sp>
      <xdr:nvSpPr>
        <xdr:cNvPr id="98" name="Line 1001"/>
        <xdr:cNvSpPr>
          <a:spLocks/>
        </xdr:cNvSpPr>
      </xdr:nvSpPr>
      <xdr:spPr>
        <a:xfrm>
          <a:off x="44176950" y="5972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387" name="text 207"/>
        <xdr:cNvSpPr txBox="1">
          <a:spLocks noChangeArrowheads="1"/>
        </xdr:cNvSpPr>
      </xdr:nvSpPr>
      <xdr:spPr>
        <a:xfrm>
          <a:off x="942975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59</xdr:col>
      <xdr:colOff>0</xdr:colOff>
      <xdr:row>36</xdr:row>
      <xdr:rowOff>0</xdr:rowOff>
    </xdr:from>
    <xdr:to>
      <xdr:col>60</xdr:col>
      <xdr:colOff>0</xdr:colOff>
      <xdr:row>37</xdr:row>
      <xdr:rowOff>0</xdr:rowOff>
    </xdr:to>
    <xdr:sp>
      <xdr:nvSpPr>
        <xdr:cNvPr id="388" name="text 207"/>
        <xdr:cNvSpPr txBox="1">
          <a:spLocks noChangeArrowheads="1"/>
        </xdr:cNvSpPr>
      </xdr:nvSpPr>
      <xdr:spPr>
        <a:xfrm>
          <a:off x="439102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89" name="Line 326"/>
        <xdr:cNvSpPr>
          <a:spLocks/>
        </xdr:cNvSpPr>
      </xdr:nvSpPr>
      <xdr:spPr>
        <a:xfrm flipV="1">
          <a:off x="20840700" y="59721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59</xdr:col>
      <xdr:colOff>247650</xdr:colOff>
      <xdr:row>23</xdr:row>
      <xdr:rowOff>114300</xdr:rowOff>
    </xdr:to>
    <xdr:sp>
      <xdr:nvSpPr>
        <xdr:cNvPr id="390" name="Line 327"/>
        <xdr:cNvSpPr>
          <a:spLocks/>
        </xdr:cNvSpPr>
      </xdr:nvSpPr>
      <xdr:spPr>
        <a:xfrm flipV="1">
          <a:off x="33356550" y="5972175"/>
          <a:ext cx="108013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§)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88" name="Line 425"/>
        <xdr:cNvSpPr>
          <a:spLocks/>
        </xdr:cNvSpPr>
      </xdr:nvSpPr>
      <xdr:spPr>
        <a:xfrm flipH="1">
          <a:off x="577977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89" name="Line 426"/>
        <xdr:cNvSpPr>
          <a:spLocks/>
        </xdr:cNvSpPr>
      </xdr:nvSpPr>
      <xdr:spPr>
        <a:xfrm flipH="1">
          <a:off x="577977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490" name="Line 427"/>
        <xdr:cNvSpPr>
          <a:spLocks/>
        </xdr:cNvSpPr>
      </xdr:nvSpPr>
      <xdr:spPr>
        <a:xfrm flipH="1">
          <a:off x="577977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491" name="Line 428"/>
        <xdr:cNvSpPr>
          <a:spLocks/>
        </xdr:cNvSpPr>
      </xdr:nvSpPr>
      <xdr:spPr>
        <a:xfrm flipH="1">
          <a:off x="577977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92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493" name="Line 438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494" name="Line 439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46</xdr:row>
      <xdr:rowOff>19050</xdr:rowOff>
    </xdr:from>
    <xdr:to>
      <xdr:col>14</xdr:col>
      <xdr:colOff>504825</xdr:colOff>
      <xdr:row>46</xdr:row>
      <xdr:rowOff>19050</xdr:rowOff>
    </xdr:to>
    <xdr:sp>
      <xdr:nvSpPr>
        <xdr:cNvPr id="495" name="Line 440"/>
        <xdr:cNvSpPr>
          <a:spLocks/>
        </xdr:cNvSpPr>
      </xdr:nvSpPr>
      <xdr:spPr>
        <a:xfrm flipH="1">
          <a:off x="99441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46</xdr:row>
      <xdr:rowOff>9525</xdr:rowOff>
    </xdr:from>
    <xdr:to>
      <xdr:col>15</xdr:col>
      <xdr:colOff>9525</xdr:colOff>
      <xdr:row>46</xdr:row>
      <xdr:rowOff>9525</xdr:rowOff>
    </xdr:to>
    <xdr:sp>
      <xdr:nvSpPr>
        <xdr:cNvPr id="496" name="Line 441"/>
        <xdr:cNvSpPr>
          <a:spLocks/>
        </xdr:cNvSpPr>
      </xdr:nvSpPr>
      <xdr:spPr>
        <a:xfrm flipH="1">
          <a:off x="99441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</xdr:colOff>
      <xdr:row>20</xdr:row>
      <xdr:rowOff>114300</xdr:rowOff>
    </xdr:from>
    <xdr:to>
      <xdr:col>52</xdr:col>
      <xdr:colOff>504825</xdr:colOff>
      <xdr:row>20</xdr:row>
      <xdr:rowOff>114300</xdr:rowOff>
    </xdr:to>
    <xdr:sp>
      <xdr:nvSpPr>
        <xdr:cNvPr id="497" name="Line 442"/>
        <xdr:cNvSpPr>
          <a:spLocks/>
        </xdr:cNvSpPr>
      </xdr:nvSpPr>
      <xdr:spPr>
        <a:xfrm flipV="1">
          <a:off x="23383875" y="5286375"/>
          <a:ext cx="15601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98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§)</a:t>
          </a:r>
        </a:p>
      </xdr:txBody>
    </xdr:sp>
    <xdr:clientData/>
  </xdr:one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499" name="Group 444"/>
        <xdr:cNvGrpSpPr>
          <a:grpSpLocks noChangeAspect="1"/>
        </xdr:cNvGrpSpPr>
      </xdr:nvGrpSpPr>
      <xdr:grpSpPr>
        <a:xfrm>
          <a:off x="1474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0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502" name="Group 447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3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22</xdr:row>
      <xdr:rowOff>219075</xdr:rowOff>
    </xdr:from>
    <xdr:to>
      <xdr:col>25</xdr:col>
      <xdr:colOff>419100</xdr:colOff>
      <xdr:row>24</xdr:row>
      <xdr:rowOff>114300</xdr:rowOff>
    </xdr:to>
    <xdr:grpSp>
      <xdr:nvGrpSpPr>
        <xdr:cNvPr id="505" name="Group 450"/>
        <xdr:cNvGrpSpPr>
          <a:grpSpLocks noChangeAspect="1"/>
        </xdr:cNvGrpSpPr>
      </xdr:nvGrpSpPr>
      <xdr:grpSpPr>
        <a:xfrm>
          <a:off x="184499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6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24</xdr:row>
      <xdr:rowOff>114300</xdr:rowOff>
    </xdr:from>
    <xdr:to>
      <xdr:col>25</xdr:col>
      <xdr:colOff>266700</xdr:colOff>
      <xdr:row>26</xdr:row>
      <xdr:rowOff>114300</xdr:rowOff>
    </xdr:to>
    <xdr:sp>
      <xdr:nvSpPr>
        <xdr:cNvPr id="508" name="Line 453"/>
        <xdr:cNvSpPr>
          <a:spLocks/>
        </xdr:cNvSpPr>
      </xdr:nvSpPr>
      <xdr:spPr>
        <a:xfrm flipV="1">
          <a:off x="14897100" y="62007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26</xdr:col>
      <xdr:colOff>495300</xdr:colOff>
      <xdr:row>24</xdr:row>
      <xdr:rowOff>114300</xdr:rowOff>
    </xdr:to>
    <xdr:sp>
      <xdr:nvSpPr>
        <xdr:cNvPr id="509" name="Line 454"/>
        <xdr:cNvSpPr>
          <a:spLocks/>
        </xdr:cNvSpPr>
      </xdr:nvSpPr>
      <xdr:spPr>
        <a:xfrm flipH="1">
          <a:off x="186118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152400</xdr:rowOff>
    </xdr:from>
    <xdr:to>
      <xdr:col>27</xdr:col>
      <xdr:colOff>266700</xdr:colOff>
      <xdr:row>24</xdr:row>
      <xdr:rowOff>0</xdr:rowOff>
    </xdr:to>
    <xdr:sp>
      <xdr:nvSpPr>
        <xdr:cNvPr id="510" name="Line 455"/>
        <xdr:cNvSpPr>
          <a:spLocks/>
        </xdr:cNvSpPr>
      </xdr:nvSpPr>
      <xdr:spPr>
        <a:xfrm flipV="1">
          <a:off x="193548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28</xdr:col>
      <xdr:colOff>495300</xdr:colOff>
      <xdr:row>23</xdr:row>
      <xdr:rowOff>152400</xdr:rowOff>
    </xdr:to>
    <xdr:sp>
      <xdr:nvSpPr>
        <xdr:cNvPr id="511" name="Line 456"/>
        <xdr:cNvSpPr>
          <a:spLocks/>
        </xdr:cNvSpPr>
      </xdr:nvSpPr>
      <xdr:spPr>
        <a:xfrm flipV="1">
          <a:off x="200977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28</xdr:col>
      <xdr:colOff>828675</xdr:colOff>
      <xdr:row>24</xdr:row>
      <xdr:rowOff>114300</xdr:rowOff>
    </xdr:to>
    <xdr:sp>
      <xdr:nvSpPr>
        <xdr:cNvPr id="512" name="Line 457"/>
        <xdr:cNvSpPr>
          <a:spLocks/>
        </xdr:cNvSpPr>
      </xdr:nvSpPr>
      <xdr:spPr>
        <a:xfrm flipV="1">
          <a:off x="18611850" y="5514975"/>
          <a:ext cx="2562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819150</xdr:colOff>
      <xdr:row>21</xdr:row>
      <xdr:rowOff>0</xdr:rowOff>
    </xdr:from>
    <xdr:to>
      <xdr:col>30</xdr:col>
      <xdr:colOff>76200</xdr:colOff>
      <xdr:row>21</xdr:row>
      <xdr:rowOff>114300</xdr:rowOff>
    </xdr:to>
    <xdr:sp>
      <xdr:nvSpPr>
        <xdr:cNvPr id="513" name="Line 458"/>
        <xdr:cNvSpPr>
          <a:spLocks/>
        </xdr:cNvSpPr>
      </xdr:nvSpPr>
      <xdr:spPr>
        <a:xfrm flipH="1">
          <a:off x="21164550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20</xdr:row>
      <xdr:rowOff>152400</xdr:rowOff>
    </xdr:from>
    <xdr:to>
      <xdr:col>30</xdr:col>
      <xdr:colOff>819150</xdr:colOff>
      <xdr:row>21</xdr:row>
      <xdr:rowOff>0</xdr:rowOff>
    </xdr:to>
    <xdr:sp>
      <xdr:nvSpPr>
        <xdr:cNvPr id="514" name="Line 459"/>
        <xdr:cNvSpPr>
          <a:spLocks/>
        </xdr:cNvSpPr>
      </xdr:nvSpPr>
      <xdr:spPr>
        <a:xfrm flipV="1">
          <a:off x="219075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819150</xdr:colOff>
      <xdr:row>20</xdr:row>
      <xdr:rowOff>114300</xdr:rowOff>
    </xdr:from>
    <xdr:to>
      <xdr:col>32</xdr:col>
      <xdr:colOff>76200</xdr:colOff>
      <xdr:row>20</xdr:row>
      <xdr:rowOff>152400</xdr:rowOff>
    </xdr:to>
    <xdr:sp>
      <xdr:nvSpPr>
        <xdr:cNvPr id="515" name="Line 460"/>
        <xdr:cNvSpPr>
          <a:spLocks/>
        </xdr:cNvSpPr>
      </xdr:nvSpPr>
      <xdr:spPr>
        <a:xfrm flipV="1">
          <a:off x="226504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876300</xdr:colOff>
      <xdr:row>25</xdr:row>
      <xdr:rowOff>66675</xdr:rowOff>
    </xdr:from>
    <xdr:to>
      <xdr:col>27</xdr:col>
      <xdr:colOff>466725</xdr:colOff>
      <xdr:row>25</xdr:row>
      <xdr:rowOff>180975</xdr:rowOff>
    </xdr:to>
    <xdr:grpSp>
      <xdr:nvGrpSpPr>
        <xdr:cNvPr id="516" name="Group 461"/>
        <xdr:cNvGrpSpPr>
          <a:grpSpLocks/>
        </xdr:cNvGrpSpPr>
      </xdr:nvGrpSpPr>
      <xdr:grpSpPr>
        <a:xfrm>
          <a:off x="19735800" y="638175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517" name="Line 46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6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6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6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6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28</xdr:row>
      <xdr:rowOff>57150</xdr:rowOff>
    </xdr:from>
    <xdr:to>
      <xdr:col>26</xdr:col>
      <xdr:colOff>590550</xdr:colOff>
      <xdr:row>28</xdr:row>
      <xdr:rowOff>171450</xdr:rowOff>
    </xdr:to>
    <xdr:grpSp>
      <xdr:nvGrpSpPr>
        <xdr:cNvPr id="522" name="Group 475"/>
        <xdr:cNvGrpSpPr>
          <a:grpSpLocks/>
        </xdr:cNvGrpSpPr>
      </xdr:nvGrpSpPr>
      <xdr:grpSpPr>
        <a:xfrm>
          <a:off x="18878550" y="7058025"/>
          <a:ext cx="571500" cy="114300"/>
          <a:chOff x="1777" y="743"/>
          <a:chExt cx="52" cy="12"/>
        </a:xfrm>
        <a:solidFill>
          <a:srgbClr val="FFFFFF"/>
        </a:solidFill>
      </xdr:grpSpPr>
      <xdr:sp>
        <xdr:nvSpPr>
          <xdr:cNvPr id="523" name="Line 468"/>
          <xdr:cNvSpPr>
            <a:spLocks noChangeAspect="1"/>
          </xdr:cNvSpPr>
        </xdr:nvSpPr>
        <xdr:spPr>
          <a:xfrm>
            <a:off x="181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69"/>
          <xdr:cNvSpPr>
            <a:spLocks noChangeAspect="1"/>
          </xdr:cNvSpPr>
        </xdr:nvSpPr>
        <xdr:spPr>
          <a:xfrm>
            <a:off x="1789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70"/>
          <xdr:cNvSpPr>
            <a:spLocks noChangeAspect="1"/>
          </xdr:cNvSpPr>
        </xdr:nvSpPr>
        <xdr:spPr>
          <a:xfrm>
            <a:off x="1801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71"/>
          <xdr:cNvSpPr>
            <a:spLocks noChangeAspect="1"/>
          </xdr:cNvSpPr>
        </xdr:nvSpPr>
        <xdr:spPr>
          <a:xfrm>
            <a:off x="177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72"/>
          <xdr:cNvSpPr>
            <a:spLocks noChangeAspect="1"/>
          </xdr:cNvSpPr>
        </xdr:nvSpPr>
        <xdr:spPr>
          <a:xfrm>
            <a:off x="182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Line 473"/>
          <xdr:cNvSpPr>
            <a:spLocks noChangeAspect="1"/>
          </xdr:cNvSpPr>
        </xdr:nvSpPr>
        <xdr:spPr>
          <a:xfrm flipV="1">
            <a:off x="1803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474"/>
          <xdr:cNvSpPr>
            <a:spLocks noChangeAspect="1"/>
          </xdr:cNvSpPr>
        </xdr:nvSpPr>
        <xdr:spPr>
          <a:xfrm>
            <a:off x="1803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23</xdr:row>
      <xdr:rowOff>9525</xdr:rowOff>
    </xdr:from>
    <xdr:to>
      <xdr:col>20</xdr:col>
      <xdr:colOff>209550</xdr:colOff>
      <xdr:row>32</xdr:row>
      <xdr:rowOff>0</xdr:rowOff>
    </xdr:to>
    <xdr:sp>
      <xdr:nvSpPr>
        <xdr:cNvPr id="530" name="Line 476"/>
        <xdr:cNvSpPr>
          <a:spLocks/>
        </xdr:cNvSpPr>
      </xdr:nvSpPr>
      <xdr:spPr>
        <a:xfrm>
          <a:off x="14611350" y="58674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238125</xdr:colOff>
      <xdr:row>21</xdr:row>
      <xdr:rowOff>0</xdr:rowOff>
    </xdr:from>
    <xdr:ext cx="971550" cy="457200"/>
    <xdr:sp>
      <xdr:nvSpPr>
        <xdr:cNvPr id="531" name="text 774"/>
        <xdr:cNvSpPr txBox="1">
          <a:spLocks noChangeArrowheads="1"/>
        </xdr:cNvSpPr>
      </xdr:nvSpPr>
      <xdr:spPr>
        <a:xfrm>
          <a:off x="1412557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P1918 - 1ZNLI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3,549</a:t>
          </a:r>
        </a:p>
      </xdr:txBody>
    </xdr:sp>
    <xdr:clientData/>
  </xdr:oneCellAnchor>
  <xdr:twoCellAnchor editAs="absolute">
    <xdr:from>
      <xdr:col>29</xdr:col>
      <xdr:colOff>28575</xdr:colOff>
      <xdr:row>20</xdr:row>
      <xdr:rowOff>47625</xdr:rowOff>
    </xdr:from>
    <xdr:to>
      <xdr:col>29</xdr:col>
      <xdr:colOff>381000</xdr:colOff>
      <xdr:row>20</xdr:row>
      <xdr:rowOff>171450</xdr:rowOff>
    </xdr:to>
    <xdr:sp>
      <xdr:nvSpPr>
        <xdr:cNvPr id="532" name="kreslení 16"/>
        <xdr:cNvSpPr>
          <a:spLocks/>
        </xdr:cNvSpPr>
      </xdr:nvSpPr>
      <xdr:spPr>
        <a:xfrm>
          <a:off x="21345525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838200</xdr:colOff>
      <xdr:row>21</xdr:row>
      <xdr:rowOff>219075</xdr:rowOff>
    </xdr:from>
    <xdr:to>
      <xdr:col>28</xdr:col>
      <xdr:colOff>866775</xdr:colOff>
      <xdr:row>22</xdr:row>
      <xdr:rowOff>219075</xdr:rowOff>
    </xdr:to>
    <xdr:grpSp>
      <xdr:nvGrpSpPr>
        <xdr:cNvPr id="533" name="Group 482"/>
        <xdr:cNvGrpSpPr>
          <a:grpSpLocks/>
        </xdr:cNvGrpSpPr>
      </xdr:nvGrpSpPr>
      <xdr:grpSpPr>
        <a:xfrm>
          <a:off x="21183600" y="5619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4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22</xdr:row>
      <xdr:rowOff>66675</xdr:rowOff>
    </xdr:from>
    <xdr:to>
      <xdr:col>30</xdr:col>
      <xdr:colOff>276225</xdr:colOff>
      <xdr:row>22</xdr:row>
      <xdr:rowOff>180975</xdr:rowOff>
    </xdr:to>
    <xdr:grpSp>
      <xdr:nvGrpSpPr>
        <xdr:cNvPr id="537" name="Group 486"/>
        <xdr:cNvGrpSpPr>
          <a:grpSpLocks/>
        </xdr:cNvGrpSpPr>
      </xdr:nvGrpSpPr>
      <xdr:grpSpPr>
        <a:xfrm>
          <a:off x="21536025" y="56959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538" name="Line 487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88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89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90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91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190500</xdr:colOff>
      <xdr:row>27</xdr:row>
      <xdr:rowOff>76200</xdr:rowOff>
    </xdr:from>
    <xdr:to>
      <xdr:col>58</xdr:col>
      <xdr:colOff>666750</xdr:colOff>
      <xdr:row>28</xdr:row>
      <xdr:rowOff>152400</xdr:rowOff>
    </xdr:to>
    <xdr:grpSp>
      <xdr:nvGrpSpPr>
        <xdr:cNvPr id="543" name="Group 492"/>
        <xdr:cNvGrpSpPr>
          <a:grpSpLocks/>
        </xdr:cNvGrpSpPr>
      </xdr:nvGrpSpPr>
      <xdr:grpSpPr>
        <a:xfrm>
          <a:off x="35699700" y="6848475"/>
          <a:ext cx="7905750" cy="304800"/>
          <a:chOff x="89" y="239"/>
          <a:chExt cx="863" cy="32"/>
        </a:xfrm>
        <a:solidFill>
          <a:srgbClr val="FFFFFF"/>
        </a:solidFill>
      </xdr:grpSpPr>
      <xdr:sp>
        <xdr:nvSpPr>
          <xdr:cNvPr id="544" name="Rectangle 4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4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4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4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27</xdr:row>
      <xdr:rowOff>114300</xdr:rowOff>
    </xdr:from>
    <xdr:to>
      <xdr:col>56</xdr:col>
      <xdr:colOff>514350</xdr:colOff>
      <xdr:row>28</xdr:row>
      <xdr:rowOff>114300</xdr:rowOff>
    </xdr:to>
    <xdr:sp>
      <xdr:nvSpPr>
        <xdr:cNvPr id="553" name="text 7125"/>
        <xdr:cNvSpPr txBox="1">
          <a:spLocks noChangeArrowheads="1"/>
        </xdr:cNvSpPr>
      </xdr:nvSpPr>
      <xdr:spPr>
        <a:xfrm>
          <a:off x="41452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64</xdr:col>
      <xdr:colOff>371475</xdr:colOff>
      <xdr:row>30</xdr:row>
      <xdr:rowOff>57150</xdr:rowOff>
    </xdr:from>
    <xdr:to>
      <xdr:col>64</xdr:col>
      <xdr:colOff>942975</xdr:colOff>
      <xdr:row>30</xdr:row>
      <xdr:rowOff>171450</xdr:rowOff>
    </xdr:to>
    <xdr:grpSp>
      <xdr:nvGrpSpPr>
        <xdr:cNvPr id="554" name="Group 503"/>
        <xdr:cNvGrpSpPr>
          <a:grpSpLocks/>
        </xdr:cNvGrpSpPr>
      </xdr:nvGrpSpPr>
      <xdr:grpSpPr>
        <a:xfrm>
          <a:off x="47767875" y="7515225"/>
          <a:ext cx="571500" cy="114300"/>
          <a:chOff x="545" y="383"/>
          <a:chExt cx="52" cy="12"/>
        </a:xfrm>
        <a:solidFill>
          <a:srgbClr val="FFFFFF"/>
        </a:solidFill>
      </xdr:grpSpPr>
      <xdr:sp>
        <xdr:nvSpPr>
          <xdr:cNvPr id="555" name="Line 504"/>
          <xdr:cNvSpPr>
            <a:spLocks noChangeAspect="1"/>
          </xdr:cNvSpPr>
        </xdr:nvSpPr>
        <xdr:spPr>
          <a:xfrm>
            <a:off x="548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05"/>
          <xdr:cNvSpPr>
            <a:spLocks noChangeAspect="1"/>
          </xdr:cNvSpPr>
        </xdr:nvSpPr>
        <xdr:spPr>
          <a:xfrm>
            <a:off x="5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06"/>
          <xdr:cNvSpPr>
            <a:spLocks noChangeAspect="1"/>
          </xdr:cNvSpPr>
        </xdr:nvSpPr>
        <xdr:spPr>
          <a:xfrm>
            <a:off x="585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07"/>
          <xdr:cNvSpPr>
            <a:spLocks noChangeAspect="1"/>
          </xdr:cNvSpPr>
        </xdr:nvSpPr>
        <xdr:spPr>
          <a:xfrm>
            <a:off x="56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08"/>
          <xdr:cNvSpPr>
            <a:spLocks noChangeAspect="1"/>
          </xdr:cNvSpPr>
        </xdr:nvSpPr>
        <xdr:spPr>
          <a:xfrm>
            <a:off x="545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509"/>
          <xdr:cNvSpPr>
            <a:spLocks noChangeAspect="1"/>
          </xdr:cNvSpPr>
        </xdr:nvSpPr>
        <xdr:spPr>
          <a:xfrm>
            <a:off x="56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510"/>
          <xdr:cNvSpPr>
            <a:spLocks noChangeAspect="1"/>
          </xdr:cNvSpPr>
        </xdr:nvSpPr>
        <xdr:spPr>
          <a:xfrm flipV="1">
            <a:off x="56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695325</xdr:colOff>
      <xdr:row>27</xdr:row>
      <xdr:rowOff>57150</xdr:rowOff>
    </xdr:from>
    <xdr:to>
      <xdr:col>59</xdr:col>
      <xdr:colOff>295275</xdr:colOff>
      <xdr:row>27</xdr:row>
      <xdr:rowOff>171450</xdr:rowOff>
    </xdr:to>
    <xdr:grpSp>
      <xdr:nvGrpSpPr>
        <xdr:cNvPr id="562" name="Group 511"/>
        <xdr:cNvGrpSpPr>
          <a:grpSpLocks/>
        </xdr:cNvGrpSpPr>
      </xdr:nvGrpSpPr>
      <xdr:grpSpPr>
        <a:xfrm>
          <a:off x="43634025" y="682942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563" name="Line 51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13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14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15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16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371475</xdr:colOff>
      <xdr:row>28</xdr:row>
      <xdr:rowOff>114300</xdr:rowOff>
    </xdr:from>
    <xdr:to>
      <xdr:col>72</xdr:col>
      <xdr:colOff>619125</xdr:colOff>
      <xdr:row>29</xdr:row>
      <xdr:rowOff>0</xdr:rowOff>
    </xdr:to>
    <xdr:sp>
      <xdr:nvSpPr>
        <xdr:cNvPr id="568" name="Line 517"/>
        <xdr:cNvSpPr>
          <a:spLocks/>
        </xdr:cNvSpPr>
      </xdr:nvSpPr>
      <xdr:spPr>
        <a:xfrm flipH="1">
          <a:off x="53197125" y="71151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29</xdr:row>
      <xdr:rowOff>76200</xdr:rowOff>
    </xdr:from>
    <xdr:to>
      <xdr:col>70</xdr:col>
      <xdr:colOff>600075</xdr:colOff>
      <xdr:row>29</xdr:row>
      <xdr:rowOff>114300</xdr:rowOff>
    </xdr:to>
    <xdr:sp>
      <xdr:nvSpPr>
        <xdr:cNvPr id="569" name="Line 518"/>
        <xdr:cNvSpPr>
          <a:spLocks/>
        </xdr:cNvSpPr>
      </xdr:nvSpPr>
      <xdr:spPr>
        <a:xfrm flipH="1">
          <a:off x="51711225" y="73056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570" name="Line 519"/>
        <xdr:cNvSpPr>
          <a:spLocks/>
        </xdr:cNvSpPr>
      </xdr:nvSpPr>
      <xdr:spPr>
        <a:xfrm flipH="1">
          <a:off x="53959125" y="6657975"/>
          <a:ext cx="28479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29</xdr:row>
      <xdr:rowOff>0</xdr:rowOff>
    </xdr:from>
    <xdr:to>
      <xdr:col>71</xdr:col>
      <xdr:colOff>371475</xdr:colOff>
      <xdr:row>29</xdr:row>
      <xdr:rowOff>76200</xdr:rowOff>
    </xdr:to>
    <xdr:sp>
      <xdr:nvSpPr>
        <xdr:cNvPr id="571" name="Line 520"/>
        <xdr:cNvSpPr>
          <a:spLocks/>
        </xdr:cNvSpPr>
      </xdr:nvSpPr>
      <xdr:spPr>
        <a:xfrm flipH="1">
          <a:off x="52454175" y="7229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572" name="Group 521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3" name="Line 5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69</xdr:col>
      <xdr:colOff>381000</xdr:colOff>
      <xdr:row>29</xdr:row>
      <xdr:rowOff>114300</xdr:rowOff>
    </xdr:to>
    <xdr:sp>
      <xdr:nvSpPr>
        <xdr:cNvPr id="580" name="Line 529"/>
        <xdr:cNvSpPr>
          <a:spLocks/>
        </xdr:cNvSpPr>
      </xdr:nvSpPr>
      <xdr:spPr>
        <a:xfrm flipV="1">
          <a:off x="33356550" y="7343775"/>
          <a:ext cx="18364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24</xdr:row>
      <xdr:rowOff>219075</xdr:rowOff>
    </xdr:from>
    <xdr:to>
      <xdr:col>64</xdr:col>
      <xdr:colOff>647700</xdr:colOff>
      <xdr:row>26</xdr:row>
      <xdr:rowOff>114300</xdr:rowOff>
    </xdr:to>
    <xdr:grpSp>
      <xdr:nvGrpSpPr>
        <xdr:cNvPr id="581" name="Group 530"/>
        <xdr:cNvGrpSpPr>
          <a:grpSpLocks noChangeAspect="1"/>
        </xdr:cNvGrpSpPr>
      </xdr:nvGrpSpPr>
      <xdr:grpSpPr>
        <a:xfrm>
          <a:off x="477393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2" name="Line 5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381000</xdr:colOff>
      <xdr:row>24</xdr:row>
      <xdr:rowOff>57150</xdr:rowOff>
    </xdr:from>
    <xdr:to>
      <xdr:col>54</xdr:col>
      <xdr:colOff>952500</xdr:colOff>
      <xdr:row>24</xdr:row>
      <xdr:rowOff>171450</xdr:rowOff>
    </xdr:to>
    <xdr:grpSp>
      <xdr:nvGrpSpPr>
        <xdr:cNvPr id="584" name="Group 533"/>
        <xdr:cNvGrpSpPr>
          <a:grpSpLocks/>
        </xdr:cNvGrpSpPr>
      </xdr:nvGrpSpPr>
      <xdr:grpSpPr>
        <a:xfrm>
          <a:off x="40347900" y="614362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585" name="Line 534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35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36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37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38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371475</xdr:colOff>
      <xdr:row>31</xdr:row>
      <xdr:rowOff>114300</xdr:rowOff>
    </xdr:from>
    <xdr:to>
      <xdr:col>56</xdr:col>
      <xdr:colOff>619125</xdr:colOff>
      <xdr:row>32</xdr:row>
      <xdr:rowOff>0</xdr:rowOff>
    </xdr:to>
    <xdr:sp>
      <xdr:nvSpPr>
        <xdr:cNvPr id="590" name="Line 542"/>
        <xdr:cNvSpPr>
          <a:spLocks/>
        </xdr:cNvSpPr>
      </xdr:nvSpPr>
      <xdr:spPr>
        <a:xfrm flipH="1">
          <a:off x="4130992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371475</xdr:colOff>
      <xdr:row>32</xdr:row>
      <xdr:rowOff>76200</xdr:rowOff>
    </xdr:from>
    <xdr:to>
      <xdr:col>54</xdr:col>
      <xdr:colOff>600075</xdr:colOff>
      <xdr:row>32</xdr:row>
      <xdr:rowOff>114300</xdr:rowOff>
    </xdr:to>
    <xdr:sp>
      <xdr:nvSpPr>
        <xdr:cNvPr id="591" name="Line 543"/>
        <xdr:cNvSpPr>
          <a:spLocks/>
        </xdr:cNvSpPr>
      </xdr:nvSpPr>
      <xdr:spPr>
        <a:xfrm flipH="1">
          <a:off x="398240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619125</xdr:colOff>
      <xdr:row>29</xdr:row>
      <xdr:rowOff>114300</xdr:rowOff>
    </xdr:from>
    <xdr:to>
      <xdr:col>60</xdr:col>
      <xdr:colOff>495300</xdr:colOff>
      <xdr:row>31</xdr:row>
      <xdr:rowOff>114300</xdr:rowOff>
    </xdr:to>
    <xdr:sp>
      <xdr:nvSpPr>
        <xdr:cNvPr id="592" name="Line 544"/>
        <xdr:cNvSpPr>
          <a:spLocks/>
        </xdr:cNvSpPr>
      </xdr:nvSpPr>
      <xdr:spPr>
        <a:xfrm flipH="1">
          <a:off x="4207192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600075</xdr:colOff>
      <xdr:row>32</xdr:row>
      <xdr:rowOff>0</xdr:rowOff>
    </xdr:from>
    <xdr:to>
      <xdr:col>55</xdr:col>
      <xdr:colOff>371475</xdr:colOff>
      <xdr:row>32</xdr:row>
      <xdr:rowOff>76200</xdr:rowOff>
    </xdr:to>
    <xdr:sp>
      <xdr:nvSpPr>
        <xdr:cNvPr id="593" name="Line 545"/>
        <xdr:cNvSpPr>
          <a:spLocks/>
        </xdr:cNvSpPr>
      </xdr:nvSpPr>
      <xdr:spPr>
        <a:xfrm flipH="1">
          <a:off x="405669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85725</xdr:colOff>
      <xdr:row>22</xdr:row>
      <xdr:rowOff>0</xdr:rowOff>
    </xdr:from>
    <xdr:to>
      <xdr:col>59</xdr:col>
      <xdr:colOff>438150</xdr:colOff>
      <xdr:row>23</xdr:row>
      <xdr:rowOff>114300</xdr:rowOff>
    </xdr:to>
    <xdr:grpSp>
      <xdr:nvGrpSpPr>
        <xdr:cNvPr id="594" name="Group 546"/>
        <xdr:cNvGrpSpPr>
          <a:grpSpLocks/>
        </xdr:cNvGrpSpPr>
      </xdr:nvGrpSpPr>
      <xdr:grpSpPr>
        <a:xfrm>
          <a:off x="43995975" y="5629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95" name="Line 5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21</xdr:row>
      <xdr:rowOff>114300</xdr:rowOff>
    </xdr:from>
    <xdr:to>
      <xdr:col>59</xdr:col>
      <xdr:colOff>266700</xdr:colOff>
      <xdr:row>23</xdr:row>
      <xdr:rowOff>114300</xdr:rowOff>
    </xdr:to>
    <xdr:sp>
      <xdr:nvSpPr>
        <xdr:cNvPr id="597" name="Line 549"/>
        <xdr:cNvSpPr>
          <a:spLocks/>
        </xdr:cNvSpPr>
      </xdr:nvSpPr>
      <xdr:spPr>
        <a:xfrm>
          <a:off x="41205150" y="5514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152400</xdr:rowOff>
    </xdr:from>
    <xdr:to>
      <xdr:col>54</xdr:col>
      <xdr:colOff>476250</xdr:colOff>
      <xdr:row>21</xdr:row>
      <xdr:rowOff>0</xdr:rowOff>
    </xdr:to>
    <xdr:sp>
      <xdr:nvSpPr>
        <xdr:cNvPr id="598" name="Line 550"/>
        <xdr:cNvSpPr>
          <a:spLocks/>
        </xdr:cNvSpPr>
      </xdr:nvSpPr>
      <xdr:spPr>
        <a:xfrm flipH="1" flipV="1">
          <a:off x="397002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114300</xdr:rowOff>
    </xdr:from>
    <xdr:to>
      <xdr:col>53</xdr:col>
      <xdr:colOff>247650</xdr:colOff>
      <xdr:row>20</xdr:row>
      <xdr:rowOff>152400</xdr:rowOff>
    </xdr:to>
    <xdr:sp>
      <xdr:nvSpPr>
        <xdr:cNvPr id="599" name="Line 551"/>
        <xdr:cNvSpPr>
          <a:spLocks/>
        </xdr:cNvSpPr>
      </xdr:nvSpPr>
      <xdr:spPr>
        <a:xfrm flipH="1" flipV="1">
          <a:off x="389572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0</xdr:rowOff>
    </xdr:from>
    <xdr:to>
      <xdr:col>55</xdr:col>
      <xdr:colOff>266700</xdr:colOff>
      <xdr:row>21</xdr:row>
      <xdr:rowOff>114300</xdr:rowOff>
    </xdr:to>
    <xdr:sp>
      <xdr:nvSpPr>
        <xdr:cNvPr id="600" name="Line 552"/>
        <xdr:cNvSpPr>
          <a:spLocks/>
        </xdr:cNvSpPr>
      </xdr:nvSpPr>
      <xdr:spPr>
        <a:xfrm flipH="1" flipV="1">
          <a:off x="4044315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22</xdr:row>
      <xdr:rowOff>114300</xdr:rowOff>
    </xdr:from>
    <xdr:to>
      <xdr:col>66</xdr:col>
      <xdr:colOff>666750</xdr:colOff>
      <xdr:row>23</xdr:row>
      <xdr:rowOff>0</xdr:rowOff>
    </xdr:to>
    <xdr:sp>
      <xdr:nvSpPr>
        <xdr:cNvPr id="601" name="Line 553"/>
        <xdr:cNvSpPr>
          <a:spLocks/>
        </xdr:cNvSpPr>
      </xdr:nvSpPr>
      <xdr:spPr>
        <a:xfrm flipH="1">
          <a:off x="48787050" y="5743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419100</xdr:colOff>
      <xdr:row>23</xdr:row>
      <xdr:rowOff>76200</xdr:rowOff>
    </xdr:from>
    <xdr:to>
      <xdr:col>64</xdr:col>
      <xdr:colOff>647700</xdr:colOff>
      <xdr:row>23</xdr:row>
      <xdr:rowOff>114300</xdr:rowOff>
    </xdr:to>
    <xdr:sp>
      <xdr:nvSpPr>
        <xdr:cNvPr id="602" name="Line 554"/>
        <xdr:cNvSpPr>
          <a:spLocks/>
        </xdr:cNvSpPr>
      </xdr:nvSpPr>
      <xdr:spPr>
        <a:xfrm flipH="1">
          <a:off x="47301150" y="5934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20</xdr:row>
      <xdr:rowOff>28575</xdr:rowOff>
    </xdr:from>
    <xdr:to>
      <xdr:col>71</xdr:col>
      <xdr:colOff>95250</xdr:colOff>
      <xdr:row>22</xdr:row>
      <xdr:rowOff>114300</xdr:rowOff>
    </xdr:to>
    <xdr:sp>
      <xdr:nvSpPr>
        <xdr:cNvPr id="603" name="Line 555"/>
        <xdr:cNvSpPr>
          <a:spLocks/>
        </xdr:cNvSpPr>
      </xdr:nvSpPr>
      <xdr:spPr>
        <a:xfrm flipH="1">
          <a:off x="49549050" y="5200650"/>
          <a:ext cx="33718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23</xdr:row>
      <xdr:rowOff>0</xdr:rowOff>
    </xdr:from>
    <xdr:to>
      <xdr:col>65</xdr:col>
      <xdr:colOff>419100</xdr:colOff>
      <xdr:row>23</xdr:row>
      <xdr:rowOff>76200</xdr:rowOff>
    </xdr:to>
    <xdr:sp>
      <xdr:nvSpPr>
        <xdr:cNvPr id="604" name="Line 556"/>
        <xdr:cNvSpPr>
          <a:spLocks/>
        </xdr:cNvSpPr>
      </xdr:nvSpPr>
      <xdr:spPr>
        <a:xfrm flipH="1">
          <a:off x="48044100" y="585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23</xdr:row>
      <xdr:rowOff>114300</xdr:rowOff>
    </xdr:from>
    <xdr:to>
      <xdr:col>63</xdr:col>
      <xdr:colOff>457200</xdr:colOff>
      <xdr:row>23</xdr:row>
      <xdr:rowOff>114300</xdr:rowOff>
    </xdr:to>
    <xdr:sp>
      <xdr:nvSpPr>
        <xdr:cNvPr id="605" name="Line 557"/>
        <xdr:cNvSpPr>
          <a:spLocks/>
        </xdr:cNvSpPr>
      </xdr:nvSpPr>
      <xdr:spPr>
        <a:xfrm flipV="1">
          <a:off x="44129325" y="5972175"/>
          <a:ext cx="32099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666750</xdr:colOff>
      <xdr:row>29</xdr:row>
      <xdr:rowOff>219075</xdr:rowOff>
    </xdr:from>
    <xdr:to>
      <xdr:col>56</xdr:col>
      <xdr:colOff>695325</xdr:colOff>
      <xdr:row>30</xdr:row>
      <xdr:rowOff>219075</xdr:rowOff>
    </xdr:to>
    <xdr:grpSp>
      <xdr:nvGrpSpPr>
        <xdr:cNvPr id="606" name="Group 558"/>
        <xdr:cNvGrpSpPr>
          <a:grpSpLocks/>
        </xdr:cNvGrpSpPr>
      </xdr:nvGrpSpPr>
      <xdr:grpSpPr>
        <a:xfrm>
          <a:off x="42119550" y="7448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5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5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5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57150</xdr:colOff>
      <xdr:row>22</xdr:row>
      <xdr:rowOff>38100</xdr:rowOff>
    </xdr:from>
    <xdr:to>
      <xdr:col>56</xdr:col>
      <xdr:colOff>85725</xdr:colOff>
      <xdr:row>23</xdr:row>
      <xdr:rowOff>38100</xdr:rowOff>
    </xdr:to>
    <xdr:grpSp>
      <xdr:nvGrpSpPr>
        <xdr:cNvPr id="610" name="Group 562"/>
        <xdr:cNvGrpSpPr>
          <a:grpSpLocks/>
        </xdr:cNvGrpSpPr>
      </xdr:nvGrpSpPr>
      <xdr:grpSpPr>
        <a:xfrm>
          <a:off x="41509950" y="5667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1" name="Rectangle 5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5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5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409575</xdr:colOff>
      <xdr:row>24</xdr:row>
      <xdr:rowOff>0</xdr:rowOff>
    </xdr:from>
    <xdr:to>
      <xdr:col>63</xdr:col>
      <xdr:colOff>438150</xdr:colOff>
      <xdr:row>25</xdr:row>
      <xdr:rowOff>0</xdr:rowOff>
    </xdr:to>
    <xdr:grpSp>
      <xdr:nvGrpSpPr>
        <xdr:cNvPr id="614" name="Group 566"/>
        <xdr:cNvGrpSpPr>
          <a:grpSpLocks/>
        </xdr:cNvGrpSpPr>
      </xdr:nvGrpSpPr>
      <xdr:grpSpPr>
        <a:xfrm>
          <a:off x="4729162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5" name="Rectangle 5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5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5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32</xdr:row>
      <xdr:rowOff>66675</xdr:rowOff>
    </xdr:from>
    <xdr:to>
      <xdr:col>56</xdr:col>
      <xdr:colOff>323850</xdr:colOff>
      <xdr:row>32</xdr:row>
      <xdr:rowOff>190500</xdr:rowOff>
    </xdr:to>
    <xdr:sp>
      <xdr:nvSpPr>
        <xdr:cNvPr id="618" name="kreslení 417"/>
        <xdr:cNvSpPr>
          <a:spLocks/>
        </xdr:cNvSpPr>
      </xdr:nvSpPr>
      <xdr:spPr>
        <a:xfrm>
          <a:off x="41433750" y="7981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952500</xdr:colOff>
      <xdr:row>20</xdr:row>
      <xdr:rowOff>57150</xdr:rowOff>
    </xdr:from>
    <xdr:to>
      <xdr:col>55</xdr:col>
      <xdr:colOff>323850</xdr:colOff>
      <xdr:row>20</xdr:row>
      <xdr:rowOff>180975</xdr:rowOff>
    </xdr:to>
    <xdr:sp>
      <xdr:nvSpPr>
        <xdr:cNvPr id="619" name="kreslení 12"/>
        <xdr:cNvSpPr>
          <a:spLocks/>
        </xdr:cNvSpPr>
      </xdr:nvSpPr>
      <xdr:spPr>
        <a:xfrm>
          <a:off x="40919400" y="52292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22</xdr:row>
      <xdr:rowOff>47625</xdr:rowOff>
    </xdr:from>
    <xdr:to>
      <xdr:col>64</xdr:col>
      <xdr:colOff>361950</xdr:colOff>
      <xdr:row>22</xdr:row>
      <xdr:rowOff>171450</xdr:rowOff>
    </xdr:to>
    <xdr:sp>
      <xdr:nvSpPr>
        <xdr:cNvPr id="620" name="kreslení 16"/>
        <xdr:cNvSpPr>
          <a:spLocks/>
        </xdr:cNvSpPr>
      </xdr:nvSpPr>
      <xdr:spPr>
        <a:xfrm>
          <a:off x="47405925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1" name="Line 57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2" name="Line 57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3" name="Line 57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4" name="Line 57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5" name="Line 57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6" name="Line 57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7" name="Line 57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8" name="Line 58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29" name="Line 58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0" name="Line 58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1" name="Line 58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2" name="Line 58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3" name="Line 58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4" name="Line 58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5" name="Line 58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6" name="Line 58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7" name="Line 58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8" name="Line 59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39" name="Line 59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0" name="Line 59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1" name="Line 59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2" name="Line 59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3" name="Line 59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4" name="Line 59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5" name="Line 59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6" name="Line 59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7" name="Line 59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8" name="Line 60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49" name="Line 60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0" name="Line 60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1" name="Line 60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2" name="Line 60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3" name="Line 60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4" name="Line 60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5" name="Line 60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6" name="Line 60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7" name="Line 60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8" name="Line 61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59" name="Line 61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0" name="Line 61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1" name="Line 61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2" name="Line 61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3" name="Line 61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4" name="Line 61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5" name="Line 61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6" name="Line 61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7" name="Line 61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8" name="Line 62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69" name="Line 62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0" name="Line 62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1" name="Line 62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2" name="Line 62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3" name="Line 62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4" name="Line 62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5" name="Line 62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6" name="Line 62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7" name="Line 62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8" name="Line 63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79" name="Line 63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80" name="Line 63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81" name="Line 63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82" name="Line 63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83" name="Line 63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684" name="Line 63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5" name="Line 63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6" name="Line 63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7" name="Line 63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8" name="Line 64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9" name="Line 64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0" name="Line 64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1" name="Line 64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2" name="Line 64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3" name="Line 64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4" name="Line 64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5" name="Line 64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6" name="Line 64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7" name="Line 64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8" name="Line 65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9" name="Line 65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0" name="Line 65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1" name="Line 65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2" name="Line 65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3" name="Line 65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4" name="Line 65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5" name="Line 65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6" name="Line 65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7" name="Line 65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8" name="Line 66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9" name="Line 66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10" name="Line 66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11" name="Line 66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12" name="Line 66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3" name="Line 66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4" name="Line 66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5" name="Line 66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6" name="Line 66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7" name="Line 66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8" name="Line 67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19" name="Line 67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0" name="Line 67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1" name="Line 67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2" name="Line 67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3" name="Line 67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4" name="Line 67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5" name="Line 67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6" name="Line 67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7" name="Line 67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8" name="Line 68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29" name="Line 68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0" name="Line 68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1" name="Line 68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2" name="Line 68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3" name="Line 68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4" name="Line 68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5" name="Line 68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6" name="Line 68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7" name="Line 68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8" name="Line 69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39" name="Line 69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0" name="Line 69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1" name="Line 69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2" name="Line 69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3" name="Line 69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4" name="Line 69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5" name="Line 69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6" name="Line 69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7" name="Line 69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8" name="Line 70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49" name="Line 70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0" name="Line 70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1" name="Line 70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2" name="Line 70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3" name="Line 70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4" name="Line 70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5" name="Line 70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6" name="Line 70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7" name="Line 70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8" name="Line 71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59" name="Line 71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0" name="Line 71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1" name="Line 71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2" name="Line 71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3" name="Line 71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4" name="Line 71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5" name="Line 71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6" name="Line 71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7" name="Line 71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8" name="Line 72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69" name="Line 72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0" name="Line 72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1" name="Line 72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2" name="Line 72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3" name="Line 72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4" name="Line 72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5" name="Line 72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6" name="Line 72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7" name="Line 72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8" name="Line 73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79" name="Line 73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0" name="Line 73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1" name="Line 73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2" name="Line 73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3" name="Line 73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4" name="Line 73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5" name="Line 73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6" name="Line 73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7" name="Line 73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8" name="Line 74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89" name="Line 74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90" name="Line 74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91" name="Line 74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792" name="Line 74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3" name="Line 74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4" name="Line 74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5" name="Line 74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6" name="Line 74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7" name="Line 74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8" name="Line 75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99" name="Line 75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0" name="Line 75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1" name="Line 75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2" name="Line 75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3" name="Line 75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4" name="Line 75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5" name="Line 75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6" name="Line 75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7" name="Line 75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8" name="Line 76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09" name="Line 76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0" name="Line 76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1" name="Line 76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2" name="Line 76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3" name="Line 76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4" name="Line 76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5" name="Line 76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6" name="Line 76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7" name="Line 76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8" name="Line 77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19" name="Line 77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20" name="Line 77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1" name="Line 77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2" name="Line 77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3" name="Line 77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4" name="Line 77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5" name="Line 77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6" name="Line 77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7" name="Line 77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8" name="Line 78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29" name="Line 78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0" name="Line 78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1" name="Line 78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2" name="Line 78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3" name="Line 78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4" name="Line 78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5" name="Line 78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6" name="Line 78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7" name="Line 78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8" name="Line 79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39" name="Line 79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40" name="Line 79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41" name="Line 79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42" name="Line 79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43" name="Line 79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44" name="Line 79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45" name="Line 79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46" name="Line 79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47" name="Line 79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48" name="Line 80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49" name="Line 80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0" name="Line 80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1" name="Line 80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2" name="Line 80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3" name="Line 80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4" name="Line 80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5" name="Line 80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6" name="Line 80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7" name="Line 80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8" name="Line 81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59" name="Line 81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0" name="Line 81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1" name="Line 81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2" name="Line 81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3" name="Line 81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4" name="Line 81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5" name="Line 81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6" name="Line 81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7" name="Line 81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8" name="Line 82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69" name="Line 82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0" name="Line 82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1" name="Line 82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2" name="Line 82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3" name="Line 82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4" name="Line 82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5" name="Line 82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6" name="Line 82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7" name="Line 82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8" name="Line 83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79" name="Line 83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880" name="Line 83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1" name="Line 83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2" name="Line 83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3" name="Line 83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4" name="Line 83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5" name="Line 83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6" name="Line 83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7" name="Line 83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8" name="Line 84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89" name="Line 84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0" name="Line 84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1" name="Line 84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2" name="Line 84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3" name="Line 84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4" name="Line 84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5" name="Line 847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6" name="Line 848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7" name="Line 849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8" name="Line 850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899" name="Line 851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900" name="Line 852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901" name="Line 853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902" name="Line 854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903" name="Line 855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904" name="Line 856"/>
        <xdr:cNvSpPr>
          <a:spLocks/>
        </xdr:cNvSpPr>
      </xdr:nvSpPr>
      <xdr:spPr>
        <a:xfrm flipH="1">
          <a:off x="5334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05" name="Line 85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06" name="Line 85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07" name="Line 859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08" name="Line 860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09" name="Line 861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0" name="Line 862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1" name="Line 863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2" name="Line 864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3" name="Line 865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4" name="Line 866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5" name="Line 867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916" name="Line 868"/>
        <xdr:cNvSpPr>
          <a:spLocks/>
        </xdr:cNvSpPr>
      </xdr:nvSpPr>
      <xdr:spPr>
        <a:xfrm flipH="1">
          <a:off x="5430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17" name="Line 86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18" name="Line 87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19" name="Line 87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20" name="Line 87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21" name="Line 87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22" name="Line 87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23" name="Line 87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24" name="Line 87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25" name="Line 87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26" name="Line 87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27" name="Line 87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28" name="Line 88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29" name="Line 88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0" name="Line 88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1" name="Line 88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2" name="Line 88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3" name="Line 88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4" name="Line 88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5" name="Line 88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6" name="Line 88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7" name="Line 88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8" name="Line 89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39" name="Line 89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0" name="Line 89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1" name="Line 89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2" name="Line 89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3" name="Line 89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4" name="Line 89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5" name="Line 89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6" name="Line 89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7" name="Line 89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8" name="Line 90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49" name="Line 90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0" name="Line 90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1" name="Line 90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2" name="Line 90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3" name="Line 90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4" name="Line 90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5" name="Line 90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6" name="Line 90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7" name="Line 90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8" name="Line 9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59" name="Line 9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0" name="Line 9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1" name="Line 91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2" name="Line 91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3" name="Line 91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4" name="Line 91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5" name="Line 91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6" name="Line 91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7" name="Line 91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8" name="Line 92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69" name="Line 92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0" name="Line 92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1" name="Line 92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2" name="Line 92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3" name="Line 92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4" name="Line 92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5" name="Line 92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6" name="Line 92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7" name="Line 92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8" name="Line 93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79" name="Line 93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980" name="Line 93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1" name="Line 93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2" name="Line 93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3" name="Line 93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4" name="Line 93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5" name="Line 93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6" name="Line 93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7" name="Line 93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8" name="Line 94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89" name="Line 94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0" name="Line 94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1" name="Line 94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2" name="Line 94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3" name="Line 94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4" name="Line 94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5" name="Line 94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6" name="Line 94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7" name="Line 94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8" name="Line 95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999" name="Line 95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0" name="Line 95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1" name="Line 95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2" name="Line 95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3" name="Line 95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4" name="Line 95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5" name="Line 95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6" name="Line 95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7" name="Line 95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08" name="Line 96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09" name="Line 96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0" name="Line 96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1" name="Line 96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2" name="Line 96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3" name="Line 96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4" name="Line 96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5" name="Line 96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6" name="Line 96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7" name="Line 96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8" name="Line 97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19" name="Line 97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0" name="Line 97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1" name="Line 97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2" name="Line 97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3" name="Line 97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4" name="Line 97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5" name="Line 97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6" name="Line 97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7" name="Line 97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8" name="Line 98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29" name="Line 98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0" name="Line 98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1" name="Line 98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2" name="Line 98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3" name="Line 98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4" name="Line 98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5" name="Line 98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6" name="Line 98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7" name="Line 98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8" name="Line 99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39" name="Line 99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0" name="Line 99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1" name="Line 99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2" name="Line 99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3" name="Line 99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4" name="Line 99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5" name="Line 99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6" name="Line 99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7" name="Line 99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8" name="Line 100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49" name="Line 100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0" name="Line 100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1" name="Line 100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2" name="Line 100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3" name="Line 100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4" name="Line 100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5" name="Line 100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6" name="Line 100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7" name="Line 100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8" name="Line 10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59" name="Line 10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0" name="Line 10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1" name="Line 101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2" name="Line 101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3" name="Line 101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4" name="Line 101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5" name="Line 101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6" name="Line 101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7" name="Line 101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8" name="Line 102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69" name="Line 102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0" name="Line 102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1" name="Line 102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2" name="Line 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3" name="Line 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4" name="Line 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5" name="Line 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6" name="Line 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7" name="Line 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8" name="Line 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79" name="Line 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0" name="Line 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1" name="Line 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2" name="Line 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3" name="Line 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4" name="Line 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5" name="Line 1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6" name="Line 1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7" name="Line 1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088" name="Line 1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89" name="Line 1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0" name="Line 1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1" name="Line 1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2" name="Line 2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3" name="Line 2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4" name="Line 2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5" name="Line 2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6" name="Line 2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7" name="Line 2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8" name="Line 2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099" name="Line 2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0" name="Line 2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1" name="Line 2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2" name="Line 3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3" name="Line 3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4" name="Line 3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5" name="Line 3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6" name="Line 3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7" name="Line 3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8" name="Line 3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09" name="Line 3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0" name="Line 3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1" name="Line 3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2" name="Line 4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3" name="Line 4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4" name="Line 4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5" name="Line 4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16" name="Line 4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17" name="Line 4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18" name="Line 4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19" name="Line 4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0" name="Line 4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1" name="Line 4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2" name="Line 5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3" name="Line 5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4" name="Line 5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5" name="Line 5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6" name="Line 5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7" name="Line 5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8" name="Line 5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29" name="Line 5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0" name="Line 5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1" name="Line 5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2" name="Line 6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3" name="Line 6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4" name="Line 6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5" name="Line 6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6" name="Line 6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7" name="Line 6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8" name="Line 6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39" name="Line 6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40" name="Line 6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1" name="Line 6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2" name="Line 7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3" name="Line 7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4" name="Line 7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5" name="Line 7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6" name="Line 7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7" name="Line 7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8" name="Line 7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49" name="Line 7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0" name="Line 7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1" name="Line 7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2" name="Line 8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3" name="Line 8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4" name="Line 8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5" name="Line 8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6" name="Line 8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7" name="Line 8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8" name="Line 8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59" name="Line 8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0" name="Line 8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1" name="Line 8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2" name="Line 9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3" name="Line 9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4" name="Line 9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5" name="Line 9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6" name="Line 9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7" name="Line 9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8" name="Line 9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69" name="Line 9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0" name="Line 9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1" name="Line 9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2" name="Line 10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3" name="Line 10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4" name="Line 10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5" name="Line 10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176" name="Line 10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77" name="Line 10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78" name="Line 10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79" name="Line 10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0" name="Line 10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1" name="Line 10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2" name="Line 1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3" name="Line 1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4" name="Line 1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5" name="Line 11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6" name="Line 11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7" name="Line 11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8" name="Line 11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89" name="Line 11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0" name="Line 11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1" name="Line 11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2" name="Line 12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3" name="Line 12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4" name="Line 12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5" name="Line 12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6" name="Line 12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7" name="Line 12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8" name="Line 12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199" name="Line 12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00" name="Line 12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1" name="Line 12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2" name="Line 13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3" name="Line 13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4" name="Line 13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5" name="Line 13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6" name="Line 13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7" name="Line 13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8" name="Line 13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09" name="Line 13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0" name="Line 13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1" name="Line 13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2" name="Line 14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3" name="Line 14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4" name="Line 14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5" name="Line 14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6" name="Line 14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7" name="Line 14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8" name="Line 14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19" name="Line 14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20" name="Line 14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1" name="Line 14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2" name="Line 15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3" name="Line 15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4" name="Line 15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5" name="Line 15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6" name="Line 15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7" name="Line 15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8" name="Line 15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29" name="Line 15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0" name="Line 15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1" name="Line 15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2" name="Line 16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3" name="Line 16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4" name="Line 16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5" name="Line 16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6" name="Line 16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7" name="Line 16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8" name="Line 16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39" name="Line 16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0" name="Line 16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1" name="Line 16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2" name="Line 17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3" name="Line 17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4" name="Line 17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5" name="Line 17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6" name="Line 17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7" name="Line 17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8" name="Line 17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49" name="Line 17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0" name="Line 17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1" name="Line 17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2" name="Line 18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3" name="Line 18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4" name="Line 18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5" name="Line 18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6" name="Line 18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7" name="Line 18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8" name="Line 18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59" name="Line 18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0" name="Line 18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1" name="Line 18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2" name="Line 19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3" name="Line 19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4" name="Line 19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5" name="Line 19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6" name="Line 19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7" name="Line 19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8" name="Line 19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69" name="Line 19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0" name="Line 19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1" name="Line 19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2" name="Line 20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3" name="Line 20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4" name="Line 20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5" name="Line 20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276" name="Line 20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77" name="Line 20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78" name="Line 20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79" name="Line 20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0" name="Line 20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1" name="Line 20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2" name="Line 21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3" name="Line 21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4" name="Line 21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5" name="Line 21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6" name="Line 21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7" name="Line 21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8" name="Line 21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89" name="Line 21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0" name="Line 21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1" name="Line 21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2" name="Line 22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3" name="Line 22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4" name="Line 22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5" name="Line 22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6" name="Line 22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7" name="Line 22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8" name="Line 22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299" name="Line 22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00" name="Line 22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01" name="Line 22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02" name="Line 23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03" name="Line 23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04" name="Line 23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05" name="Line 23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06" name="Line 23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07" name="Line 23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08" name="Line 23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09" name="Line 23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0" name="Line 23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1" name="Line 23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2" name="Line 24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3" name="Line 24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4" name="Line 24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5" name="Line 24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6" name="Line 24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7" name="Line 24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8" name="Line 24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19" name="Line 24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0" name="Line 24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1" name="Line 24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2" name="Line 25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3" name="Line 25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4" name="Line 25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5" name="Line 25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6" name="Line 25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7" name="Line 25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8" name="Line 25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29" name="Line 25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0" name="Line 25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1" name="Line 25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2" name="Line 26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3" name="Line 26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4" name="Line 26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5" name="Line 26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6" name="Line 26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7" name="Line 26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8" name="Line 26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39" name="Line 26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0" name="Line 26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1" name="Line 26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2" name="Line 27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3" name="Line 27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4" name="Line 27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5" name="Line 27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6" name="Line 27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7" name="Line 27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8" name="Line 27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49" name="Line 27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0" name="Line 27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1" name="Line 27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2" name="Line 28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3" name="Line 28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4" name="Line 28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5" name="Line 28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6" name="Line 28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7" name="Line 28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8" name="Line 28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59" name="Line 28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0" name="Line 28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1" name="Line 28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2" name="Line 29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3" name="Line 29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4" name="Line 29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5" name="Line 29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6" name="Line 29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7" name="Line 29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8" name="Line 29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69" name="Line 29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0" name="Line 29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1" name="Line 29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2" name="Line 30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3" name="Line 30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4" name="Line 30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5" name="Line 30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6" name="Line 30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7" name="Line 30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8" name="Line 30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79" name="Line 30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80" name="Line 30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81" name="Line 30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82" name="Line 3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83" name="Line 3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384" name="Line 3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85" name="Line 31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86" name="Line 31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87" name="Line 31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88" name="Line 31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89" name="Line 31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0" name="Line 31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1" name="Line 31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2" name="Line 32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3" name="Line 32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4" name="Line 32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5" name="Line 32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6" name="Line 32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7" name="Line 32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8" name="Line 32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399" name="Line 32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0" name="Line 32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1" name="Line 32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2" name="Line 33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3" name="Line 33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4" name="Line 33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5" name="Line 33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6" name="Line 33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7" name="Line 33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8" name="Line 33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09" name="Line 33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10" name="Line 33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11" name="Line 33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12" name="Line 34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3" name="Line 34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4" name="Line 34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5" name="Line 34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6" name="Line 34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7" name="Line 34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8" name="Line 34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19" name="Line 34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0" name="Line 34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1" name="Line 34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2" name="Line 35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3" name="Line 35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4" name="Line 35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5" name="Line 35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6" name="Line 35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7" name="Line 35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8" name="Line 35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29" name="Line 35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0" name="Line 35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1" name="Line 35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2" name="Line 36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3" name="Line 36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4" name="Line 36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5" name="Line 36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36" name="Line 36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37" name="Line 36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38" name="Line 36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39" name="Line 36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0" name="Line 36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1" name="Line 36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2" name="Line 37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3" name="Line 37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4" name="Line 37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5" name="Line 37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6" name="Line 37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7" name="Line 37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8" name="Line 37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49" name="Line 37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0" name="Line 37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1" name="Line 37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2" name="Line 38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3" name="Line 38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4" name="Line 38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5" name="Line 38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6" name="Line 38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7" name="Line 38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8" name="Line 38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59" name="Line 38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0" name="Line 38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1" name="Line 38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2" name="Line 39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3" name="Line 39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4" name="Line 39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5" name="Line 39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6" name="Line 39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7" name="Line 39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8" name="Line 39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69" name="Line 39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70" name="Line 39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71" name="Line 39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72" name="Line 40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3" name="Line 40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4" name="Line 40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5" name="Line 40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6" name="Line 40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7" name="Line 40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8" name="Line 40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79" name="Line 40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0" name="Line 40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1" name="Line 40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2" name="Line 41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3" name="Line 41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4" name="Line 41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5" name="Line 41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6" name="Line 41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7" name="Line 41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8" name="Line 41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89" name="Line 41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0" name="Line 41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1" name="Line 41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2" name="Line 42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3" name="Line 42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4" name="Line 42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5" name="Line 42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1496" name="Line 42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97" name="Line 42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98" name="Line 42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499" name="Line 427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0" name="Line 428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1" name="Line 429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2" name="Line 430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3" name="Line 431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4" name="Line 432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5" name="Line 433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6" name="Line 434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7" name="Line 435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19</xdr:row>
      <xdr:rowOff>19050</xdr:rowOff>
    </xdr:from>
    <xdr:to>
      <xdr:col>72</xdr:col>
      <xdr:colOff>504825</xdr:colOff>
      <xdr:row>19</xdr:row>
      <xdr:rowOff>19050</xdr:rowOff>
    </xdr:to>
    <xdr:sp>
      <xdr:nvSpPr>
        <xdr:cNvPr id="1508" name="Line 436"/>
        <xdr:cNvSpPr>
          <a:spLocks/>
        </xdr:cNvSpPr>
      </xdr:nvSpPr>
      <xdr:spPr>
        <a:xfrm flipH="1">
          <a:off x="533400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09" name="Line 43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0" name="Line 43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1" name="Line 43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2" name="Line 44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3" name="Line 44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4" name="Line 44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5" name="Line 44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16" name="Line 44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17" name="Line 44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18" name="Line 44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19" name="Line 44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0" name="Line 44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1" name="Line 44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2" name="Line 45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3" name="Line 45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4" name="Line 45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5" name="Line 45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6" name="Line 45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7" name="Line 45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8" name="Line 45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29" name="Line 45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0" name="Line 45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1" name="Line 45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2" name="Line 46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3" name="Line 46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4" name="Line 46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5" name="Line 46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6" name="Line 46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7" name="Line 46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8" name="Line 46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39" name="Line 46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0" name="Line 46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1" name="Line 46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2" name="Line 47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3" name="Line 47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4" name="Line 47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5" name="Line 47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6" name="Line 47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7" name="Line 47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8" name="Line 47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49" name="Line 47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0" name="Line 47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1" name="Line 47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2" name="Line 48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3" name="Line 48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4" name="Line 48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5" name="Line 48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6" name="Line 48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7" name="Line 48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8" name="Line 48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59" name="Line 48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0" name="Line 48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1" name="Line 48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2" name="Line 49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3" name="Line 49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4" name="Line 49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5" name="Line 49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6" name="Line 49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7" name="Line 49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8" name="Line 49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69" name="Line 49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70" name="Line 49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71" name="Line 49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572" name="Line 50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3" name="Line 50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4" name="Line 50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5" name="Line 50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6" name="Line 50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7" name="Line 50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8" name="Line 50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79" name="Line 50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0" name="Line 50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1" name="Line 50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2" name="Line 51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3" name="Line 51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4" name="Line 51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5" name="Line 51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6" name="Line 51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7" name="Line 51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8" name="Line 51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89" name="Line 51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0" name="Line 51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1" name="Line 51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2" name="Line 52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3" name="Line 52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4" name="Line 52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5" name="Line 52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6" name="Line 52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7" name="Line 52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8" name="Line 52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599" name="Line 52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00" name="Line 52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1" name="Line 52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2" name="Line 53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3" name="Line 53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4" name="Line 53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5" name="Line 53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6" name="Line 53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7" name="Line 53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8" name="Line 53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09" name="Line 53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0" name="Line 53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1" name="Line 53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2" name="Line 54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3" name="Line 54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4" name="Line 54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5" name="Line 54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6" name="Line 54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7" name="Line 54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8" name="Line 54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19" name="Line 54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0" name="Line 54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1" name="Line 54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2" name="Line 55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3" name="Line 55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4" name="Line 55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5" name="Line 55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6" name="Line 55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7" name="Line 55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8" name="Line 55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29" name="Line 55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0" name="Line 55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1" name="Line 55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2" name="Line 56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3" name="Line 56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4" name="Line 56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5" name="Line 56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6" name="Line 56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7" name="Line 56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8" name="Line 56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39" name="Line 56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0" name="Line 56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1" name="Line 56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2" name="Line 57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3" name="Line 57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4" name="Line 57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5" name="Line 57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6" name="Line 57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7" name="Line 57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8" name="Line 57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49" name="Line 57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0" name="Line 57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1" name="Line 57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2" name="Line 58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3" name="Line 58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4" name="Line 58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5" name="Line 58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6" name="Line 58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7" name="Line 58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8" name="Line 58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59" name="Line 58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0" name="Line 58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1" name="Line 58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2" name="Line 59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3" name="Line 59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4" name="Line 59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5" name="Line 59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6" name="Line 59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7" name="Line 59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8" name="Line 59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69" name="Line 59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0" name="Line 59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1" name="Line 59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2" name="Line 60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3" name="Line 60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4" name="Line 60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5" name="Line 60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6" name="Line 60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7" name="Line 60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8" name="Line 60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79" name="Line 60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680" name="Line 60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1" name="Line 60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2" name="Line 61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3" name="Line 61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4" name="Line 61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5" name="Line 61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6" name="Line 61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7" name="Line 61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8" name="Line 61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89" name="Line 61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0" name="Line 61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1" name="Line 61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2" name="Line 62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3" name="Line 62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4" name="Line 62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5" name="Line 62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6" name="Line 62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7" name="Line 62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8" name="Line 62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699" name="Line 62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0" name="Line 62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1" name="Line 62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2" name="Line 63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3" name="Line 63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4" name="Line 63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5" name="Line 63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6" name="Line 63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7" name="Line 63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08" name="Line 63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09" name="Line 63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0" name="Line 63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1" name="Line 63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2" name="Line 64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3" name="Line 64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4" name="Line 64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5" name="Line 64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6" name="Line 64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7" name="Line 64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8" name="Line 64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19" name="Line 64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0" name="Line 64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1" name="Line 64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2" name="Line 65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3" name="Line 65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4" name="Line 65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5" name="Line 65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6" name="Line 65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7" name="Line 65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8" name="Line 65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29" name="Line 65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30" name="Line 65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31" name="Line 65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32" name="Line 66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3" name="Line 66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4" name="Line 66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5" name="Line 66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6" name="Line 66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7" name="Line 66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8" name="Line 66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39" name="Line 66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0" name="Line 66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1" name="Line 66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2" name="Line 67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3" name="Line 67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4" name="Line 67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5" name="Line 67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6" name="Line 67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7" name="Line 67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8" name="Line 67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49" name="Line 67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0" name="Line 67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1" name="Line 67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2" name="Line 68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3" name="Line 68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4" name="Line 68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5" name="Line 68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6" name="Line 68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7" name="Line 68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8" name="Line 68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59" name="Line 68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0" name="Line 68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1" name="Line 68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2" name="Line 69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3" name="Line 69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4" name="Line 69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5" name="Line 69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6" name="Line 69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7" name="Line 69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68" name="Line 69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69" name="Line 69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0" name="Line 69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1" name="Line 69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2" name="Line 70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3" name="Line 70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4" name="Line 70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5" name="Line 70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6" name="Line 70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7" name="Line 70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8" name="Line 70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79" name="Line 70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0" name="Line 70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1" name="Line 70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2" name="Line 71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3" name="Line 711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4" name="Line 712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5" name="Line 713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6" name="Line 714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7" name="Line 715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8" name="Line 716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89" name="Line 717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90" name="Line 718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91" name="Line 719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18</xdr:row>
      <xdr:rowOff>19050</xdr:rowOff>
    </xdr:from>
    <xdr:to>
      <xdr:col>71</xdr:col>
      <xdr:colOff>504825</xdr:colOff>
      <xdr:row>18</xdr:row>
      <xdr:rowOff>19050</xdr:rowOff>
    </xdr:to>
    <xdr:sp>
      <xdr:nvSpPr>
        <xdr:cNvPr id="1792" name="Line 720"/>
        <xdr:cNvSpPr>
          <a:spLocks/>
        </xdr:cNvSpPr>
      </xdr:nvSpPr>
      <xdr:spPr>
        <a:xfrm flipH="1">
          <a:off x="528161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3" name="Line 72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4" name="Line 72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5" name="Line 723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6" name="Line 724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7" name="Line 725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8" name="Line 726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799" name="Line 727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800" name="Line 728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801" name="Line 729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802" name="Line 730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803" name="Line 731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18</xdr:row>
      <xdr:rowOff>19050</xdr:rowOff>
    </xdr:from>
    <xdr:to>
      <xdr:col>72</xdr:col>
      <xdr:colOff>504825</xdr:colOff>
      <xdr:row>18</xdr:row>
      <xdr:rowOff>19050</xdr:rowOff>
    </xdr:to>
    <xdr:sp>
      <xdr:nvSpPr>
        <xdr:cNvPr id="1804" name="Line 732"/>
        <xdr:cNvSpPr>
          <a:spLocks/>
        </xdr:cNvSpPr>
      </xdr:nvSpPr>
      <xdr:spPr>
        <a:xfrm flipH="1">
          <a:off x="533400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27</xdr:row>
      <xdr:rowOff>219075</xdr:rowOff>
    </xdr:from>
    <xdr:to>
      <xdr:col>60</xdr:col>
      <xdr:colOff>647700</xdr:colOff>
      <xdr:row>29</xdr:row>
      <xdr:rowOff>114300</xdr:rowOff>
    </xdr:to>
    <xdr:grpSp>
      <xdr:nvGrpSpPr>
        <xdr:cNvPr id="1805" name="Group 733"/>
        <xdr:cNvGrpSpPr>
          <a:grpSpLocks noChangeAspect="1"/>
        </xdr:cNvGrpSpPr>
      </xdr:nvGrpSpPr>
      <xdr:grpSpPr>
        <a:xfrm>
          <a:off x="44767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6" name="Line 7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7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08" name="Line 736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09" name="Line 737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10" name="Line 738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11" name="Line 739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12" name="Line 740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31</xdr:row>
      <xdr:rowOff>19050</xdr:rowOff>
    </xdr:from>
    <xdr:to>
      <xdr:col>78</xdr:col>
      <xdr:colOff>504825</xdr:colOff>
      <xdr:row>31</xdr:row>
      <xdr:rowOff>19050</xdr:rowOff>
    </xdr:to>
    <xdr:sp>
      <xdr:nvSpPr>
        <xdr:cNvPr id="1813" name="Line 741"/>
        <xdr:cNvSpPr>
          <a:spLocks/>
        </xdr:cNvSpPr>
      </xdr:nvSpPr>
      <xdr:spPr>
        <a:xfrm flipH="1">
          <a:off x="57797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</xdr:colOff>
      <xdr:row>24</xdr:row>
      <xdr:rowOff>9525</xdr:rowOff>
    </xdr:from>
    <xdr:to>
      <xdr:col>77</xdr:col>
      <xdr:colOff>28575</xdr:colOff>
      <xdr:row>28</xdr:row>
      <xdr:rowOff>219075</xdr:rowOff>
    </xdr:to>
    <xdr:sp>
      <xdr:nvSpPr>
        <xdr:cNvPr id="1814" name="Line 745"/>
        <xdr:cNvSpPr>
          <a:spLocks/>
        </xdr:cNvSpPr>
      </xdr:nvSpPr>
      <xdr:spPr>
        <a:xfrm>
          <a:off x="573119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514350</xdr:colOff>
      <xdr:row>22</xdr:row>
      <xdr:rowOff>0</xdr:rowOff>
    </xdr:from>
    <xdr:ext cx="971550" cy="457200"/>
    <xdr:sp>
      <xdr:nvSpPr>
        <xdr:cNvPr id="1815" name="text 774"/>
        <xdr:cNvSpPr txBox="1">
          <a:spLocks noChangeArrowheads="1"/>
        </xdr:cNvSpPr>
      </xdr:nvSpPr>
      <xdr:spPr>
        <a:xfrm>
          <a:off x="568261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P1917 - 3ZNLI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3,000</a:t>
          </a:r>
        </a:p>
      </xdr:txBody>
    </xdr:sp>
    <xdr:clientData/>
  </xdr:oneCellAnchor>
  <xdr:twoCellAnchor>
    <xdr:from>
      <xdr:col>84</xdr:col>
      <xdr:colOff>514350</xdr:colOff>
      <xdr:row>24</xdr:row>
      <xdr:rowOff>9525</xdr:rowOff>
    </xdr:from>
    <xdr:to>
      <xdr:col>84</xdr:col>
      <xdr:colOff>514350</xdr:colOff>
      <xdr:row>28</xdr:row>
      <xdr:rowOff>219075</xdr:rowOff>
    </xdr:to>
    <xdr:sp>
      <xdr:nvSpPr>
        <xdr:cNvPr id="1816" name="Line 750"/>
        <xdr:cNvSpPr>
          <a:spLocks/>
        </xdr:cNvSpPr>
      </xdr:nvSpPr>
      <xdr:spPr>
        <a:xfrm>
          <a:off x="62769750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457200"/>
    <xdr:sp>
      <xdr:nvSpPr>
        <xdr:cNvPr id="1817" name="text 774"/>
        <xdr:cNvSpPr txBox="1">
          <a:spLocks noChangeArrowheads="1"/>
        </xdr:cNvSpPr>
      </xdr:nvSpPr>
      <xdr:spPr>
        <a:xfrm>
          <a:off x="622554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P1916 - 3SNLI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2,757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78</v>
      </c>
      <c r="D4" s="113"/>
      <c r="E4" s="111"/>
      <c r="F4" s="111"/>
      <c r="G4" s="111"/>
      <c r="H4" s="111"/>
      <c r="I4" s="113"/>
      <c r="J4" s="100" t="s">
        <v>79</v>
      </c>
      <c r="K4" s="113"/>
      <c r="L4" s="114"/>
      <c r="M4" s="113"/>
      <c r="N4" s="113"/>
      <c r="O4" s="113"/>
      <c r="P4" s="113"/>
      <c r="Q4" s="115" t="s">
        <v>35</v>
      </c>
      <c r="R4" s="116">
        <v>549592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60"/>
      <c r="H8" s="60"/>
      <c r="I8" s="60"/>
      <c r="J8" s="60" t="s">
        <v>81</v>
      </c>
      <c r="K8" s="60"/>
      <c r="L8" s="60"/>
      <c r="M8" s="60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47</v>
      </c>
      <c r="K9" s="135"/>
      <c r="L9" s="135"/>
      <c r="M9" s="135"/>
      <c r="N9" s="135"/>
      <c r="O9" s="135"/>
      <c r="P9" s="356" t="s">
        <v>80</v>
      </c>
      <c r="Q9" s="356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68</v>
      </c>
      <c r="K10" s="135"/>
      <c r="L10" s="135"/>
      <c r="M10" s="135"/>
      <c r="N10" s="135"/>
      <c r="O10" s="135"/>
      <c r="P10" s="356"/>
      <c r="Q10" s="356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69</v>
      </c>
      <c r="H13" s="135"/>
      <c r="I13" s="135"/>
      <c r="J13" s="142" t="s">
        <v>16</v>
      </c>
      <c r="K13" s="215"/>
      <c r="M13" s="142" t="s">
        <v>70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91">
        <v>3.611</v>
      </c>
      <c r="H14" s="290"/>
      <c r="I14" s="290"/>
      <c r="J14" s="292">
        <v>3.184</v>
      </c>
      <c r="K14" s="293"/>
      <c r="L14" s="294"/>
      <c r="M14" s="291">
        <v>3.166</v>
      </c>
      <c r="N14" s="135"/>
      <c r="O14" s="236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70" t="s">
        <v>72</v>
      </c>
      <c r="H15" s="135"/>
      <c r="I15" s="135"/>
      <c r="J15" s="87" t="s">
        <v>19</v>
      </c>
      <c r="K15" s="237"/>
      <c r="M15" s="289" t="s">
        <v>82</v>
      </c>
      <c r="N15" s="135"/>
      <c r="O15" s="237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290"/>
      <c r="I16" s="290"/>
      <c r="J16" s="296" t="s">
        <v>64</v>
      </c>
      <c r="K16" s="70"/>
      <c r="L16" s="290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95"/>
      <c r="K17" s="234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290"/>
      <c r="F18" s="297" t="s">
        <v>71</v>
      </c>
      <c r="G18" s="290"/>
      <c r="H18" s="135"/>
      <c r="I18" s="135"/>
      <c r="J18" s="279"/>
      <c r="L18" s="135"/>
      <c r="M18" s="290"/>
      <c r="N18" s="297" t="s">
        <v>83</v>
      </c>
      <c r="O18" s="290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279" t="s">
        <v>123</v>
      </c>
      <c r="G19" s="135"/>
      <c r="H19" s="280" t="s">
        <v>85</v>
      </c>
      <c r="I19" s="280"/>
      <c r="J19" s="281"/>
      <c r="L19" s="135"/>
      <c r="M19" s="143"/>
      <c r="N19" s="279" t="s">
        <v>49</v>
      </c>
      <c r="O19" s="135"/>
      <c r="P19" s="280" t="s">
        <v>86</v>
      </c>
      <c r="Q19" s="280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279" t="s">
        <v>100</v>
      </c>
      <c r="G20" s="135"/>
      <c r="H20" s="280" t="s">
        <v>84</v>
      </c>
      <c r="I20" s="280"/>
      <c r="J20" s="281"/>
      <c r="L20" s="135"/>
      <c r="M20" s="143"/>
      <c r="N20" s="279" t="s">
        <v>57</v>
      </c>
      <c r="O20" s="135"/>
      <c r="P20" s="280" t="s">
        <v>50</v>
      </c>
      <c r="Q20" s="280"/>
      <c r="R20" s="136"/>
      <c r="S20" s="132"/>
      <c r="T20" s="109"/>
      <c r="U20" s="107"/>
    </row>
    <row r="21" spans="1:21" ht="21" customHeight="1">
      <c r="A21" s="128"/>
      <c r="B21" s="144"/>
      <c r="C21" s="145"/>
      <c r="D21" s="145"/>
      <c r="E21" s="145"/>
      <c r="F21" s="145"/>
      <c r="G21" s="145"/>
      <c r="H21" s="145"/>
      <c r="I21" s="145"/>
      <c r="J21" s="243"/>
      <c r="K21" s="145"/>
      <c r="L21" s="145"/>
      <c r="M21" s="145"/>
      <c r="N21" s="145"/>
      <c r="O21" s="145"/>
      <c r="P21" s="145"/>
      <c r="Q21" s="145"/>
      <c r="R21" s="146"/>
      <c r="S21" s="132"/>
      <c r="T21" s="109"/>
      <c r="U21" s="107"/>
    </row>
    <row r="22" spans="1:21" ht="21" customHeight="1">
      <c r="A22" s="128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2"/>
      <c r="T22" s="109"/>
      <c r="U22" s="107"/>
    </row>
    <row r="23" spans="1:19" ht="30" customHeight="1">
      <c r="A23" s="151"/>
      <c r="B23" s="152"/>
      <c r="C23" s="153"/>
      <c r="D23" s="358" t="s">
        <v>38</v>
      </c>
      <c r="E23" s="359"/>
      <c r="F23" s="359"/>
      <c r="G23" s="359"/>
      <c r="H23" s="153"/>
      <c r="I23" s="154"/>
      <c r="J23" s="155"/>
      <c r="K23" s="152"/>
      <c r="L23" s="153"/>
      <c r="M23" s="358" t="s">
        <v>39</v>
      </c>
      <c r="N23" s="358"/>
      <c r="O23" s="358"/>
      <c r="P23" s="358"/>
      <c r="Q23" s="153"/>
      <c r="R23" s="154"/>
      <c r="S23" s="132"/>
    </row>
    <row r="24" spans="1:20" s="160" customFormat="1" ht="21" customHeight="1" thickBot="1">
      <c r="A24" s="156"/>
      <c r="B24" s="157" t="s">
        <v>24</v>
      </c>
      <c r="C24" s="98" t="s">
        <v>25</v>
      </c>
      <c r="D24" s="98" t="s">
        <v>26</v>
      </c>
      <c r="E24" s="158" t="s">
        <v>27</v>
      </c>
      <c r="F24" s="360" t="s">
        <v>28</v>
      </c>
      <c r="G24" s="361"/>
      <c r="H24" s="361"/>
      <c r="I24" s="362"/>
      <c r="J24" s="155"/>
      <c r="K24" s="157" t="s">
        <v>24</v>
      </c>
      <c r="L24" s="98" t="s">
        <v>25</v>
      </c>
      <c r="M24" s="98" t="s">
        <v>26</v>
      </c>
      <c r="N24" s="158" t="s">
        <v>27</v>
      </c>
      <c r="O24" s="360" t="s">
        <v>28</v>
      </c>
      <c r="P24" s="361"/>
      <c r="Q24" s="361"/>
      <c r="R24" s="362"/>
      <c r="S24" s="159"/>
      <c r="T24" s="105"/>
    </row>
    <row r="25" spans="1:20" s="118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165"/>
      <c r="P25" s="166"/>
      <c r="Q25" s="166"/>
      <c r="R25" s="167"/>
      <c r="S25" s="132"/>
      <c r="T25" s="105"/>
    </row>
    <row r="26" spans="1:20" s="118" customFormat="1" ht="21" customHeight="1">
      <c r="A26" s="151"/>
      <c r="B26" s="168">
        <v>1</v>
      </c>
      <c r="C26" s="169">
        <v>3.488</v>
      </c>
      <c r="D26" s="169">
        <v>3.122</v>
      </c>
      <c r="E26" s="285">
        <f>(C26-D26)*1000</f>
        <v>366.0000000000001</v>
      </c>
      <c r="F26" s="349" t="s">
        <v>40</v>
      </c>
      <c r="G26" s="350"/>
      <c r="H26" s="350"/>
      <c r="I26" s="351"/>
      <c r="J26" s="155"/>
      <c r="K26" s="168">
        <v>1</v>
      </c>
      <c r="L26" s="169">
        <v>3.24</v>
      </c>
      <c r="M26" s="169">
        <v>3.12</v>
      </c>
      <c r="N26" s="285">
        <f>(L26-M26)*1000</f>
        <v>120.00000000000011</v>
      </c>
      <c r="O26" s="352" t="s">
        <v>48</v>
      </c>
      <c r="P26" s="353"/>
      <c r="Q26" s="353"/>
      <c r="R26" s="354"/>
      <c r="S26" s="132"/>
      <c r="T26" s="105"/>
    </row>
    <row r="27" spans="1:20" s="118" customFormat="1" ht="21" customHeight="1">
      <c r="A27" s="151"/>
      <c r="B27" s="161"/>
      <c r="C27" s="282"/>
      <c r="D27" s="283"/>
      <c r="E27" s="284"/>
      <c r="F27" s="264" t="s">
        <v>73</v>
      </c>
      <c r="G27" s="265"/>
      <c r="H27" s="265"/>
      <c r="I27" s="266"/>
      <c r="J27" s="155"/>
      <c r="K27" s="168"/>
      <c r="L27" s="169"/>
      <c r="M27" s="169"/>
      <c r="N27" s="285"/>
      <c r="O27" s="352" t="s">
        <v>90</v>
      </c>
      <c r="P27" s="353"/>
      <c r="Q27" s="353"/>
      <c r="R27" s="354"/>
      <c r="S27" s="132"/>
      <c r="T27" s="105"/>
    </row>
    <row r="28" spans="1:20" s="118" customFormat="1" ht="21" customHeight="1">
      <c r="A28" s="151"/>
      <c r="B28" s="168"/>
      <c r="C28" s="169"/>
      <c r="D28" s="169"/>
      <c r="E28" s="285"/>
      <c r="F28" s="264" t="s">
        <v>87</v>
      </c>
      <c r="G28" s="265"/>
      <c r="H28" s="265"/>
      <c r="I28" s="266"/>
      <c r="J28" s="155"/>
      <c r="K28" s="168"/>
      <c r="L28" s="169"/>
      <c r="M28" s="169"/>
      <c r="N28" s="285">
        <f>(M28-L28)*1000</f>
        <v>0</v>
      </c>
      <c r="O28" s="355" t="s">
        <v>91</v>
      </c>
      <c r="P28" s="356"/>
      <c r="Q28" s="356"/>
      <c r="R28" s="357"/>
      <c r="S28" s="132"/>
      <c r="T28" s="105"/>
    </row>
    <row r="29" spans="1:20" s="118" customFormat="1" ht="21" customHeight="1">
      <c r="A29" s="151"/>
      <c r="B29" s="168">
        <v>2</v>
      </c>
      <c r="C29" s="169">
        <v>3.476</v>
      </c>
      <c r="D29" s="169">
        <v>3.172</v>
      </c>
      <c r="E29" s="285">
        <f>(C29-D29)*1000</f>
        <v>303.99999999999983</v>
      </c>
      <c r="F29" s="352" t="s">
        <v>41</v>
      </c>
      <c r="G29" s="353"/>
      <c r="H29" s="353"/>
      <c r="I29" s="354"/>
      <c r="J29" s="155"/>
      <c r="K29" s="168">
        <v>2</v>
      </c>
      <c r="L29" s="298">
        <v>3.25</v>
      </c>
      <c r="M29" s="298">
        <v>3.19</v>
      </c>
      <c r="N29" s="285">
        <f>(L29-M29)*1000</f>
        <v>60.00000000000006</v>
      </c>
      <c r="O29" s="346" t="s">
        <v>93</v>
      </c>
      <c r="P29" s="347"/>
      <c r="Q29" s="347"/>
      <c r="R29" s="348"/>
      <c r="S29" s="132"/>
      <c r="T29" s="105"/>
    </row>
    <row r="30" spans="1:20" s="118" customFormat="1" ht="21" customHeight="1">
      <c r="A30" s="151"/>
      <c r="B30" s="168"/>
      <c r="C30" s="169"/>
      <c r="D30" s="169"/>
      <c r="E30" s="285"/>
      <c r="F30" s="286"/>
      <c r="G30" s="287"/>
      <c r="H30" s="287"/>
      <c r="I30" s="288"/>
      <c r="J30" s="155"/>
      <c r="K30" s="168"/>
      <c r="L30" s="169"/>
      <c r="M30" s="169"/>
      <c r="N30" s="285"/>
      <c r="O30" s="346" t="s">
        <v>92</v>
      </c>
      <c r="P30" s="347"/>
      <c r="Q30" s="347"/>
      <c r="R30" s="348"/>
      <c r="S30" s="132"/>
      <c r="T30" s="105"/>
    </row>
    <row r="31" spans="1:20" s="118" customFormat="1" ht="21" customHeight="1">
      <c r="A31" s="151"/>
      <c r="B31" s="168">
        <v>3</v>
      </c>
      <c r="C31" s="169">
        <v>3.454</v>
      </c>
      <c r="D31" s="169">
        <v>3.215</v>
      </c>
      <c r="E31" s="285">
        <f>(C31-D31)*1000</f>
        <v>239.0000000000003</v>
      </c>
      <c r="F31" s="352" t="s">
        <v>41</v>
      </c>
      <c r="G31" s="353"/>
      <c r="H31" s="353"/>
      <c r="I31" s="354"/>
      <c r="J31" s="155"/>
      <c r="K31" s="168">
        <v>3</v>
      </c>
      <c r="L31" s="169">
        <v>3.273</v>
      </c>
      <c r="M31" s="169">
        <v>3.163</v>
      </c>
      <c r="N31" s="285">
        <f>(L31-M31)*1000</f>
        <v>110.00000000000031</v>
      </c>
      <c r="O31" s="352" t="s">
        <v>53</v>
      </c>
      <c r="P31" s="353"/>
      <c r="Q31" s="353"/>
      <c r="R31" s="354"/>
      <c r="S31" s="132"/>
      <c r="T31" s="105"/>
    </row>
    <row r="32" spans="1:20" s="111" customFormat="1" ht="21" customHeight="1">
      <c r="A32" s="151"/>
      <c r="B32" s="170"/>
      <c r="C32" s="171"/>
      <c r="D32" s="172"/>
      <c r="E32" s="173"/>
      <c r="F32" s="174"/>
      <c r="G32" s="175"/>
      <c r="H32" s="175"/>
      <c r="I32" s="176"/>
      <c r="J32" s="155"/>
      <c r="K32" s="170"/>
      <c r="L32" s="171"/>
      <c r="M32" s="172"/>
      <c r="N32" s="173"/>
      <c r="O32" s="174"/>
      <c r="P32" s="175"/>
      <c r="Q32" s="175"/>
      <c r="R32" s="176"/>
      <c r="S32" s="132"/>
      <c r="T32" s="105"/>
    </row>
    <row r="33" spans="1:19" ht="21" customHeight="1" thickBo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</row>
  </sheetData>
  <sheetProtection password="E755" sheet="1" objects="1" scenarios="1"/>
  <mergeCells count="15">
    <mergeCell ref="P10:Q10"/>
    <mergeCell ref="O31:R31"/>
    <mergeCell ref="P9:Q9"/>
    <mergeCell ref="D23:G23"/>
    <mergeCell ref="M23:P23"/>
    <mergeCell ref="F24:I24"/>
    <mergeCell ref="O24:R24"/>
    <mergeCell ref="F31:I31"/>
    <mergeCell ref="O29:R29"/>
    <mergeCell ref="O26:R26"/>
    <mergeCell ref="O30:R30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61</v>
      </c>
      <c r="H2" s="184"/>
      <c r="I2" s="184"/>
      <c r="J2" s="184"/>
      <c r="K2" s="184"/>
      <c r="L2" s="185"/>
      <c r="R2" s="34"/>
      <c r="S2" s="35"/>
      <c r="T2" s="35"/>
      <c r="U2" s="35"/>
      <c r="V2" s="343" t="s">
        <v>4</v>
      </c>
      <c r="W2" s="343"/>
      <c r="X2" s="343"/>
      <c r="Y2" s="34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3" t="s">
        <v>4</v>
      </c>
      <c r="BO2" s="343"/>
      <c r="BP2" s="343"/>
      <c r="BQ2" s="343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96</v>
      </c>
      <c r="CF2" s="184"/>
      <c r="CG2" s="184"/>
      <c r="CH2" s="184"/>
      <c r="CI2" s="184"/>
      <c r="CJ2" s="185"/>
    </row>
    <row r="3" spans="18:77" ht="21" customHeight="1" thickBot="1" thickTop="1">
      <c r="R3" s="363" t="s">
        <v>5</v>
      </c>
      <c r="S3" s="364"/>
      <c r="T3" s="37"/>
      <c r="U3" s="38"/>
      <c r="V3" s="245" t="s">
        <v>95</v>
      </c>
      <c r="W3" s="245"/>
      <c r="X3" s="245"/>
      <c r="Y3" s="246"/>
      <c r="Z3" s="37"/>
      <c r="AA3" s="38"/>
      <c r="AB3" s="365" t="s">
        <v>6</v>
      </c>
      <c r="AC3" s="3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4" t="s">
        <v>6</v>
      </c>
      <c r="BK3" s="345"/>
      <c r="BL3" s="368"/>
      <c r="BM3" s="369"/>
      <c r="BN3" s="245" t="s">
        <v>95</v>
      </c>
      <c r="BO3" s="245"/>
      <c r="BP3" s="245"/>
      <c r="BQ3" s="246"/>
      <c r="BR3" s="225"/>
      <c r="BS3" s="226"/>
      <c r="BT3" s="367" t="s">
        <v>5</v>
      </c>
      <c r="BU3" s="34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51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51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62</v>
      </c>
      <c r="H6" s="50"/>
      <c r="I6" s="50"/>
      <c r="J6" s="51"/>
      <c r="K6" s="58" t="s">
        <v>63</v>
      </c>
      <c r="L6" s="52"/>
      <c r="Q6" s="197"/>
      <c r="R6" s="211" t="s">
        <v>3</v>
      </c>
      <c r="S6" s="30">
        <v>4.93</v>
      </c>
      <c r="T6" s="8"/>
      <c r="U6" s="10"/>
      <c r="V6" s="9"/>
      <c r="W6" s="301"/>
      <c r="X6" s="238" t="s">
        <v>55</v>
      </c>
      <c r="Y6" s="302">
        <v>3.476</v>
      </c>
      <c r="Z6" s="8"/>
      <c r="AA6" s="10"/>
      <c r="AB6" s="248" t="s">
        <v>52</v>
      </c>
      <c r="AC6" s="24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60</v>
      </c>
      <c r="AS6" s="85" t="s">
        <v>29</v>
      </c>
      <c r="AT6" s="182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52</v>
      </c>
      <c r="BK6" s="193"/>
      <c r="BL6" s="235"/>
      <c r="BM6" s="219"/>
      <c r="BN6" s="9"/>
      <c r="BO6" s="301"/>
      <c r="BP6" s="238" t="s">
        <v>56</v>
      </c>
      <c r="BQ6" s="302">
        <v>3.172</v>
      </c>
      <c r="BR6" s="220"/>
      <c r="BS6" s="219"/>
      <c r="BT6" s="21" t="s">
        <v>2</v>
      </c>
      <c r="BU6" s="29">
        <v>2.05</v>
      </c>
      <c r="BY6" s="31"/>
      <c r="BZ6" s="47"/>
      <c r="CA6" s="48" t="s">
        <v>8</v>
      </c>
      <c r="CB6" s="49"/>
      <c r="CC6" s="50"/>
      <c r="CD6" s="50"/>
      <c r="CE6" s="57" t="s">
        <v>97</v>
      </c>
      <c r="CF6" s="50"/>
      <c r="CG6" s="50"/>
      <c r="CH6" s="51"/>
      <c r="CI6" s="58" t="s">
        <v>98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65</v>
      </c>
      <c r="H7" s="50"/>
      <c r="I7" s="50"/>
      <c r="J7" s="49"/>
      <c r="K7" s="49"/>
      <c r="L7" s="61"/>
      <c r="Q7" s="197"/>
      <c r="R7" s="21"/>
      <c r="S7" s="210"/>
      <c r="T7" s="8"/>
      <c r="U7" s="10"/>
      <c r="V7" s="235" t="s">
        <v>45</v>
      </c>
      <c r="W7" s="303">
        <v>3.488</v>
      </c>
      <c r="X7" s="238"/>
      <c r="Y7" s="302"/>
      <c r="Z7" s="8"/>
      <c r="AA7" s="10"/>
      <c r="AB7" s="250" t="s">
        <v>42</v>
      </c>
      <c r="AC7" s="25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38"/>
      <c r="BM7" s="30"/>
      <c r="BN7" s="235" t="s">
        <v>46</v>
      </c>
      <c r="BO7" s="303">
        <v>3.122</v>
      </c>
      <c r="BP7" s="238"/>
      <c r="BQ7" s="302"/>
      <c r="BR7" s="11"/>
      <c r="BS7" s="219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101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3.92</v>
      </c>
      <c r="T8" s="8"/>
      <c r="U8" s="10"/>
      <c r="V8" s="235"/>
      <c r="W8" s="303"/>
      <c r="X8" s="238" t="s">
        <v>76</v>
      </c>
      <c r="Y8" s="302">
        <v>3.454</v>
      </c>
      <c r="Z8" s="8"/>
      <c r="AA8" s="10"/>
      <c r="AB8" s="248" t="s">
        <v>43</v>
      </c>
      <c r="AC8" s="24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5"/>
      <c r="BM8" s="219"/>
      <c r="BN8" s="235"/>
      <c r="BO8" s="303"/>
      <c r="BP8" s="238" t="s">
        <v>77</v>
      </c>
      <c r="BQ8" s="302">
        <v>3.215</v>
      </c>
      <c r="BR8" s="230"/>
      <c r="BS8" s="231"/>
      <c r="BT8" s="16" t="s">
        <v>1</v>
      </c>
      <c r="BU8" s="17">
        <v>2.75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304"/>
      <c r="W9" s="305"/>
      <c r="X9" s="306"/>
      <c r="Y9" s="30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304"/>
      <c r="BO9" s="305"/>
      <c r="BP9" s="306"/>
      <c r="BQ9" s="30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94</v>
      </c>
      <c r="H10" s="49"/>
      <c r="I10" s="49"/>
      <c r="J10" s="70" t="s">
        <v>12</v>
      </c>
      <c r="K10" s="299">
        <v>20</v>
      </c>
      <c r="L10" s="278"/>
      <c r="V10" s="9"/>
      <c r="W10" s="247"/>
      <c r="X10" s="238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99</v>
      </c>
      <c r="CF10" s="8"/>
      <c r="CG10" s="8"/>
      <c r="CH10" s="70" t="s">
        <v>12</v>
      </c>
      <c r="CI10" s="29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99">
        <v>10</v>
      </c>
      <c r="L11" s="278"/>
      <c r="V11" s="9"/>
      <c r="W11" s="247"/>
      <c r="X11" s="9"/>
      <c r="Y11" s="24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100</v>
      </c>
      <c r="CF11" s="8"/>
      <c r="CG11" s="11"/>
      <c r="CH11" s="70" t="s">
        <v>14</v>
      </c>
      <c r="CI11" s="29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4" t="s">
        <v>64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2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2"/>
    </row>
    <row r="18" spans="25:67" ht="18" customHeight="1">
      <c r="Y18" s="31"/>
      <c r="AU18" s="206"/>
      <c r="AX18" s="241"/>
      <c r="BA18" s="241"/>
      <c r="BI18" s="202"/>
      <c r="BL18" s="239"/>
      <c r="BO18" s="96"/>
    </row>
    <row r="19" spans="47:72" ht="18" customHeight="1">
      <c r="AU19" s="31"/>
      <c r="AW19" s="206"/>
      <c r="BE19" s="31"/>
      <c r="BI19" s="188"/>
      <c r="BT19" s="208" t="s">
        <v>121</v>
      </c>
    </row>
    <row r="20" spans="30:72" ht="18" customHeight="1">
      <c r="AD20" s="224" t="s">
        <v>58</v>
      </c>
      <c r="AQ20" s="206"/>
      <c r="AW20" s="31"/>
      <c r="AZ20" s="31"/>
      <c r="BC20" s="31"/>
      <c r="BD20" s="224" t="s">
        <v>74</v>
      </c>
      <c r="BF20" s="31"/>
      <c r="BG20" s="224"/>
      <c r="BM20" s="206"/>
      <c r="BT20" s="208" t="s">
        <v>120</v>
      </c>
    </row>
    <row r="21" spans="43:73" ht="18" customHeight="1">
      <c r="AQ21" s="31"/>
      <c r="AS21" s="31"/>
      <c r="AZ21" s="31"/>
      <c r="BD21" s="239"/>
      <c r="BE21" s="186"/>
      <c r="BM21" s="31"/>
      <c r="BU21" s="341"/>
    </row>
    <row r="22" spans="8:73" ht="18" customHeight="1">
      <c r="H22" s="223"/>
      <c r="S22" s="186"/>
      <c r="AC22" s="224"/>
      <c r="AE22" s="340" t="s">
        <v>76</v>
      </c>
      <c r="AO22" s="202"/>
      <c r="AS22" s="338" t="s">
        <v>122</v>
      </c>
      <c r="BD22" s="31"/>
      <c r="BE22" s="31"/>
      <c r="BF22" s="233"/>
      <c r="BI22" s="213"/>
      <c r="BK22" s="258"/>
      <c r="BM22" s="224" t="s">
        <v>115</v>
      </c>
      <c r="BO22" s="31"/>
      <c r="BP22" s="31"/>
      <c r="BU22" s="233"/>
    </row>
    <row r="23" spans="22:88" ht="18" customHeight="1">
      <c r="V23" s="31"/>
      <c r="AG23" s="206"/>
      <c r="AO23" s="96"/>
      <c r="AS23" s="337" t="s">
        <v>117</v>
      </c>
      <c r="AZ23" s="31"/>
      <c r="BB23" s="31"/>
      <c r="BC23" s="31"/>
      <c r="BH23" s="186">
        <v>5</v>
      </c>
      <c r="BK23" s="257"/>
      <c r="BX23" s="31"/>
      <c r="BY23" s="31"/>
      <c r="CB23" s="76"/>
      <c r="CC23" s="31"/>
      <c r="CE23" s="76"/>
      <c r="CF23" s="76"/>
      <c r="CG23" s="76"/>
      <c r="CI23" s="76"/>
      <c r="CJ23" s="76"/>
    </row>
    <row r="24" spans="17:84" ht="18" customHeight="1">
      <c r="Q24" s="186"/>
      <c r="Z24" s="186">
        <v>4</v>
      </c>
      <c r="AG24" s="31"/>
      <c r="AR24" s="31"/>
      <c r="AS24" s="31"/>
      <c r="AT24" s="31"/>
      <c r="AY24" s="224"/>
      <c r="BK24" s="31"/>
      <c r="BP24" s="213"/>
      <c r="BR24" s="31"/>
      <c r="BU24" s="31"/>
      <c r="BV24" s="31"/>
      <c r="BW24" s="31"/>
      <c r="CE24" s="76"/>
      <c r="CF24" s="76"/>
    </row>
    <row r="25" spans="12:86" ht="18" customHeight="1">
      <c r="L25" s="186"/>
      <c r="Q25" s="31"/>
      <c r="T25" s="206"/>
      <c r="U25" s="31"/>
      <c r="V25" s="186"/>
      <c r="Z25" s="31"/>
      <c r="AB25" s="228" t="s">
        <v>55</v>
      </c>
      <c r="AC25" s="228"/>
      <c r="AD25" s="190"/>
      <c r="AF25" s="31"/>
      <c r="AH25" s="31"/>
      <c r="AI25" s="31"/>
      <c r="AW25" s="186"/>
      <c r="BG25" s="31"/>
      <c r="BN25" s="31"/>
      <c r="BO25" s="186"/>
      <c r="BR25" s="31"/>
      <c r="BU25" s="202"/>
      <c r="BV25" s="31"/>
      <c r="BY25" s="186"/>
      <c r="CC25" s="186"/>
      <c r="CF25" s="76"/>
      <c r="CH25" s="82" t="s">
        <v>1</v>
      </c>
    </row>
    <row r="26" spans="11:84" ht="18" customHeight="1">
      <c r="K26" s="186"/>
      <c r="L26" s="31"/>
      <c r="P26" s="202"/>
      <c r="Q26" s="31"/>
      <c r="S26" s="31"/>
      <c r="T26" s="31"/>
      <c r="U26" s="186">
        <v>2</v>
      </c>
      <c r="V26" s="31"/>
      <c r="W26" s="186"/>
      <c r="AA26" s="31"/>
      <c r="AB26" s="31"/>
      <c r="AI26" s="31"/>
      <c r="AM26" s="31"/>
      <c r="AN26" s="186"/>
      <c r="AR26" s="31"/>
      <c r="AS26" s="31"/>
      <c r="AT26" s="31"/>
      <c r="AU26" s="31"/>
      <c r="AW26" s="31"/>
      <c r="BB26" s="79"/>
      <c r="BC26" s="229" t="s">
        <v>77</v>
      </c>
      <c r="BH26" s="207"/>
      <c r="BI26" s="31"/>
      <c r="BJ26" s="31"/>
      <c r="BK26" s="31"/>
      <c r="BL26" s="31"/>
      <c r="BM26" s="186">
        <v>7</v>
      </c>
      <c r="BN26" s="31"/>
      <c r="BP26" s="31"/>
      <c r="BQ26" s="31"/>
      <c r="BR26" s="31"/>
      <c r="BS26" s="31"/>
      <c r="BU26" s="203"/>
      <c r="BV26" s="31"/>
      <c r="BY26" s="186">
        <v>8</v>
      </c>
      <c r="BZ26" s="206"/>
      <c r="CA26" s="31"/>
      <c r="CC26" s="186"/>
      <c r="CD26" s="206"/>
      <c r="CF26" s="76"/>
    </row>
    <row r="27" spans="1:89" ht="18" customHeight="1">
      <c r="A27" s="81"/>
      <c r="H27" s="31"/>
      <c r="K27" s="31"/>
      <c r="N27" s="31"/>
      <c r="P27" s="203"/>
      <c r="R27" s="31"/>
      <c r="S27" s="339"/>
      <c r="U27" s="31"/>
      <c r="V27" s="31"/>
      <c r="W27" s="31"/>
      <c r="AN27" s="31"/>
      <c r="AO27" s="31"/>
      <c r="AR27" s="31"/>
      <c r="AS27" s="31"/>
      <c r="AT27" s="31"/>
      <c r="BH27" s="31"/>
      <c r="BJ27" s="31"/>
      <c r="BM27" s="31"/>
      <c r="BO27" s="31"/>
      <c r="BT27" s="31"/>
      <c r="BU27" s="31"/>
      <c r="BV27" s="31"/>
      <c r="BY27" s="31"/>
      <c r="BZ27" s="31"/>
      <c r="CA27" s="186"/>
      <c r="CC27" s="31"/>
      <c r="CD27" s="31"/>
      <c r="CF27" s="31"/>
      <c r="CG27" s="31"/>
      <c r="CJ27" s="81"/>
      <c r="CK27" s="81"/>
    </row>
    <row r="28" spans="1:79" ht="18" customHeight="1">
      <c r="A28" s="81"/>
      <c r="K28" s="187"/>
      <c r="M28" s="31"/>
      <c r="N28" s="186"/>
      <c r="P28" s="31"/>
      <c r="S28" s="31"/>
      <c r="AA28" s="214" t="s">
        <v>45</v>
      </c>
      <c r="AD28" s="31"/>
      <c r="AF28" s="31"/>
      <c r="AG28" s="31"/>
      <c r="AH28" s="31"/>
      <c r="AI28" s="31"/>
      <c r="AO28" s="190"/>
      <c r="AS28" s="228"/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29"/>
      <c r="BV28" s="186"/>
      <c r="CA28" s="31"/>
    </row>
    <row r="29" spans="1:89" ht="18" customHeight="1">
      <c r="A29" s="81"/>
      <c r="M29" s="186">
        <v>1</v>
      </c>
      <c r="N29" s="31"/>
      <c r="O29" s="186"/>
      <c r="S29" s="31"/>
      <c r="U29" s="186"/>
      <c r="V29" s="31"/>
      <c r="X29" s="80"/>
      <c r="AF29" s="228"/>
      <c r="AG29" s="31"/>
      <c r="AI29" s="31"/>
      <c r="AM29" s="206"/>
      <c r="AR29" s="31"/>
      <c r="AS29" s="31"/>
      <c r="AT29" s="31"/>
      <c r="AW29" s="222"/>
      <c r="AZ29" s="31"/>
      <c r="BB29" s="31"/>
      <c r="BC29" s="31"/>
      <c r="BG29" s="254" t="s">
        <v>56</v>
      </c>
      <c r="BI29" s="186">
        <v>6</v>
      </c>
      <c r="BK29" s="31"/>
      <c r="BQ29" s="229"/>
      <c r="BR29" s="186"/>
      <c r="BS29" s="186"/>
      <c r="BV29" s="31"/>
      <c r="BX29" s="186"/>
      <c r="CK29" s="81"/>
    </row>
    <row r="30" spans="2:82" ht="18" customHeight="1">
      <c r="B30" s="81"/>
      <c r="J30" s="206"/>
      <c r="M30" s="31"/>
      <c r="N30" s="31"/>
      <c r="O30" s="31"/>
      <c r="P30" s="31"/>
      <c r="V30" s="31"/>
      <c r="W30" s="31"/>
      <c r="X30" s="31"/>
      <c r="Y30" s="31"/>
      <c r="AG30" s="31"/>
      <c r="AI30" s="31"/>
      <c r="AM30" s="31"/>
      <c r="AR30" s="31"/>
      <c r="AS30" s="79"/>
      <c r="AT30" s="31"/>
      <c r="AZ30" s="31"/>
      <c r="BB30" s="31"/>
      <c r="BC30" s="242"/>
      <c r="BI30" s="31"/>
      <c r="BK30" s="186"/>
      <c r="BN30" s="31"/>
      <c r="BO30" s="229"/>
      <c r="BP30" s="31"/>
      <c r="BQ30" s="186"/>
      <c r="BR30" s="31"/>
      <c r="BS30" s="31"/>
      <c r="BT30" s="31"/>
      <c r="BV30" s="31"/>
      <c r="BW30" s="31"/>
      <c r="BX30" s="31"/>
      <c r="CA30" s="186"/>
      <c r="CC30" s="200"/>
      <c r="CD30" s="31"/>
    </row>
    <row r="31" spans="5:85" ht="18" customHeight="1">
      <c r="E31" s="208"/>
      <c r="G31" s="31"/>
      <c r="J31" s="31"/>
      <c r="L31" s="31"/>
      <c r="O31" s="186"/>
      <c r="P31" s="186"/>
      <c r="S31" s="31"/>
      <c r="T31" s="208"/>
      <c r="V31" s="186">
        <v>3</v>
      </c>
      <c r="X31" s="186"/>
      <c r="AB31" s="31"/>
      <c r="AG31" s="31"/>
      <c r="AH31" s="79"/>
      <c r="AR31" s="31"/>
      <c r="AT31" s="31"/>
      <c r="AV31" s="80"/>
      <c r="AW31" s="277"/>
      <c r="AZ31" s="31"/>
      <c r="BB31" s="31"/>
      <c r="BC31" s="31"/>
      <c r="BI31" s="186"/>
      <c r="BO31" s="31"/>
      <c r="BR31" s="186"/>
      <c r="BS31" s="229"/>
      <c r="BW31" s="186"/>
      <c r="CC31" s="222"/>
      <c r="CE31" s="221"/>
      <c r="CG31" s="222"/>
    </row>
    <row r="32" spans="4:81" ht="18" customHeight="1">
      <c r="D32" s="83" t="s">
        <v>0</v>
      </c>
      <c r="I32" s="31"/>
      <c r="N32" s="31"/>
      <c r="O32" s="186"/>
      <c r="P32" s="31"/>
      <c r="R32" s="31"/>
      <c r="AB32" s="186"/>
      <c r="AG32" s="31"/>
      <c r="AR32" s="31"/>
      <c r="AS32" s="31"/>
      <c r="AT32" s="31"/>
      <c r="AW32" s="222"/>
      <c r="AX32" s="31"/>
      <c r="AZ32" s="31"/>
      <c r="BB32" s="31"/>
      <c r="BC32" s="31"/>
      <c r="BF32" s="31"/>
      <c r="BG32" s="31"/>
      <c r="BM32" s="229" t="s">
        <v>46</v>
      </c>
      <c r="BN32" s="31"/>
      <c r="BU32" s="31"/>
      <c r="BV32" s="31"/>
      <c r="BW32" s="186"/>
      <c r="BZ32" s="208"/>
      <c r="CC32" s="201"/>
    </row>
    <row r="33" spans="10:75" ht="18" customHeight="1">
      <c r="J33" s="96"/>
      <c r="O33" s="31"/>
      <c r="S33" s="31"/>
      <c r="AD33" s="31"/>
      <c r="AS33" s="31"/>
      <c r="AU33" s="31"/>
      <c r="AZ33" s="190"/>
      <c r="BF33" s="186"/>
      <c r="BH33" s="31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6"/>
      <c r="AA34" s="239" t="s">
        <v>54</v>
      </c>
      <c r="AD34" s="190"/>
      <c r="AN34" s="276"/>
      <c r="BE34" s="239" t="s">
        <v>75</v>
      </c>
      <c r="BK34" s="31"/>
      <c r="BN34" s="204"/>
      <c r="BO34" s="229"/>
      <c r="BP34" s="31"/>
      <c r="BQ34" s="31"/>
      <c r="BR34" s="31"/>
      <c r="BW34" s="186"/>
    </row>
    <row r="35" spans="9:73" ht="18" customHeight="1">
      <c r="I35" s="31"/>
      <c r="BK35" s="190"/>
      <c r="BU35" s="188"/>
    </row>
    <row r="36" spans="17:73" ht="18" customHeight="1">
      <c r="Q36" s="227"/>
      <c r="R36" s="202"/>
      <c r="AJ36" s="239"/>
      <c r="AU36" s="31"/>
      <c r="AW36" s="31"/>
      <c r="BC36" s="274" t="s">
        <v>118</v>
      </c>
      <c r="BE36" s="274" t="s">
        <v>119</v>
      </c>
      <c r="BK36" s="97"/>
      <c r="BL36" s="239"/>
      <c r="BU36" s="202"/>
    </row>
    <row r="37" spans="18:73" ht="18" customHeight="1">
      <c r="R37" s="203"/>
      <c r="Y37" s="232"/>
      <c r="AA37" s="232"/>
      <c r="AE37" s="31"/>
      <c r="AU37" s="190"/>
      <c r="AW37" s="189"/>
      <c r="BU37" s="203"/>
    </row>
    <row r="38" spans="35:80" ht="18" customHeight="1">
      <c r="AI38" s="240"/>
      <c r="AX38" s="31"/>
      <c r="AY38" s="31"/>
      <c r="BT38" s="31"/>
      <c r="BX38" s="31"/>
      <c r="CB38" s="212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0"/>
      <c r="AW41" s="202"/>
    </row>
    <row r="42" ht="18" customHeight="1">
      <c r="AW42" s="96"/>
    </row>
    <row r="43" ht="18" customHeight="1"/>
    <row r="44" spans="13:20" ht="18" customHeight="1">
      <c r="M44" s="196"/>
      <c r="N44" s="196"/>
      <c r="O44" s="196"/>
      <c r="P44" s="196"/>
      <c r="Q44" s="196"/>
      <c r="R44" s="196"/>
      <c r="S44" s="196"/>
      <c r="T44" s="196"/>
    </row>
    <row r="45" spans="19:88" ht="18" customHeight="1" thickBot="1">
      <c r="S45" s="200"/>
      <c r="T45" s="200"/>
      <c r="BT45" s="267" t="s">
        <v>24</v>
      </c>
      <c r="BU45" s="268" t="s">
        <v>30</v>
      </c>
      <c r="BV45" s="268" t="s">
        <v>31</v>
      </c>
      <c r="BW45" s="268" t="s">
        <v>32</v>
      </c>
      <c r="BX45" s="308" t="s">
        <v>33</v>
      </c>
      <c r="BY45" s="309"/>
      <c r="BZ45" s="310"/>
      <c r="CA45" s="311" t="s">
        <v>102</v>
      </c>
      <c r="CB45" s="312"/>
      <c r="CC45" s="309"/>
      <c r="CD45" s="313"/>
      <c r="CJ45" s="196"/>
    </row>
    <row r="46" spans="2:88" ht="18" customHeight="1" thickBot="1" thickTop="1">
      <c r="B46" s="267" t="s">
        <v>24</v>
      </c>
      <c r="C46" s="268" t="s">
        <v>30</v>
      </c>
      <c r="D46" s="268" t="s">
        <v>31</v>
      </c>
      <c r="E46" s="268" t="s">
        <v>32</v>
      </c>
      <c r="F46" s="325" t="s">
        <v>33</v>
      </c>
      <c r="G46" s="326"/>
      <c r="H46" s="268" t="s">
        <v>24</v>
      </c>
      <c r="I46" s="268" t="s">
        <v>30</v>
      </c>
      <c r="J46" s="268" t="s">
        <v>31</v>
      </c>
      <c r="K46" s="268" t="s">
        <v>32</v>
      </c>
      <c r="L46" s="308" t="s">
        <v>33</v>
      </c>
      <c r="M46" s="309"/>
      <c r="N46" s="310"/>
      <c r="O46" s="311" t="s">
        <v>102</v>
      </c>
      <c r="P46" s="312"/>
      <c r="Q46" s="309"/>
      <c r="R46" s="313"/>
      <c r="S46" s="51"/>
      <c r="T46" s="51"/>
      <c r="AC46" s="75"/>
      <c r="AS46" s="77" t="s">
        <v>20</v>
      </c>
      <c r="BR46" s="196"/>
      <c r="BS46" s="196"/>
      <c r="BT46" s="6"/>
      <c r="BU46" s="4"/>
      <c r="BV46" s="4"/>
      <c r="BW46" s="4"/>
      <c r="BX46" s="3"/>
      <c r="BY46" s="3" t="s">
        <v>103</v>
      </c>
      <c r="BZ46" s="4"/>
      <c r="CA46" s="3"/>
      <c r="CB46" s="4"/>
      <c r="CC46" s="4"/>
      <c r="CD46" s="5"/>
      <c r="CE46" s="75"/>
      <c r="CF46" s="75"/>
      <c r="CG46" s="75"/>
      <c r="CH46" s="75"/>
      <c r="CI46" s="75"/>
      <c r="CJ46" s="196"/>
    </row>
    <row r="47" spans="2:88" ht="21" customHeight="1" thickBot="1" thickTop="1">
      <c r="B47" s="86"/>
      <c r="C47" s="4"/>
      <c r="D47" s="3"/>
      <c r="E47" s="4"/>
      <c r="F47" s="3"/>
      <c r="G47" s="4"/>
      <c r="H47" s="4"/>
      <c r="I47" s="4"/>
      <c r="J47" s="3" t="s">
        <v>67</v>
      </c>
      <c r="K47" s="4"/>
      <c r="L47" s="3"/>
      <c r="M47" s="3"/>
      <c r="N47" s="4"/>
      <c r="O47" s="3"/>
      <c r="P47" s="4"/>
      <c r="Q47" s="4"/>
      <c r="R47" s="5"/>
      <c r="S47" s="196"/>
      <c r="T47" s="196"/>
      <c r="AS47" s="78" t="s">
        <v>21</v>
      </c>
      <c r="BR47" s="196"/>
      <c r="BS47" s="196"/>
      <c r="BT47" s="216" t="s">
        <v>74</v>
      </c>
      <c r="BU47" s="275">
        <v>3.204</v>
      </c>
      <c r="BV47" s="89"/>
      <c r="BW47" s="90"/>
      <c r="BX47" s="314" t="s">
        <v>66</v>
      </c>
      <c r="BY47" s="323" t="s">
        <v>109</v>
      </c>
      <c r="CD47" s="324"/>
      <c r="CE47" s="9"/>
      <c r="CF47" s="267" t="s">
        <v>24</v>
      </c>
      <c r="CG47" s="268" t="s">
        <v>30</v>
      </c>
      <c r="CH47" s="268" t="s">
        <v>31</v>
      </c>
      <c r="CI47" s="268" t="s">
        <v>32</v>
      </c>
      <c r="CJ47" s="269" t="s">
        <v>33</v>
      </c>
    </row>
    <row r="48" spans="2:88" ht="21" customHeight="1" thickTop="1">
      <c r="B48" s="217"/>
      <c r="C48" s="88"/>
      <c r="D48" s="88"/>
      <c r="E48" s="88"/>
      <c r="F48" s="327"/>
      <c r="G48" s="333"/>
      <c r="H48" s="330"/>
      <c r="I48" s="90"/>
      <c r="J48" s="89"/>
      <c r="K48" s="90"/>
      <c r="L48" s="314"/>
      <c r="M48" s="315"/>
      <c r="N48" s="75"/>
      <c r="O48" s="316"/>
      <c r="P48" s="75"/>
      <c r="Q48" s="75"/>
      <c r="R48" s="324"/>
      <c r="S48" s="196"/>
      <c r="T48" s="196"/>
      <c r="AS48" s="78" t="s">
        <v>22</v>
      </c>
      <c r="BR48" s="58"/>
      <c r="BS48" s="58"/>
      <c r="BT48" s="256" t="s">
        <v>108</v>
      </c>
      <c r="BU48" s="15">
        <v>3.163</v>
      </c>
      <c r="BV48" s="89">
        <v>-37</v>
      </c>
      <c r="BW48" s="90">
        <f>BU48+BV48*0.001</f>
        <v>3.126</v>
      </c>
      <c r="BX48" s="314" t="s">
        <v>66</v>
      </c>
      <c r="BY48" s="323" t="s">
        <v>111</v>
      </c>
      <c r="CD48" s="197"/>
      <c r="CE48" s="58"/>
      <c r="CF48" s="271"/>
      <c r="CG48" s="4"/>
      <c r="CH48" s="3" t="s">
        <v>51</v>
      </c>
      <c r="CI48" s="4"/>
      <c r="CJ48" s="5"/>
    </row>
    <row r="49" spans="2:88" ht="21" customHeight="1">
      <c r="B49" s="218">
        <v>1</v>
      </c>
      <c r="C49" s="91">
        <v>3.622</v>
      </c>
      <c r="D49" s="89">
        <v>-37</v>
      </c>
      <c r="E49" s="90">
        <f>C49+D49*0.001</f>
        <v>3.585</v>
      </c>
      <c r="F49" s="328" t="s">
        <v>66</v>
      </c>
      <c r="G49" s="335"/>
      <c r="H49" s="331">
        <v>3</v>
      </c>
      <c r="I49" s="15">
        <v>3.535</v>
      </c>
      <c r="J49" s="89">
        <v>-37</v>
      </c>
      <c r="K49" s="90">
        <f>I49+J49*0.001</f>
        <v>3.498</v>
      </c>
      <c r="L49" s="314" t="s">
        <v>66</v>
      </c>
      <c r="M49" s="316" t="s">
        <v>112</v>
      </c>
      <c r="R49" s="197"/>
      <c r="S49" s="196"/>
      <c r="T49" s="196"/>
      <c r="BR49" s="51"/>
      <c r="BS49" s="51"/>
      <c r="BT49" s="256" t="s">
        <v>107</v>
      </c>
      <c r="BU49" s="15">
        <v>3.163</v>
      </c>
      <c r="BV49" s="89">
        <v>37</v>
      </c>
      <c r="BW49" s="90">
        <f>BU49+BV49*0.001</f>
        <v>3.1999999999999997</v>
      </c>
      <c r="BX49" s="314" t="s">
        <v>66</v>
      </c>
      <c r="BY49" s="316" t="s">
        <v>110</v>
      </c>
      <c r="CA49" s="316"/>
      <c r="CB49" s="75"/>
      <c r="CC49" s="75"/>
      <c r="CD49" s="197"/>
      <c r="CE49" s="9"/>
      <c r="CF49" s="218"/>
      <c r="CG49" s="91"/>
      <c r="CH49" s="89"/>
      <c r="CI49" s="90"/>
      <c r="CJ49" s="272"/>
    </row>
    <row r="50" spans="2:88" ht="21" customHeight="1">
      <c r="B50" s="218"/>
      <c r="C50" s="91"/>
      <c r="D50" s="89"/>
      <c r="E50" s="90"/>
      <c r="F50" s="328"/>
      <c r="G50" s="335"/>
      <c r="H50" s="330" t="s">
        <v>54</v>
      </c>
      <c r="I50" s="275">
        <v>3.494</v>
      </c>
      <c r="J50" s="89"/>
      <c r="K50" s="90"/>
      <c r="L50" s="314" t="s">
        <v>66</v>
      </c>
      <c r="M50" s="323" t="s">
        <v>113</v>
      </c>
      <c r="O50" s="316"/>
      <c r="P50" s="75"/>
      <c r="Q50" s="75"/>
      <c r="R50" s="197"/>
      <c r="S50" s="196"/>
      <c r="T50" s="196"/>
      <c r="AS50" s="84" t="s">
        <v>23</v>
      </c>
      <c r="BR50" s="260"/>
      <c r="BS50" s="252"/>
      <c r="BT50" s="216" t="s">
        <v>115</v>
      </c>
      <c r="BU50" s="275">
        <v>3.13</v>
      </c>
      <c r="BV50" s="89"/>
      <c r="BW50" s="90"/>
      <c r="BX50" s="314" t="s">
        <v>66</v>
      </c>
      <c r="BY50" s="316" t="s">
        <v>116</v>
      </c>
      <c r="BZ50" s="75"/>
      <c r="CA50" s="316"/>
      <c r="CB50" s="75"/>
      <c r="CC50" s="75"/>
      <c r="CD50" s="197"/>
      <c r="CE50" s="51"/>
      <c r="CF50" s="256">
        <v>7</v>
      </c>
      <c r="CG50" s="15">
        <v>3.12</v>
      </c>
      <c r="CH50" s="89">
        <v>37</v>
      </c>
      <c r="CI50" s="90">
        <f>CG50+CH50*0.001</f>
        <v>3.157</v>
      </c>
      <c r="CJ50" s="14" t="s">
        <v>66</v>
      </c>
    </row>
    <row r="51" spans="2:88" ht="21" customHeight="1">
      <c r="B51" s="256"/>
      <c r="C51" s="15"/>
      <c r="D51" s="89"/>
      <c r="E51" s="90">
        <f>C51+D51*0.001</f>
        <v>0</v>
      </c>
      <c r="F51" s="328"/>
      <c r="G51" s="334"/>
      <c r="H51" s="331">
        <v>4</v>
      </c>
      <c r="I51" s="15">
        <v>3.518</v>
      </c>
      <c r="J51" s="89">
        <v>-51</v>
      </c>
      <c r="K51" s="90">
        <f>I51+J51*0.001</f>
        <v>3.4669999999999996</v>
      </c>
      <c r="L51" s="314" t="s">
        <v>66</v>
      </c>
      <c r="M51" s="316" t="s">
        <v>104</v>
      </c>
      <c r="N51" s="75"/>
      <c r="O51" s="316"/>
      <c r="P51" s="75"/>
      <c r="Q51" s="75"/>
      <c r="R51" s="197"/>
      <c r="S51" s="196"/>
      <c r="T51" s="196"/>
      <c r="AS51" s="78" t="s">
        <v>88</v>
      </c>
      <c r="BR51" s="260"/>
      <c r="BS51" s="252"/>
      <c r="BT51" s="216" t="s">
        <v>75</v>
      </c>
      <c r="BU51" s="275">
        <v>3.197</v>
      </c>
      <c r="BV51" s="89"/>
      <c r="BW51" s="90"/>
      <c r="BX51" s="314" t="s">
        <v>66</v>
      </c>
      <c r="BY51" s="323" t="s">
        <v>105</v>
      </c>
      <c r="BZ51" s="75"/>
      <c r="CA51" s="316"/>
      <c r="CB51" s="75"/>
      <c r="CC51" s="75"/>
      <c r="CD51" s="197"/>
      <c r="CE51" s="51"/>
      <c r="CF51" s="218"/>
      <c r="CG51" s="91"/>
      <c r="CH51" s="89"/>
      <c r="CI51" s="90"/>
      <c r="CJ51" s="205"/>
    </row>
    <row r="52" spans="2:88" ht="21" customHeight="1">
      <c r="B52" s="256">
        <v>2</v>
      </c>
      <c r="C52" s="15">
        <v>3.545</v>
      </c>
      <c r="D52" s="89">
        <v>-51</v>
      </c>
      <c r="E52" s="90">
        <f>C52+D52*0.001</f>
        <v>3.4939999999999998</v>
      </c>
      <c r="F52" s="328" t="s">
        <v>66</v>
      </c>
      <c r="G52" s="335"/>
      <c r="H52" s="330" t="s">
        <v>58</v>
      </c>
      <c r="I52" s="275">
        <v>3.463</v>
      </c>
      <c r="J52" s="89"/>
      <c r="K52" s="90"/>
      <c r="L52" s="314" t="s">
        <v>66</v>
      </c>
      <c r="M52" s="323" t="s">
        <v>114</v>
      </c>
      <c r="O52" s="316"/>
      <c r="P52" s="75"/>
      <c r="Q52" s="75"/>
      <c r="R52" s="197"/>
      <c r="S52" s="196"/>
      <c r="T52" s="196"/>
      <c r="AS52" s="78" t="s">
        <v>89</v>
      </c>
      <c r="BR52" s="261"/>
      <c r="BS52" s="259"/>
      <c r="BT52" s="256">
        <v>6</v>
      </c>
      <c r="BU52" s="15">
        <v>3.156</v>
      </c>
      <c r="BV52" s="89">
        <v>37</v>
      </c>
      <c r="BW52" s="90">
        <f>BU52+BV52*0.001</f>
        <v>3.193</v>
      </c>
      <c r="BX52" s="314" t="s">
        <v>66</v>
      </c>
      <c r="BY52" s="316" t="s">
        <v>106</v>
      </c>
      <c r="CA52" s="316"/>
      <c r="CB52" s="75"/>
      <c r="CC52" s="75"/>
      <c r="CD52" s="197"/>
      <c r="CE52" s="51"/>
      <c r="CF52" s="218">
        <v>8</v>
      </c>
      <c r="CG52" s="91">
        <v>3.006</v>
      </c>
      <c r="CH52" s="89">
        <v>65</v>
      </c>
      <c r="CI52" s="90">
        <f>CG52+CH52*0.001</f>
        <v>3.0709999999999997</v>
      </c>
      <c r="CJ52" s="205" t="s">
        <v>66</v>
      </c>
    </row>
    <row r="53" spans="2:88" ht="21" customHeight="1" thickBot="1">
      <c r="B53" s="93"/>
      <c r="C53" s="94"/>
      <c r="D53" s="95"/>
      <c r="E53" s="95"/>
      <c r="F53" s="329"/>
      <c r="G53" s="336"/>
      <c r="H53" s="332"/>
      <c r="I53" s="198"/>
      <c r="J53" s="199"/>
      <c r="K53" s="198"/>
      <c r="L53" s="318"/>
      <c r="M53" s="319"/>
      <c r="N53" s="320"/>
      <c r="O53" s="321"/>
      <c r="P53" s="320"/>
      <c r="Q53" s="320"/>
      <c r="R53" s="322"/>
      <c r="S53" s="196"/>
      <c r="T53" s="196"/>
      <c r="AD53" s="32"/>
      <c r="AE53" s="33"/>
      <c r="BG53" s="32"/>
      <c r="BH53" s="33"/>
      <c r="BR53" s="262"/>
      <c r="BS53" s="259"/>
      <c r="BT53" s="317"/>
      <c r="BU53" s="198"/>
      <c r="BV53" s="199"/>
      <c r="BW53" s="198"/>
      <c r="BX53" s="318"/>
      <c r="BY53" s="319"/>
      <c r="BZ53" s="320"/>
      <c r="CA53" s="321"/>
      <c r="CB53" s="320"/>
      <c r="CC53" s="320"/>
      <c r="CD53" s="322"/>
      <c r="CE53" s="51"/>
      <c r="CF53" s="273"/>
      <c r="CG53" s="270"/>
      <c r="CH53" s="199"/>
      <c r="CI53" s="198"/>
      <c r="CJ53" s="25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2013-04-25T09:25:25Z</cp:lastPrinted>
  <dcterms:created xsi:type="dcterms:W3CDTF">2003-01-10T15:39:03Z</dcterms:created>
  <dcterms:modified xsi:type="dcterms:W3CDTF">2013-05-15T07:11:51Z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