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Lišany u Žatce" sheetId="2" r:id="rId2"/>
  </sheets>
  <definedNames/>
  <calcPr fullCalcOnLoad="1"/>
</workbook>
</file>

<file path=xl/sharedStrings.xml><?xml version="1.0" encoding="utf-8"?>
<sst xmlns="http://schemas.openxmlformats.org/spreadsheetml/2006/main" count="146" uniqueCount="89">
  <si>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</si>
  <si>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</si>
  <si>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</si>
  <si>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</si>
  <si>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</si>
  <si>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</si>
  <si>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</si>
  <si>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</si>
  <si>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</si>
  <si>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</si>
  <si>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</si>
  <si>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</si>
  <si>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</si>
  <si>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</si>
  <si>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</si>
  <si>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</si>
  <si>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</si>
  <si>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</si>
  <si>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</si>
  <si>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</si>
  <si>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</si>
  <si>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</si>
  <si>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</si>
  <si>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</si>
  <si>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</si>
  <si>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</si>
  <si>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</si>
  <si>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</si>
  <si>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</si>
  <si>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</si>
  <si>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</si>
  <si>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</si>
  <si>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</si>
  <si>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</si>
  <si>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</si>
  <si>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</si>
  <si>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</si>
  <si>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</si>
  <si>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</si>
  <si>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</si>
  <si>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</si>
  <si>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</si>
  <si>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</si>
  <si>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</si>
  <si>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Stanice  bez</t>
  </si>
  <si>
    <t>S 3</t>
  </si>
  <si>
    <t>L 3</t>
  </si>
  <si>
    <t>KANGO</t>
  </si>
  <si>
    <t>ručně</t>
  </si>
  <si>
    <t>všechny N jsou konstrukce sypané</t>
  </si>
  <si>
    <t>S 2</t>
  </si>
  <si>
    <t>L 2</t>
  </si>
  <si>
    <t>531 D</t>
  </si>
  <si>
    <t>Km  211,399</t>
  </si>
  <si>
    <t>zabezpečovacího zařízení</t>
  </si>
  <si>
    <t>Hlavní  staniční  kolej,  NTV</t>
  </si>
  <si>
    <t>směr Žatec a Postoloprty</t>
  </si>
  <si>
    <t>Vjezd - odjezd - průjezd,  NTV</t>
  </si>
  <si>
    <t>Směr  :  Žatec</t>
  </si>
  <si>
    <t>Směr  :  Postoloprty</t>
  </si>
  <si>
    <t>Odjezdová</t>
  </si>
  <si>
    <t>samočinně činností</t>
  </si>
  <si>
    <t xml:space="preserve">Vzájemně vyloučeny jsou pouze protisměrné </t>
  </si>
  <si>
    <t>jízdní cesty na tutéž kolej</t>
  </si>
  <si>
    <t>poznámka</t>
  </si>
  <si>
    <t>Obvod  posunu</t>
  </si>
  <si>
    <t>Automatické  hradlo</t>
  </si>
  <si>
    <t>Kód : 14</t>
  </si>
  <si>
    <t>typ DTS ( bez návěstního bodu )</t>
  </si>
  <si>
    <t>Elektronické stavědlo</t>
  </si>
  <si>
    <t>Kód :  22</t>
  </si>
  <si>
    <t>3. kategorie</t>
  </si>
  <si>
    <t>zast. - 90</t>
  </si>
  <si>
    <t>proj. - 30</t>
  </si>
  <si>
    <t>Vk 1</t>
  </si>
  <si>
    <t xml:space="preserve">  výměnový zámek, klíč je držen v kontrolním zámku Vk 1</t>
  </si>
  <si>
    <t xml:space="preserve">  kontrolní VZ, klíč Vk1/3 je držen v EZ v kolejišti</t>
  </si>
  <si>
    <t>EZ</t>
  </si>
  <si>
    <t>( Vk1/3 )</t>
  </si>
  <si>
    <t>elm.</t>
  </si>
  <si>
    <t>č. II,  úrovňové, jednostranné</t>
  </si>
  <si>
    <t>č. III,  úrovňové, jednostranné</t>
  </si>
  <si>
    <t>Poznámka: zobrazeno v měřítku od v.č.1 po v.č.5</t>
  </si>
  <si>
    <t>X.  /  2015</t>
  </si>
  <si>
    <t>Výpravčí  -  1</t>
  </si>
  <si>
    <t>č. I,  úrovňové, jednostranné</t>
  </si>
  <si>
    <t>z části vnější do km 211,470</t>
  </si>
  <si>
    <t>Obvod  výpravčího</t>
  </si>
  <si>
    <t>typ DRS ovládané z JOP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</si>
</sst>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10" fillId="36" borderId="43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6" borderId="43" xfId="0" applyFont="1" applyFill="1" applyBorder="1" applyAlignment="1">
      <alignment vertical="center"/>
    </xf>
    <xf numFmtId="0" fontId="0" fillId="36" borderId="44" xfId="0" applyFont="1" applyFill="1" applyBorder="1" applyAlignment="1">
      <alignment vertical="center"/>
    </xf>
    <xf numFmtId="0" fontId="0" fillId="36" borderId="45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4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7" fillId="0" borderId="47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1" fillId="0" borderId="47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48" xfId="39" applyFont="1" applyFill="1" applyBorder="1" applyAlignment="1">
      <alignment vertical="center"/>
    </xf>
    <xf numFmtId="44" fontId="2" fillId="34" borderId="49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4" fillId="0" borderId="39" xfId="49" applyFont="1" applyFill="1" applyBorder="1" applyAlignment="1">
      <alignment horizontal="center" vertical="center"/>
      <protection/>
    </xf>
    <xf numFmtId="0" fontId="2" fillId="34" borderId="50" xfId="0" applyFont="1" applyFill="1" applyBorder="1" applyAlignment="1">
      <alignment horizontal="centerContinuous" vertical="center"/>
    </xf>
    <xf numFmtId="0" fontId="2" fillId="34" borderId="49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4" fillId="0" borderId="0" xfId="49" applyFont="1" applyFill="1" applyBorder="1" applyAlignment="1">
      <alignment horizontal="center" vertical="center"/>
      <protection/>
    </xf>
    <xf numFmtId="0" fontId="4" fillId="35" borderId="5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/>
    </xf>
    <xf numFmtId="164" fontId="48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vertical="center"/>
    </xf>
    <xf numFmtId="0" fontId="20" fillId="0" borderId="0" xfId="49" applyFont="1" applyFill="1" applyBorder="1" applyAlignment="1">
      <alignment vertical="center"/>
      <protection/>
    </xf>
    <xf numFmtId="0" fontId="50" fillId="0" borderId="0" xfId="0" applyFont="1" applyBorder="1" applyAlignment="1">
      <alignment vertical="center"/>
    </xf>
    <xf numFmtId="0" fontId="51" fillId="0" borderId="0" xfId="49" applyFont="1" applyFill="1" applyBorder="1" applyAlignment="1">
      <alignment vertical="center"/>
      <protection/>
    </xf>
    <xf numFmtId="0" fontId="4" fillId="35" borderId="59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56" xfId="0" applyFont="1" applyFill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4" fillId="0" borderId="0" xfId="0" applyFont="1" applyBorder="1" applyAlignment="1">
      <alignment horizontal="left" vertical="center"/>
    </xf>
    <xf numFmtId="49" fontId="27" fillId="0" borderId="4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164" fontId="4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49" fillId="0" borderId="0" xfId="0" applyFont="1" applyAlignment="1">
      <alignment horizontal="right" vertical="top"/>
    </xf>
    <xf numFmtId="164" fontId="0" fillId="0" borderId="0" xfId="48" applyNumberFormat="1" applyFont="1" applyAlignment="1">
      <alignment horizontal="center" vertical="top"/>
      <protection/>
    </xf>
    <xf numFmtId="0" fontId="49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27" fillId="0" borderId="47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29" fillId="0" borderId="47" xfId="0" applyNumberFormat="1" applyFont="1" applyFill="1" applyBorder="1" applyAlignment="1">
      <alignment horizontal="center" vertical="center"/>
    </xf>
    <xf numFmtId="0" fontId="31" fillId="0" borderId="47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Alignment="1">
      <alignment horizontal="right"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49" fontId="15" fillId="0" borderId="0" xfId="50" applyNumberFormat="1" applyFont="1" applyBorder="1" applyAlignment="1">
      <alignment horizontal="center"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63" xfId="50" applyFont="1" applyFill="1" applyBorder="1" applyAlignment="1">
      <alignment vertical="center"/>
      <protection/>
    </xf>
    <xf numFmtId="0" fontId="0" fillId="36" borderId="64" xfId="50" applyFont="1" applyFill="1" applyBorder="1" applyAlignment="1">
      <alignment vertical="center"/>
      <protection/>
    </xf>
    <xf numFmtId="0" fontId="0" fillId="36" borderId="64" xfId="50" applyFont="1" applyFill="1" applyBorder="1" applyAlignment="1" quotePrefix="1">
      <alignment vertical="center"/>
      <protection/>
    </xf>
    <xf numFmtId="164" fontId="0" fillId="36" borderId="64" xfId="50" applyNumberFormat="1" applyFont="1" applyFill="1" applyBorder="1" applyAlignment="1">
      <alignment vertical="center"/>
      <protection/>
    </xf>
    <xf numFmtId="0" fontId="0" fillId="36" borderId="65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14" xfId="50" applyFont="1" applyFill="1" applyBorder="1" applyAlignment="1">
      <alignment vertical="center"/>
      <protection/>
    </xf>
    <xf numFmtId="0" fontId="0" fillId="0" borderId="66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6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35" borderId="0" xfId="50" applyFont="1" applyFill="1" applyBorder="1">
      <alignment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13" xfId="50" applyFont="1" applyBorder="1">
      <alignment/>
      <protection/>
    </xf>
    <xf numFmtId="0" fontId="17" fillId="0" borderId="0" xfId="50" applyFont="1" applyFill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0" fillId="0" borderId="13" xfId="50" applyBorder="1" applyAlignment="1">
      <alignment vertical="center"/>
      <protection/>
    </xf>
    <xf numFmtId="0" fontId="0" fillId="0" borderId="67" xfId="50" applyFont="1" applyBorder="1">
      <alignment/>
      <protection/>
    </xf>
    <xf numFmtId="0" fontId="0" fillId="0" borderId="68" xfId="50" applyFont="1" applyBorder="1">
      <alignment/>
      <protection/>
    </xf>
    <xf numFmtId="0" fontId="0" fillId="0" borderId="69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3" fillId="0" borderId="0" xfId="50" applyNumberFormat="1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68" xfId="50" applyFont="1" applyFill="1" applyBorder="1" applyAlignment="1">
      <alignment horizontal="center" vertical="center"/>
      <protection/>
    </xf>
    <xf numFmtId="0" fontId="4" fillId="0" borderId="68" xfId="50" applyFont="1" applyBorder="1" applyAlignment="1">
      <alignment horizontal="center" vertical="center"/>
      <protection/>
    </xf>
    <xf numFmtId="0" fontId="0" fillId="0" borderId="0" xfId="50" applyFont="1" applyFill="1" applyBorder="1">
      <alignment/>
      <protection/>
    </xf>
    <xf numFmtId="0" fontId="21" fillId="0" borderId="0" xfId="50" applyFont="1" applyFill="1" applyBorder="1" applyAlignment="1">
      <alignment horizontal="center" vertical="top"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70" xfId="50" applyFont="1" applyBorder="1">
      <alignment/>
      <protection/>
    </xf>
    <xf numFmtId="0" fontId="0" fillId="0" borderId="36" xfId="50" applyFont="1" applyBorder="1">
      <alignment/>
      <protection/>
    </xf>
    <xf numFmtId="0" fontId="0" fillId="0" borderId="36" xfId="50" applyFont="1" applyBorder="1" applyAlignment="1">
      <alignment horizontal="center"/>
      <protection/>
    </xf>
    <xf numFmtId="0" fontId="0" fillId="0" borderId="71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14" xfId="50" applyFill="1" applyBorder="1" applyAlignment="1">
      <alignment vertical="center"/>
      <protection/>
    </xf>
    <xf numFmtId="0" fontId="0" fillId="37" borderId="72" xfId="50" applyFont="1" applyFill="1" applyBorder="1" applyAlignment="1">
      <alignment vertical="center"/>
      <protection/>
    </xf>
    <xf numFmtId="0" fontId="0" fillId="37" borderId="73" xfId="50" applyFont="1" applyFill="1" applyBorder="1" applyAlignment="1">
      <alignment vertical="center"/>
      <protection/>
    </xf>
    <xf numFmtId="0" fontId="0" fillId="37" borderId="74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14" xfId="50" applyFont="1" applyFill="1" applyBorder="1" applyAlignment="1">
      <alignment vertical="center"/>
      <protection/>
    </xf>
    <xf numFmtId="0" fontId="4" fillId="37" borderId="75" xfId="50" applyFont="1" applyFill="1" applyBorder="1" applyAlignment="1">
      <alignment horizontal="center" vertical="center"/>
      <protection/>
    </xf>
    <xf numFmtId="0" fontId="4" fillId="37" borderId="53" xfId="50" applyFont="1" applyFill="1" applyBorder="1" applyAlignment="1">
      <alignment horizontal="center" vertical="center"/>
      <protection/>
    </xf>
    <xf numFmtId="0" fontId="4" fillId="37" borderId="26" xfId="50" applyFont="1" applyFill="1" applyBorder="1" applyAlignment="1">
      <alignment horizontal="center" vertical="center"/>
      <protection/>
    </xf>
    <xf numFmtId="0" fontId="0" fillId="36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7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76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Fill="1" applyBorder="1" applyAlignment="1">
      <alignment horizontal="center" vertical="center"/>
      <protection/>
    </xf>
    <xf numFmtId="1" fontId="35" fillId="0" borderId="13" xfId="50" applyNumberFormat="1" applyFont="1" applyFill="1" applyBorder="1" applyAlignment="1">
      <alignment horizontal="center" vertical="center"/>
      <protection/>
    </xf>
    <xf numFmtId="164" fontId="0" fillId="0" borderId="16" xfId="50" applyNumberFormat="1" applyFont="1" applyFill="1" applyBorder="1" applyAlignment="1">
      <alignment vertical="center"/>
      <protection/>
    </xf>
    <xf numFmtId="164" fontId="0" fillId="0" borderId="16" xfId="50" applyNumberFormat="1" applyFont="1" applyFill="1" applyBorder="1" applyAlignment="1">
      <alignment vertical="center"/>
      <protection/>
    </xf>
    <xf numFmtId="1" fontId="0" fillId="0" borderId="13" xfId="50" applyNumberFormat="1" applyFont="1" applyFill="1" applyBorder="1" applyAlignment="1">
      <alignment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49" fontId="0" fillId="0" borderId="77" xfId="50" applyNumberFormat="1" applyFont="1" applyBorder="1" applyAlignment="1">
      <alignment vertical="center"/>
      <protection/>
    </xf>
    <xf numFmtId="164" fontId="0" fillId="0" borderId="78" xfId="50" applyNumberFormat="1" applyFont="1" applyBorder="1" applyAlignment="1">
      <alignment vertical="center"/>
      <protection/>
    </xf>
    <xf numFmtId="164" fontId="0" fillId="0" borderId="78" xfId="50" applyNumberFormat="1" applyFont="1" applyBorder="1" applyAlignment="1">
      <alignment vertical="center"/>
      <protection/>
    </xf>
    <xf numFmtId="1" fontId="0" fillId="0" borderId="71" xfId="50" applyNumberFormat="1" applyFont="1" applyBorder="1" applyAlignment="1">
      <alignment vertical="center"/>
      <protection/>
    </xf>
    <xf numFmtId="1" fontId="0" fillId="0" borderId="70" xfId="50" applyNumberFormat="1" applyFont="1" applyBorder="1" applyAlignment="1">
      <alignment vertical="center"/>
      <protection/>
    </xf>
    <xf numFmtId="1" fontId="0" fillId="0" borderId="36" xfId="50" applyNumberFormat="1" applyFont="1" applyBorder="1" applyAlignment="1">
      <alignment vertical="center"/>
      <protection/>
    </xf>
    <xf numFmtId="0" fontId="0" fillId="0" borderId="71" xfId="50" applyFont="1" applyBorder="1" applyAlignment="1">
      <alignment vertical="center"/>
      <protection/>
    </xf>
    <xf numFmtId="0" fontId="0" fillId="36" borderId="19" xfId="50" applyFill="1" applyBorder="1" applyAlignment="1">
      <alignment vertical="center"/>
      <protection/>
    </xf>
    <xf numFmtId="0" fontId="0" fillId="36" borderId="18" xfId="50" applyFill="1" applyBorder="1" applyAlignment="1">
      <alignment vertical="center"/>
      <protection/>
    </xf>
    <xf numFmtId="0" fontId="0" fillId="36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4" fillId="37" borderId="79" xfId="50" applyFont="1" applyFill="1" applyBorder="1" applyAlignment="1">
      <alignment horizontal="center" vertical="center"/>
      <protection/>
    </xf>
    <xf numFmtId="0" fontId="4" fillId="37" borderId="80" xfId="50" applyFont="1" applyFill="1" applyBorder="1" applyAlignment="1">
      <alignment horizontal="center" vertical="center"/>
      <protection/>
    </xf>
    <xf numFmtId="0" fontId="4" fillId="37" borderId="81" xfId="50" applyFont="1" applyFill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7" borderId="73" xfId="50" applyFont="1" applyFill="1" applyBorder="1" applyAlignment="1">
      <alignment horizontal="center" vertical="center"/>
      <protection/>
    </xf>
    <xf numFmtId="0" fontId="14" fillId="37" borderId="73" xfId="50" applyFont="1" applyFill="1" applyBorder="1" applyAlignment="1" quotePrefix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45" fillId="34" borderId="50" xfId="0" applyFont="1" applyFill="1" applyBorder="1" applyAlignment="1">
      <alignment horizontal="center" vertical="center"/>
    </xf>
    <xf numFmtId="0" fontId="45" fillId="34" borderId="49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Lišany u Žatce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201525" y="5972175"/>
          <a:ext cx="2018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71</xdr:col>
      <xdr:colOff>247650</xdr:colOff>
      <xdr:row>23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972175"/>
          <a:ext cx="1971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66675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422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Lišany u Žatce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866775</xdr:colOff>
      <xdr:row>33</xdr:row>
      <xdr:rowOff>200025</xdr:rowOff>
    </xdr:from>
    <xdr:to>
      <xdr:col>32</xdr:col>
      <xdr:colOff>619125</xdr:colOff>
      <xdr:row>35</xdr:row>
      <xdr:rowOff>200025</xdr:rowOff>
    </xdr:to>
    <xdr:pic>
      <xdr:nvPicPr>
        <xdr:cNvPr id="20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98075" y="83439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2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466725</xdr:colOff>
      <xdr:row>32</xdr:row>
      <xdr:rowOff>114300</xdr:rowOff>
    </xdr:from>
    <xdr:to>
      <xdr:col>62</xdr:col>
      <xdr:colOff>619125</xdr:colOff>
      <xdr:row>32</xdr:row>
      <xdr:rowOff>114300</xdr:rowOff>
    </xdr:to>
    <xdr:sp>
      <xdr:nvSpPr>
        <xdr:cNvPr id="43" name="Line 1822"/>
        <xdr:cNvSpPr>
          <a:spLocks/>
        </xdr:cNvSpPr>
      </xdr:nvSpPr>
      <xdr:spPr>
        <a:xfrm flipV="1">
          <a:off x="28241625" y="8029575"/>
          <a:ext cx="18288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47625</xdr:colOff>
      <xdr:row>24</xdr:row>
      <xdr:rowOff>0</xdr:rowOff>
    </xdr:from>
    <xdr:to>
      <xdr:col>14</xdr:col>
      <xdr:colOff>781050</xdr:colOff>
      <xdr:row>24</xdr:row>
      <xdr:rowOff>114300</xdr:rowOff>
    </xdr:to>
    <xdr:sp>
      <xdr:nvSpPr>
        <xdr:cNvPr id="47" name="Line 1921"/>
        <xdr:cNvSpPr>
          <a:spLocks/>
        </xdr:cNvSpPr>
      </xdr:nvSpPr>
      <xdr:spPr>
        <a:xfrm flipH="1">
          <a:off x="9991725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781050</xdr:colOff>
      <xdr:row>23</xdr:row>
      <xdr:rowOff>152400</xdr:rowOff>
    </xdr:from>
    <xdr:to>
      <xdr:col>16</xdr:col>
      <xdr:colOff>47625</xdr:colOff>
      <xdr:row>24</xdr:row>
      <xdr:rowOff>0</xdr:rowOff>
    </xdr:to>
    <xdr:sp>
      <xdr:nvSpPr>
        <xdr:cNvPr id="48" name="Line 1922"/>
        <xdr:cNvSpPr>
          <a:spLocks/>
        </xdr:cNvSpPr>
      </xdr:nvSpPr>
      <xdr:spPr>
        <a:xfrm flipV="1">
          <a:off x="10725150" y="60102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</xdr:colOff>
      <xdr:row>23</xdr:row>
      <xdr:rowOff>114300</xdr:rowOff>
    </xdr:from>
    <xdr:to>
      <xdr:col>16</xdr:col>
      <xdr:colOff>781050</xdr:colOff>
      <xdr:row>23</xdr:row>
      <xdr:rowOff>152400</xdr:rowOff>
    </xdr:to>
    <xdr:sp>
      <xdr:nvSpPr>
        <xdr:cNvPr id="49" name="Line 1923"/>
        <xdr:cNvSpPr>
          <a:spLocks/>
        </xdr:cNvSpPr>
      </xdr:nvSpPr>
      <xdr:spPr>
        <a:xfrm flipV="1">
          <a:off x="1147762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114300</xdr:rowOff>
    </xdr:from>
    <xdr:to>
      <xdr:col>14</xdr:col>
      <xdr:colOff>57150</xdr:colOff>
      <xdr:row>26</xdr:row>
      <xdr:rowOff>114300</xdr:rowOff>
    </xdr:to>
    <xdr:sp>
      <xdr:nvSpPr>
        <xdr:cNvPr id="50" name="Line 1924"/>
        <xdr:cNvSpPr>
          <a:spLocks/>
        </xdr:cNvSpPr>
      </xdr:nvSpPr>
      <xdr:spPr>
        <a:xfrm flipV="1">
          <a:off x="7477125" y="62007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219075</xdr:rowOff>
    </xdr:from>
    <xdr:to>
      <xdr:col>78</xdr:col>
      <xdr:colOff>647700</xdr:colOff>
      <xdr:row>26</xdr:row>
      <xdr:rowOff>114300</xdr:rowOff>
    </xdr:to>
    <xdr:grpSp>
      <xdr:nvGrpSpPr>
        <xdr:cNvPr id="51" name="Group 1936"/>
        <xdr:cNvGrpSpPr>
          <a:grpSpLocks noChangeAspect="1"/>
        </xdr:cNvGrpSpPr>
      </xdr:nvGrpSpPr>
      <xdr:grpSpPr>
        <a:xfrm>
          <a:off x="58140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781050</xdr:colOff>
      <xdr:row>30</xdr:row>
      <xdr:rowOff>47625</xdr:rowOff>
    </xdr:from>
    <xdr:to>
      <xdr:col>64</xdr:col>
      <xdr:colOff>809625</xdr:colOff>
      <xdr:row>31</xdr:row>
      <xdr:rowOff>47625</xdr:rowOff>
    </xdr:to>
    <xdr:grpSp>
      <xdr:nvGrpSpPr>
        <xdr:cNvPr id="54" name="Group 1939"/>
        <xdr:cNvGrpSpPr>
          <a:grpSpLocks/>
        </xdr:cNvGrpSpPr>
      </xdr:nvGrpSpPr>
      <xdr:grpSpPr>
        <a:xfrm>
          <a:off x="48177450" y="7505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58" name="Group 1991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61" name="Line 1994"/>
        <xdr:cNvSpPr>
          <a:spLocks/>
        </xdr:cNvSpPr>
      </xdr:nvSpPr>
      <xdr:spPr>
        <a:xfrm flipH="1" flipV="1">
          <a:off x="969645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0</xdr:rowOff>
    </xdr:from>
    <xdr:to>
      <xdr:col>18</xdr:col>
      <xdr:colOff>495300</xdr:colOff>
      <xdr:row>29</xdr:row>
      <xdr:rowOff>76200</xdr:rowOff>
    </xdr:to>
    <xdr:sp>
      <xdr:nvSpPr>
        <xdr:cNvPr id="62" name="Line 1995"/>
        <xdr:cNvSpPr>
          <a:spLocks/>
        </xdr:cNvSpPr>
      </xdr:nvSpPr>
      <xdr:spPr>
        <a:xfrm>
          <a:off x="126682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76200</xdr:rowOff>
    </xdr:from>
    <xdr:to>
      <xdr:col>19</xdr:col>
      <xdr:colOff>266700</xdr:colOff>
      <xdr:row>29</xdr:row>
      <xdr:rowOff>114300</xdr:rowOff>
    </xdr:to>
    <xdr:sp>
      <xdr:nvSpPr>
        <xdr:cNvPr id="63" name="Line 1996"/>
        <xdr:cNvSpPr>
          <a:spLocks/>
        </xdr:cNvSpPr>
      </xdr:nvSpPr>
      <xdr:spPr>
        <a:xfrm>
          <a:off x="134112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276225</xdr:colOff>
      <xdr:row>29</xdr:row>
      <xdr:rowOff>0</xdr:rowOff>
    </xdr:to>
    <xdr:sp>
      <xdr:nvSpPr>
        <xdr:cNvPr id="64" name="Line 1997"/>
        <xdr:cNvSpPr>
          <a:spLocks/>
        </xdr:cNvSpPr>
      </xdr:nvSpPr>
      <xdr:spPr>
        <a:xfrm flipH="1" flipV="1">
          <a:off x="11925300" y="7115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65" name="Group 1998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24</xdr:row>
      <xdr:rowOff>114300</xdr:rowOff>
    </xdr:from>
    <xdr:to>
      <xdr:col>78</xdr:col>
      <xdr:colOff>495300</xdr:colOff>
      <xdr:row>26</xdr:row>
      <xdr:rowOff>114300</xdr:rowOff>
    </xdr:to>
    <xdr:sp>
      <xdr:nvSpPr>
        <xdr:cNvPr id="68" name="Line 2025"/>
        <xdr:cNvSpPr>
          <a:spLocks/>
        </xdr:cNvSpPr>
      </xdr:nvSpPr>
      <xdr:spPr>
        <a:xfrm>
          <a:off x="55321200" y="62007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152400</xdr:rowOff>
    </xdr:from>
    <xdr:to>
      <xdr:col>73</xdr:col>
      <xdr:colOff>247650</xdr:colOff>
      <xdr:row>24</xdr:row>
      <xdr:rowOff>0</xdr:rowOff>
    </xdr:to>
    <xdr:sp>
      <xdr:nvSpPr>
        <xdr:cNvPr id="69" name="Line 2026"/>
        <xdr:cNvSpPr>
          <a:spLocks/>
        </xdr:cNvSpPr>
      </xdr:nvSpPr>
      <xdr:spPr>
        <a:xfrm flipH="1" flipV="1">
          <a:off x="538162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114300</xdr:rowOff>
    </xdr:from>
    <xdr:to>
      <xdr:col>72</xdr:col>
      <xdr:colOff>476250</xdr:colOff>
      <xdr:row>23</xdr:row>
      <xdr:rowOff>152400</xdr:rowOff>
    </xdr:to>
    <xdr:sp>
      <xdr:nvSpPr>
        <xdr:cNvPr id="70" name="Line 2027"/>
        <xdr:cNvSpPr>
          <a:spLocks/>
        </xdr:cNvSpPr>
      </xdr:nvSpPr>
      <xdr:spPr>
        <a:xfrm flipH="1" flipV="1">
          <a:off x="530733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0</xdr:rowOff>
    </xdr:from>
    <xdr:to>
      <xdr:col>74</xdr:col>
      <xdr:colOff>495300</xdr:colOff>
      <xdr:row>24</xdr:row>
      <xdr:rowOff>114300</xdr:rowOff>
    </xdr:to>
    <xdr:sp>
      <xdr:nvSpPr>
        <xdr:cNvPr id="71" name="Line 2028"/>
        <xdr:cNvSpPr>
          <a:spLocks/>
        </xdr:cNvSpPr>
      </xdr:nvSpPr>
      <xdr:spPr>
        <a:xfrm flipH="1" flipV="1">
          <a:off x="54559200" y="6086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60" name="Line 2374"/>
        <xdr:cNvSpPr>
          <a:spLocks/>
        </xdr:cNvSpPr>
      </xdr:nvSpPr>
      <xdr:spPr>
        <a:xfrm flipV="1">
          <a:off x="14154150" y="7343775"/>
          <a:ext cx="1823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69</xdr:col>
      <xdr:colOff>247650</xdr:colOff>
      <xdr:row>29</xdr:row>
      <xdr:rowOff>114300</xdr:rowOff>
    </xdr:to>
    <xdr:sp>
      <xdr:nvSpPr>
        <xdr:cNvPr id="361" name="Line 2375"/>
        <xdr:cNvSpPr>
          <a:spLocks/>
        </xdr:cNvSpPr>
      </xdr:nvSpPr>
      <xdr:spPr>
        <a:xfrm flipV="1">
          <a:off x="33356550" y="7343775"/>
          <a:ext cx="1823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6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363" name="Line 2391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364" name="Line 2392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365" name="Line 2393"/>
        <xdr:cNvSpPr>
          <a:spLocks/>
        </xdr:cNvSpPr>
      </xdr:nvSpPr>
      <xdr:spPr>
        <a:xfrm flipH="1">
          <a:off x="57797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366" name="Line 2394"/>
        <xdr:cNvSpPr>
          <a:spLocks/>
        </xdr:cNvSpPr>
      </xdr:nvSpPr>
      <xdr:spPr>
        <a:xfrm flipH="1">
          <a:off x="577977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367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68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369" name="Line 2397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370" name="Group 2398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1" name="Line 23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24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4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4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4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4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4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378" name="Group 2406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9" name="Line 24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4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4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4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4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4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4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419100</xdr:colOff>
      <xdr:row>22</xdr:row>
      <xdr:rowOff>57150</xdr:rowOff>
    </xdr:from>
    <xdr:to>
      <xdr:col>16</xdr:col>
      <xdr:colOff>600075</xdr:colOff>
      <xdr:row>22</xdr:row>
      <xdr:rowOff>171450</xdr:rowOff>
    </xdr:to>
    <xdr:grpSp>
      <xdr:nvGrpSpPr>
        <xdr:cNvPr id="386" name="Group 2414"/>
        <xdr:cNvGrpSpPr>
          <a:grpSpLocks noChangeAspect="1"/>
        </xdr:cNvGrpSpPr>
      </xdr:nvGrpSpPr>
      <xdr:grpSpPr>
        <a:xfrm>
          <a:off x="11334750" y="568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87" name="Line 24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4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24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24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4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4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25</xdr:row>
      <xdr:rowOff>57150</xdr:rowOff>
    </xdr:from>
    <xdr:to>
      <xdr:col>18</xdr:col>
      <xdr:colOff>923925</xdr:colOff>
      <xdr:row>25</xdr:row>
      <xdr:rowOff>171450</xdr:rowOff>
    </xdr:to>
    <xdr:grpSp>
      <xdr:nvGrpSpPr>
        <xdr:cNvPr id="393" name="Group 2421"/>
        <xdr:cNvGrpSpPr>
          <a:grpSpLocks noChangeAspect="1"/>
        </xdr:cNvGrpSpPr>
      </xdr:nvGrpSpPr>
      <xdr:grpSpPr>
        <a:xfrm>
          <a:off x="13268325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94" name="Line 242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42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42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242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242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514350</xdr:colOff>
      <xdr:row>28</xdr:row>
      <xdr:rowOff>0</xdr:rowOff>
    </xdr:from>
    <xdr:to>
      <xdr:col>20</xdr:col>
      <xdr:colOff>942975</xdr:colOff>
      <xdr:row>29</xdr:row>
      <xdr:rowOff>0</xdr:rowOff>
    </xdr:to>
    <xdr:grpSp>
      <xdr:nvGrpSpPr>
        <xdr:cNvPr id="399" name="Group 2427"/>
        <xdr:cNvGrpSpPr>
          <a:grpSpLocks/>
        </xdr:cNvGrpSpPr>
      </xdr:nvGrpSpPr>
      <xdr:grpSpPr>
        <a:xfrm>
          <a:off x="14916150" y="7000875"/>
          <a:ext cx="428625" cy="228600"/>
          <a:chOff x="892" y="509"/>
          <a:chExt cx="39" cy="24"/>
        </a:xfrm>
        <a:solidFill>
          <a:srgbClr val="FFFFFF"/>
        </a:solidFill>
      </xdr:grpSpPr>
      <xdr:grpSp>
        <xdr:nvGrpSpPr>
          <xdr:cNvPr id="400" name="Group 2428"/>
          <xdr:cNvGrpSpPr>
            <a:grpSpLocks/>
          </xdr:cNvGrpSpPr>
        </xdr:nvGrpSpPr>
        <xdr:grpSpPr>
          <a:xfrm>
            <a:off x="892" y="509"/>
            <a:ext cx="39" cy="24"/>
            <a:chOff x="892" y="509"/>
            <a:chExt cx="39" cy="24"/>
          </a:xfrm>
          <a:solidFill>
            <a:srgbClr val="FFFFFF"/>
          </a:solidFill>
        </xdr:grpSpPr>
        <xdr:sp>
          <xdr:nvSpPr>
            <xdr:cNvPr id="401" name="Oval 2429"/>
            <xdr:cNvSpPr>
              <a:spLocks noChangeAspect="1"/>
            </xdr:cNvSpPr>
          </xdr:nvSpPr>
          <xdr:spPr>
            <a:xfrm>
              <a:off x="916" y="5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" name="Oval 2430"/>
            <xdr:cNvSpPr>
              <a:spLocks noChangeAspect="1"/>
            </xdr:cNvSpPr>
          </xdr:nvSpPr>
          <xdr:spPr>
            <a:xfrm>
              <a:off x="892" y="5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" name="Oval 2431"/>
            <xdr:cNvSpPr>
              <a:spLocks noChangeAspect="1"/>
            </xdr:cNvSpPr>
          </xdr:nvSpPr>
          <xdr:spPr>
            <a:xfrm>
              <a:off x="904" y="50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4" name="Oval 2432"/>
            <xdr:cNvSpPr>
              <a:spLocks noChangeAspect="1"/>
            </xdr:cNvSpPr>
          </xdr:nvSpPr>
          <xdr:spPr>
            <a:xfrm>
              <a:off x="916" y="5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" name="Rectangle 2433"/>
            <xdr:cNvSpPr>
              <a:spLocks noChangeAspect="1"/>
            </xdr:cNvSpPr>
          </xdr:nvSpPr>
          <xdr:spPr>
            <a:xfrm>
              <a:off x="928" y="5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06" name="Group 2434"/>
          <xdr:cNvGrpSpPr>
            <a:grpSpLocks/>
          </xdr:cNvGrpSpPr>
        </xdr:nvGrpSpPr>
        <xdr:grpSpPr>
          <a:xfrm>
            <a:off x="904" y="52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407" name="Oval 2435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" name="Line 2436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" name="Line 2437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69</xdr:col>
      <xdr:colOff>238125</xdr:colOff>
      <xdr:row>24</xdr:row>
      <xdr:rowOff>57150</xdr:rowOff>
    </xdr:from>
    <xdr:to>
      <xdr:col>70</xdr:col>
      <xdr:colOff>428625</xdr:colOff>
      <xdr:row>24</xdr:row>
      <xdr:rowOff>171450</xdr:rowOff>
    </xdr:to>
    <xdr:grpSp>
      <xdr:nvGrpSpPr>
        <xdr:cNvPr id="410" name="Group 2438"/>
        <xdr:cNvGrpSpPr>
          <a:grpSpLocks noChangeAspect="1"/>
        </xdr:cNvGrpSpPr>
      </xdr:nvGrpSpPr>
      <xdr:grpSpPr>
        <a:xfrm>
          <a:off x="51577875" y="6143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11" name="Line 243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44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244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244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244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244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27</xdr:row>
      <xdr:rowOff>57150</xdr:rowOff>
    </xdr:from>
    <xdr:to>
      <xdr:col>66</xdr:col>
      <xdr:colOff>952500</xdr:colOff>
      <xdr:row>27</xdr:row>
      <xdr:rowOff>171450</xdr:rowOff>
    </xdr:to>
    <xdr:grpSp>
      <xdr:nvGrpSpPr>
        <xdr:cNvPr id="417" name="Group 2445"/>
        <xdr:cNvGrpSpPr>
          <a:grpSpLocks noChangeAspect="1"/>
        </xdr:cNvGrpSpPr>
      </xdr:nvGrpSpPr>
      <xdr:grpSpPr>
        <a:xfrm>
          <a:off x="4926330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18" name="Line 244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44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44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244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45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504825</xdr:colOff>
      <xdr:row>24</xdr:row>
      <xdr:rowOff>9525</xdr:rowOff>
    </xdr:from>
    <xdr:to>
      <xdr:col>4</xdr:col>
      <xdr:colOff>514350</xdr:colOff>
      <xdr:row>29</xdr:row>
      <xdr:rowOff>9525</xdr:rowOff>
    </xdr:to>
    <xdr:sp>
      <xdr:nvSpPr>
        <xdr:cNvPr id="423" name="Line 2453"/>
        <xdr:cNvSpPr>
          <a:spLocks/>
        </xdr:cNvSpPr>
      </xdr:nvSpPr>
      <xdr:spPr>
        <a:xfrm flipH="1">
          <a:off x="3019425" y="6096000"/>
          <a:ext cx="952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47625</xdr:colOff>
      <xdr:row>22</xdr:row>
      <xdr:rowOff>0</xdr:rowOff>
    </xdr:from>
    <xdr:ext cx="971550" cy="457200"/>
    <xdr:sp>
      <xdr:nvSpPr>
        <xdr:cNvPr id="424" name="text 774"/>
        <xdr:cNvSpPr txBox="1">
          <a:spLocks noChangeArrowheads="1"/>
        </xdr:cNvSpPr>
      </xdr:nvSpPr>
      <xdr:spPr>
        <a:xfrm>
          <a:off x="2562225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P1927 - 3ZBLI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210,765</a:t>
          </a:r>
        </a:p>
      </xdr:txBody>
    </xdr:sp>
    <xdr:clientData/>
  </xdr:oneCellAnchor>
  <xdr:twoCellAnchor editAs="absolute">
    <xdr:from>
      <xdr:col>63</xdr:col>
      <xdr:colOff>152400</xdr:colOff>
      <xdr:row>32</xdr:row>
      <xdr:rowOff>133350</xdr:rowOff>
    </xdr:from>
    <xdr:to>
      <xdr:col>63</xdr:col>
      <xdr:colOff>504825</xdr:colOff>
      <xdr:row>33</xdr:row>
      <xdr:rowOff>28575</xdr:rowOff>
    </xdr:to>
    <xdr:sp>
      <xdr:nvSpPr>
        <xdr:cNvPr id="425" name="kreslení 417"/>
        <xdr:cNvSpPr>
          <a:spLocks/>
        </xdr:cNvSpPr>
      </xdr:nvSpPr>
      <xdr:spPr>
        <a:xfrm>
          <a:off x="47034450" y="8048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76200</xdr:rowOff>
    </xdr:from>
    <xdr:to>
      <xdr:col>46</xdr:col>
      <xdr:colOff>0</xdr:colOff>
      <xdr:row>31</xdr:row>
      <xdr:rowOff>152400</xdr:rowOff>
    </xdr:to>
    <xdr:grpSp>
      <xdr:nvGrpSpPr>
        <xdr:cNvPr id="426" name="Group 2457"/>
        <xdr:cNvGrpSpPr>
          <a:grpSpLocks/>
        </xdr:cNvGrpSpPr>
      </xdr:nvGrpSpPr>
      <xdr:grpSpPr>
        <a:xfrm>
          <a:off x="19831050" y="7534275"/>
          <a:ext cx="14192250" cy="304800"/>
          <a:chOff x="89" y="239"/>
          <a:chExt cx="863" cy="32"/>
        </a:xfrm>
        <a:solidFill>
          <a:srgbClr val="FFFFFF"/>
        </a:solidFill>
      </xdr:grpSpPr>
      <xdr:sp>
        <xdr:nvSpPr>
          <xdr:cNvPr id="427" name="Rectangle 245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245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246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46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246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246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46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246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246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30</xdr:row>
      <xdr:rowOff>114300</xdr:rowOff>
    </xdr:from>
    <xdr:to>
      <xdr:col>32</xdr:col>
      <xdr:colOff>257175</xdr:colOff>
      <xdr:row>31</xdr:row>
      <xdr:rowOff>114300</xdr:rowOff>
    </xdr:to>
    <xdr:sp>
      <xdr:nvSpPr>
        <xdr:cNvPr id="436" name="text 7125"/>
        <xdr:cNvSpPr txBox="1">
          <a:spLocks noChangeArrowheads="1"/>
        </xdr:cNvSpPr>
      </xdr:nvSpPr>
      <xdr:spPr>
        <a:xfrm>
          <a:off x="23069550" y="7572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205</a:t>
          </a:r>
        </a:p>
      </xdr:txBody>
    </xdr:sp>
    <xdr:clientData/>
  </xdr:twoCellAnchor>
  <xdr:twoCellAnchor>
    <xdr:from>
      <xdr:col>23</xdr:col>
      <xdr:colOff>0</xdr:colOff>
      <xdr:row>27</xdr:row>
      <xdr:rowOff>76200</xdr:rowOff>
    </xdr:from>
    <xdr:to>
      <xdr:col>46</xdr:col>
      <xdr:colOff>0</xdr:colOff>
      <xdr:row>28</xdr:row>
      <xdr:rowOff>152400</xdr:rowOff>
    </xdr:to>
    <xdr:grpSp>
      <xdr:nvGrpSpPr>
        <xdr:cNvPr id="437" name="Group 2468"/>
        <xdr:cNvGrpSpPr>
          <a:grpSpLocks/>
        </xdr:cNvGrpSpPr>
      </xdr:nvGrpSpPr>
      <xdr:grpSpPr>
        <a:xfrm>
          <a:off x="16859250" y="6848475"/>
          <a:ext cx="17164050" cy="304800"/>
          <a:chOff x="89" y="239"/>
          <a:chExt cx="863" cy="32"/>
        </a:xfrm>
        <a:solidFill>
          <a:srgbClr val="FFFFFF"/>
        </a:solidFill>
      </xdr:grpSpPr>
      <xdr:sp>
        <xdr:nvSpPr>
          <xdr:cNvPr id="438" name="Rectangle 2469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24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24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24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24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24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24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24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24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27</xdr:row>
      <xdr:rowOff>114300</xdr:rowOff>
    </xdr:from>
    <xdr:to>
      <xdr:col>32</xdr:col>
      <xdr:colOff>257175</xdr:colOff>
      <xdr:row>28</xdr:row>
      <xdr:rowOff>114300</xdr:rowOff>
    </xdr:to>
    <xdr:sp>
      <xdr:nvSpPr>
        <xdr:cNvPr id="447" name="text 7125"/>
        <xdr:cNvSpPr txBox="1">
          <a:spLocks noChangeArrowheads="1"/>
        </xdr:cNvSpPr>
      </xdr:nvSpPr>
      <xdr:spPr>
        <a:xfrm>
          <a:off x="23069550" y="6886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23</xdr:col>
      <xdr:colOff>0</xdr:colOff>
      <xdr:row>24</xdr:row>
      <xdr:rowOff>76200</xdr:rowOff>
    </xdr:from>
    <xdr:to>
      <xdr:col>46</xdr:col>
      <xdr:colOff>0</xdr:colOff>
      <xdr:row>25</xdr:row>
      <xdr:rowOff>152400</xdr:rowOff>
    </xdr:to>
    <xdr:grpSp>
      <xdr:nvGrpSpPr>
        <xdr:cNvPr id="448" name="Group 2479"/>
        <xdr:cNvGrpSpPr>
          <a:grpSpLocks/>
        </xdr:cNvGrpSpPr>
      </xdr:nvGrpSpPr>
      <xdr:grpSpPr>
        <a:xfrm>
          <a:off x="16859250" y="6162675"/>
          <a:ext cx="17164050" cy="304800"/>
          <a:chOff x="89" y="239"/>
          <a:chExt cx="863" cy="32"/>
        </a:xfrm>
        <a:solidFill>
          <a:srgbClr val="FFFFFF"/>
        </a:solidFill>
      </xdr:grpSpPr>
      <xdr:sp>
        <xdr:nvSpPr>
          <xdr:cNvPr id="449" name="Rectangle 248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248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248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248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248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248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48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48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248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24</xdr:row>
      <xdr:rowOff>114300</xdr:rowOff>
    </xdr:from>
    <xdr:to>
      <xdr:col>32</xdr:col>
      <xdr:colOff>257175</xdr:colOff>
      <xdr:row>25</xdr:row>
      <xdr:rowOff>114300</xdr:rowOff>
    </xdr:to>
    <xdr:sp>
      <xdr:nvSpPr>
        <xdr:cNvPr id="458" name="text 7125"/>
        <xdr:cNvSpPr txBox="1">
          <a:spLocks noChangeArrowheads="1"/>
        </xdr:cNvSpPr>
      </xdr:nvSpPr>
      <xdr:spPr>
        <a:xfrm>
          <a:off x="23069550" y="6200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75</xdr:col>
      <xdr:colOff>104775</xdr:colOff>
      <xdr:row>26</xdr:row>
      <xdr:rowOff>114300</xdr:rowOff>
    </xdr:from>
    <xdr:to>
      <xdr:col>75</xdr:col>
      <xdr:colOff>419100</xdr:colOff>
      <xdr:row>28</xdr:row>
      <xdr:rowOff>28575</xdr:rowOff>
    </xdr:to>
    <xdr:grpSp>
      <xdr:nvGrpSpPr>
        <xdr:cNvPr id="459" name="Group 2491"/>
        <xdr:cNvGrpSpPr>
          <a:grpSpLocks noChangeAspect="1"/>
        </xdr:cNvGrpSpPr>
      </xdr:nvGrpSpPr>
      <xdr:grpSpPr>
        <a:xfrm>
          <a:off x="559022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0" name="Line 24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24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29</xdr:row>
      <xdr:rowOff>114300</xdr:rowOff>
    </xdr:from>
    <xdr:to>
      <xdr:col>69</xdr:col>
      <xdr:colOff>419100</xdr:colOff>
      <xdr:row>31</xdr:row>
      <xdr:rowOff>28575</xdr:rowOff>
    </xdr:to>
    <xdr:grpSp>
      <xdr:nvGrpSpPr>
        <xdr:cNvPr id="462" name="Group 2494"/>
        <xdr:cNvGrpSpPr>
          <a:grpSpLocks noChangeAspect="1"/>
        </xdr:cNvGrpSpPr>
      </xdr:nvGrpSpPr>
      <xdr:grpSpPr>
        <a:xfrm>
          <a:off x="5144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3" name="Line 24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4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26</xdr:row>
      <xdr:rowOff>114300</xdr:rowOff>
    </xdr:from>
    <xdr:to>
      <xdr:col>75</xdr:col>
      <xdr:colOff>266700</xdr:colOff>
      <xdr:row>29</xdr:row>
      <xdr:rowOff>114300</xdr:rowOff>
    </xdr:to>
    <xdr:sp>
      <xdr:nvSpPr>
        <xdr:cNvPr id="465" name="Line 2497"/>
        <xdr:cNvSpPr>
          <a:spLocks/>
        </xdr:cNvSpPr>
      </xdr:nvSpPr>
      <xdr:spPr>
        <a:xfrm flipV="1">
          <a:off x="51606450" y="66579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600075</xdr:colOff>
      <xdr:row>31</xdr:row>
      <xdr:rowOff>114300</xdr:rowOff>
    </xdr:from>
    <xdr:to>
      <xdr:col>65</xdr:col>
      <xdr:colOff>390525</xdr:colOff>
      <xdr:row>32</xdr:row>
      <xdr:rowOff>0</xdr:rowOff>
    </xdr:to>
    <xdr:sp>
      <xdr:nvSpPr>
        <xdr:cNvPr id="466" name="Line 2498"/>
        <xdr:cNvSpPr>
          <a:spLocks/>
        </xdr:cNvSpPr>
      </xdr:nvSpPr>
      <xdr:spPr>
        <a:xfrm flipH="1">
          <a:off x="47996475" y="7800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600075</xdr:colOff>
      <xdr:row>32</xdr:row>
      <xdr:rowOff>76200</xdr:rowOff>
    </xdr:from>
    <xdr:to>
      <xdr:col>63</xdr:col>
      <xdr:colOff>371475</xdr:colOff>
      <xdr:row>32</xdr:row>
      <xdr:rowOff>114300</xdr:rowOff>
    </xdr:to>
    <xdr:sp>
      <xdr:nvSpPr>
        <xdr:cNvPr id="467" name="Line 2499"/>
        <xdr:cNvSpPr>
          <a:spLocks/>
        </xdr:cNvSpPr>
      </xdr:nvSpPr>
      <xdr:spPr>
        <a:xfrm flipH="1">
          <a:off x="465105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390525</xdr:colOff>
      <xdr:row>29</xdr:row>
      <xdr:rowOff>114300</xdr:rowOff>
    </xdr:from>
    <xdr:to>
      <xdr:col>69</xdr:col>
      <xdr:colOff>266700</xdr:colOff>
      <xdr:row>31</xdr:row>
      <xdr:rowOff>114300</xdr:rowOff>
    </xdr:to>
    <xdr:sp>
      <xdr:nvSpPr>
        <xdr:cNvPr id="468" name="Line 2500"/>
        <xdr:cNvSpPr>
          <a:spLocks/>
        </xdr:cNvSpPr>
      </xdr:nvSpPr>
      <xdr:spPr>
        <a:xfrm flipH="1">
          <a:off x="48758475" y="7343775"/>
          <a:ext cx="28479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371475</xdr:colOff>
      <xdr:row>32</xdr:row>
      <xdr:rowOff>0</xdr:rowOff>
    </xdr:from>
    <xdr:to>
      <xdr:col>64</xdr:col>
      <xdr:colOff>600075</xdr:colOff>
      <xdr:row>32</xdr:row>
      <xdr:rowOff>76200</xdr:rowOff>
    </xdr:to>
    <xdr:sp>
      <xdr:nvSpPr>
        <xdr:cNvPr id="469" name="Line 2501"/>
        <xdr:cNvSpPr>
          <a:spLocks/>
        </xdr:cNvSpPr>
      </xdr:nvSpPr>
      <xdr:spPr>
        <a:xfrm flipH="1">
          <a:off x="472535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371475</xdr:colOff>
      <xdr:row>30</xdr:row>
      <xdr:rowOff>57150</xdr:rowOff>
    </xdr:from>
    <xdr:to>
      <xdr:col>63</xdr:col>
      <xdr:colOff>95250</xdr:colOff>
      <xdr:row>30</xdr:row>
      <xdr:rowOff>171450</xdr:rowOff>
    </xdr:to>
    <xdr:grpSp>
      <xdr:nvGrpSpPr>
        <xdr:cNvPr id="470" name="Group 2503"/>
        <xdr:cNvGrpSpPr>
          <a:grpSpLocks noChangeAspect="1"/>
        </xdr:cNvGrpSpPr>
      </xdr:nvGrpSpPr>
      <xdr:grpSpPr>
        <a:xfrm>
          <a:off x="462819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71" name="Line 25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5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50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50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50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250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2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2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2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2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2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2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2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2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2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2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2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2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2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2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2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2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2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2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2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2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2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2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2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2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25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25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25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25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25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25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25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25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25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25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25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25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25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25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25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25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25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25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25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25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25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25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25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25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25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25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25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25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25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25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25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25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25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25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25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25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25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25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25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25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25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25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25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25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25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25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25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25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25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25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25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2" name="Line 25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25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25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25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25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25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25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25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25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25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25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25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25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5" name="Line 25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6" name="Line 25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7" name="Line 26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8" name="Line 26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9" name="Line 26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0" name="Line 26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1" name="Line 26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2" name="Line 26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3" name="Line 26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4" name="Line 26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5" name="Line 26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6" name="Line 26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7" name="Line 26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8" name="Line 26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9" name="Line 26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0" name="Line 26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1" name="Line 26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26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26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26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26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26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26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26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26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26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26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26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26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26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26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26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26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26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26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26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26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26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26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26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26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26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26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26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26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26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26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26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26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26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26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26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26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26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26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26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26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26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26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26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26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26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26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26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26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0" name="Line 26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1" name="Line 26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2" name="Line 26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3" name="Line 26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4" name="Line 26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5" name="Line 26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6" name="Line 26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7" name="Line 26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8" name="Line 26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9" name="Line 26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0" name="Line 26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1" name="Line 26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2" name="Line 26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3" name="Line 26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4" name="Line 26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5" name="Line 26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6" name="Line 26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7" name="Line 26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8" name="Line 26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9" name="Line 26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0" name="Line 26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1" name="Line 26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2" name="Line 26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3" name="Line 26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4" name="Line 26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5" name="Line 26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6" name="Line 26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7" name="Line 26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8" name="Line 26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9" name="Line 26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0" name="Line 26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1" name="Line 26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2" name="Line 26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3" name="Line 26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4" name="Line 26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5" name="Line 26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6" name="Line 26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7" name="Line 27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8" name="Line 27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33</xdr:row>
      <xdr:rowOff>9525</xdr:rowOff>
    </xdr:from>
    <xdr:to>
      <xdr:col>64</xdr:col>
      <xdr:colOff>695325</xdr:colOff>
      <xdr:row>34</xdr:row>
      <xdr:rowOff>0</xdr:rowOff>
    </xdr:to>
    <xdr:grpSp>
      <xdr:nvGrpSpPr>
        <xdr:cNvPr id="669" name="Group 2702"/>
        <xdr:cNvGrpSpPr>
          <a:grpSpLocks/>
        </xdr:cNvGrpSpPr>
      </xdr:nvGrpSpPr>
      <xdr:grpSpPr>
        <a:xfrm>
          <a:off x="4765357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70" name="Oval 27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Line 27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27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27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24</xdr:row>
      <xdr:rowOff>9525</xdr:rowOff>
    </xdr:from>
    <xdr:to>
      <xdr:col>84</xdr:col>
      <xdr:colOff>514350</xdr:colOff>
      <xdr:row>29</xdr:row>
      <xdr:rowOff>9525</xdr:rowOff>
    </xdr:to>
    <xdr:sp>
      <xdr:nvSpPr>
        <xdr:cNvPr id="674" name="Line 2709"/>
        <xdr:cNvSpPr>
          <a:spLocks/>
        </xdr:cNvSpPr>
      </xdr:nvSpPr>
      <xdr:spPr>
        <a:xfrm flipH="1">
          <a:off x="62760225" y="6096000"/>
          <a:ext cx="952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47625</xdr:colOff>
      <xdr:row>22</xdr:row>
      <xdr:rowOff>0</xdr:rowOff>
    </xdr:from>
    <xdr:ext cx="971550" cy="457200"/>
    <xdr:sp>
      <xdr:nvSpPr>
        <xdr:cNvPr id="675" name="text 774"/>
        <xdr:cNvSpPr txBox="1">
          <a:spLocks noChangeArrowheads="1"/>
        </xdr:cNvSpPr>
      </xdr:nvSpPr>
      <xdr:spPr>
        <a:xfrm>
          <a:off x="62303025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P1928 - 3ZNLI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212,412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41" customWidth="1"/>
    <col min="2" max="2" width="11.25390625" style="344" customWidth="1"/>
    <col min="3" max="18" width="11.25390625" style="242" customWidth="1"/>
    <col min="19" max="19" width="4.75390625" style="241" customWidth="1"/>
    <col min="20" max="20" width="1.75390625" style="241" customWidth="1"/>
    <col min="21" max="16384" width="9.125" style="242" customWidth="1"/>
  </cols>
  <sheetData>
    <row r="1" spans="1:20" s="240" customFormat="1" ht="9.75" customHeight="1">
      <c r="A1" s="237"/>
      <c r="B1" s="238"/>
      <c r="C1" s="239"/>
      <c r="D1" s="239"/>
      <c r="E1" s="239"/>
      <c r="F1" s="239"/>
      <c r="G1" s="239"/>
      <c r="H1" s="239"/>
      <c r="I1" s="239"/>
      <c r="J1" s="239"/>
      <c r="K1" s="239"/>
      <c r="L1" s="239"/>
      <c r="S1" s="237"/>
      <c r="T1" s="237"/>
    </row>
    <row r="2" spans="2:18" ht="36" customHeight="1">
      <c r="B2" s="242"/>
      <c r="D2" s="243"/>
      <c r="E2" s="243"/>
      <c r="F2" s="243"/>
      <c r="G2" s="243"/>
      <c r="H2" s="243"/>
      <c r="I2" s="243"/>
      <c r="J2" s="243"/>
      <c r="K2" s="243"/>
      <c r="L2" s="243"/>
      <c r="R2" s="244"/>
    </row>
    <row r="3" spans="2:12" s="241" customFormat="1" ht="18" customHeight="1">
      <c r="B3" s="245"/>
      <c r="C3" s="245"/>
      <c r="D3" s="245"/>
      <c r="J3" s="246"/>
      <c r="K3" s="245"/>
      <c r="L3" s="245"/>
    </row>
    <row r="4" spans="1:22" s="256" customFormat="1" ht="22.5" customHeight="1">
      <c r="A4" s="247"/>
      <c r="B4" s="248" t="s">
        <v>33</v>
      </c>
      <c r="C4" s="249" t="s">
        <v>52</v>
      </c>
      <c r="D4" s="250"/>
      <c r="E4" s="247"/>
      <c r="F4" s="247"/>
      <c r="G4" s="247"/>
      <c r="H4" s="247"/>
      <c r="I4" s="250"/>
      <c r="J4" s="251" t="s">
        <v>53</v>
      </c>
      <c r="K4" s="250"/>
      <c r="L4" s="252"/>
      <c r="M4" s="250"/>
      <c r="N4" s="250"/>
      <c r="O4" s="250"/>
      <c r="P4" s="250"/>
      <c r="Q4" s="253" t="s">
        <v>34</v>
      </c>
      <c r="R4" s="254">
        <v>549196</v>
      </c>
      <c r="S4" s="250"/>
      <c r="T4" s="250"/>
      <c r="U4" s="255"/>
      <c r="V4" s="255"/>
    </row>
    <row r="5" spans="2:22" s="257" customFormat="1" ht="18" customHeight="1" thickBot="1">
      <c r="B5" s="258"/>
      <c r="C5" s="259"/>
      <c r="D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</row>
    <row r="6" spans="1:22" s="265" customFormat="1" ht="21" customHeight="1">
      <c r="A6" s="260"/>
      <c r="B6" s="261"/>
      <c r="C6" s="262"/>
      <c r="D6" s="261"/>
      <c r="E6" s="263"/>
      <c r="F6" s="263"/>
      <c r="G6" s="263"/>
      <c r="H6" s="263"/>
      <c r="I6" s="263"/>
      <c r="J6" s="261"/>
      <c r="K6" s="261"/>
      <c r="L6" s="261"/>
      <c r="M6" s="261"/>
      <c r="N6" s="261"/>
      <c r="O6" s="261"/>
      <c r="P6" s="261"/>
      <c r="Q6" s="261"/>
      <c r="R6" s="261"/>
      <c r="S6" s="264"/>
      <c r="T6" s="246"/>
      <c r="U6" s="246"/>
      <c r="V6" s="246"/>
    </row>
    <row r="7" spans="1:21" ht="21" customHeight="1">
      <c r="A7" s="266"/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9"/>
      <c r="S7" s="270"/>
      <c r="T7" s="245"/>
      <c r="U7" s="243"/>
    </row>
    <row r="8" spans="1:21" ht="24.75" customHeight="1">
      <c r="A8" s="266"/>
      <c r="B8" s="271"/>
      <c r="C8" s="272" t="s">
        <v>9</v>
      </c>
      <c r="D8" s="273"/>
      <c r="E8" s="273"/>
      <c r="F8" s="273"/>
      <c r="G8" s="273"/>
      <c r="H8" s="274"/>
      <c r="I8" s="274"/>
      <c r="J8" s="275" t="s">
        <v>69</v>
      </c>
      <c r="K8" s="274"/>
      <c r="L8" s="274"/>
      <c r="M8" s="273"/>
      <c r="N8" s="273"/>
      <c r="O8" s="273"/>
      <c r="P8" s="273"/>
      <c r="Q8" s="273"/>
      <c r="R8" s="276"/>
      <c r="S8" s="270"/>
      <c r="T8" s="245"/>
      <c r="U8" s="243"/>
    </row>
    <row r="9" spans="1:21" ht="24.75" customHeight="1">
      <c r="A9" s="266"/>
      <c r="B9" s="271"/>
      <c r="C9" s="277" t="s">
        <v>8</v>
      </c>
      <c r="D9" s="273"/>
      <c r="E9" s="273"/>
      <c r="F9" s="273"/>
      <c r="G9" s="273"/>
      <c r="H9" s="273"/>
      <c r="I9" s="273"/>
      <c r="J9" s="278" t="s">
        <v>88</v>
      </c>
      <c r="K9" s="273"/>
      <c r="L9" s="273"/>
      <c r="M9" s="273"/>
      <c r="N9" s="273"/>
      <c r="O9" s="273"/>
      <c r="P9" s="354" t="s">
        <v>70</v>
      </c>
      <c r="Q9" s="354"/>
      <c r="R9" s="280"/>
      <c r="S9" s="270"/>
      <c r="T9" s="245"/>
      <c r="U9" s="243"/>
    </row>
    <row r="10" spans="1:21" ht="24.75" customHeight="1">
      <c r="A10" s="266"/>
      <c r="B10" s="271"/>
      <c r="C10" s="277" t="s">
        <v>10</v>
      </c>
      <c r="D10" s="273"/>
      <c r="E10" s="273"/>
      <c r="F10" s="273"/>
      <c r="G10" s="273"/>
      <c r="H10" s="273"/>
      <c r="I10" s="273"/>
      <c r="J10" s="278" t="s">
        <v>71</v>
      </c>
      <c r="K10" s="273"/>
      <c r="L10" s="273"/>
      <c r="M10" s="273"/>
      <c r="N10" s="273"/>
      <c r="O10" s="273"/>
      <c r="P10" s="354"/>
      <c r="Q10" s="354"/>
      <c r="R10" s="276"/>
      <c r="S10" s="270"/>
      <c r="T10" s="245"/>
      <c r="U10" s="243"/>
    </row>
    <row r="11" spans="1:21" ht="21" customHeight="1">
      <c r="A11" s="266"/>
      <c r="B11" s="281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3"/>
      <c r="S11" s="270"/>
      <c r="T11" s="245"/>
      <c r="U11" s="243"/>
    </row>
    <row r="12" spans="1:21" ht="21" customHeight="1">
      <c r="A12" s="266"/>
      <c r="B12" s="271"/>
      <c r="C12" s="273"/>
      <c r="D12" s="273"/>
      <c r="E12" s="273"/>
      <c r="F12" s="273"/>
      <c r="G12" s="273"/>
      <c r="H12" s="273"/>
      <c r="I12" s="273"/>
      <c r="J12" s="284"/>
      <c r="K12" s="284"/>
      <c r="L12" s="273"/>
      <c r="M12" s="273"/>
      <c r="N12" s="273"/>
      <c r="O12" s="273"/>
      <c r="P12" s="273"/>
      <c r="Q12" s="273"/>
      <c r="R12" s="276"/>
      <c r="S12" s="270"/>
      <c r="T12" s="245"/>
      <c r="U12" s="243"/>
    </row>
    <row r="13" spans="1:21" ht="21" customHeight="1">
      <c r="A13" s="266"/>
      <c r="B13" s="271"/>
      <c r="C13" s="285" t="s">
        <v>15</v>
      </c>
      <c r="D13" s="273"/>
      <c r="E13" s="273"/>
      <c r="F13" s="273"/>
      <c r="G13" s="284"/>
      <c r="H13" s="273"/>
      <c r="I13" s="273"/>
      <c r="J13" s="284" t="s">
        <v>16</v>
      </c>
      <c r="K13" s="286"/>
      <c r="M13" s="284"/>
      <c r="N13" s="273"/>
      <c r="O13" s="284"/>
      <c r="P13" s="287"/>
      <c r="Q13" s="273"/>
      <c r="R13" s="276"/>
      <c r="S13" s="270"/>
      <c r="T13" s="245"/>
      <c r="U13" s="243"/>
    </row>
    <row r="14" spans="1:21" ht="21" customHeight="1">
      <c r="A14" s="266"/>
      <c r="B14" s="271"/>
      <c r="C14" s="279" t="s">
        <v>17</v>
      </c>
      <c r="D14" s="273"/>
      <c r="E14" s="273"/>
      <c r="F14" s="273"/>
      <c r="G14" s="288"/>
      <c r="H14" s="273"/>
      <c r="I14" s="273"/>
      <c r="J14" s="288">
        <v>211.399</v>
      </c>
      <c r="K14" s="289"/>
      <c r="M14" s="290"/>
      <c r="N14" s="273"/>
      <c r="O14" s="290"/>
      <c r="P14" s="287"/>
      <c r="Q14" s="273"/>
      <c r="R14" s="276"/>
      <c r="S14" s="270"/>
      <c r="T14" s="245"/>
      <c r="U14" s="243"/>
    </row>
    <row r="15" spans="1:21" ht="21" customHeight="1">
      <c r="A15" s="266"/>
      <c r="B15" s="271"/>
      <c r="C15" s="279" t="s">
        <v>18</v>
      </c>
      <c r="D15" s="273"/>
      <c r="E15" s="273"/>
      <c r="F15" s="273"/>
      <c r="G15" s="291"/>
      <c r="H15" s="273"/>
      <c r="I15" s="273"/>
      <c r="J15" s="292" t="s">
        <v>84</v>
      </c>
      <c r="K15" s="291"/>
      <c r="N15" s="273"/>
      <c r="O15" s="291"/>
      <c r="P15" s="273"/>
      <c r="Q15" s="273"/>
      <c r="R15" s="276"/>
      <c r="S15" s="270"/>
      <c r="T15" s="245"/>
      <c r="U15" s="243"/>
    </row>
    <row r="16" spans="1:21" ht="21" customHeight="1">
      <c r="A16" s="266"/>
      <c r="B16" s="281"/>
      <c r="C16" s="282"/>
      <c r="D16" s="282"/>
      <c r="E16" s="282"/>
      <c r="F16" s="282"/>
      <c r="G16" s="282"/>
      <c r="H16" s="282"/>
      <c r="I16" s="282"/>
      <c r="J16" s="293"/>
      <c r="K16" s="294"/>
      <c r="L16" s="282"/>
      <c r="M16" s="282"/>
      <c r="N16" s="282"/>
      <c r="O16" s="282"/>
      <c r="P16" s="282"/>
      <c r="Q16" s="282"/>
      <c r="R16" s="283"/>
      <c r="S16" s="270"/>
      <c r="T16" s="245"/>
      <c r="U16" s="243"/>
    </row>
    <row r="17" spans="1:21" ht="21" customHeight="1">
      <c r="A17" s="266"/>
      <c r="B17" s="271"/>
      <c r="C17" s="273"/>
      <c r="D17" s="273"/>
      <c r="E17" s="295"/>
      <c r="F17" s="296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6"/>
      <c r="S17" s="270"/>
      <c r="T17" s="245"/>
      <c r="U17" s="243"/>
    </row>
    <row r="18" spans="1:21" ht="21" customHeight="1">
      <c r="A18" s="266"/>
      <c r="B18" s="271"/>
      <c r="C18" s="279" t="s">
        <v>35</v>
      </c>
      <c r="D18" s="273"/>
      <c r="E18" s="273"/>
      <c r="F18" s="297"/>
      <c r="G18" s="273"/>
      <c r="H18" s="273"/>
      <c r="J18" s="297" t="s">
        <v>61</v>
      </c>
      <c r="L18" s="273"/>
      <c r="M18" s="287"/>
      <c r="N18" s="287"/>
      <c r="O18" s="273"/>
      <c r="P18" s="354" t="s">
        <v>72</v>
      </c>
      <c r="Q18" s="354"/>
      <c r="R18" s="276"/>
      <c r="S18" s="270"/>
      <c r="T18" s="245"/>
      <c r="U18" s="243"/>
    </row>
    <row r="19" spans="1:21" ht="21" customHeight="1">
      <c r="A19" s="266"/>
      <c r="B19" s="271"/>
      <c r="C19" s="279" t="s">
        <v>36</v>
      </c>
      <c r="D19" s="273"/>
      <c r="E19" s="273"/>
      <c r="F19" s="298"/>
      <c r="G19" s="273"/>
      <c r="H19" s="273"/>
      <c r="J19" s="298" t="s">
        <v>54</v>
      </c>
      <c r="L19" s="273"/>
      <c r="M19" s="287"/>
      <c r="N19" s="287"/>
      <c r="O19" s="273"/>
      <c r="P19" s="354" t="s">
        <v>73</v>
      </c>
      <c r="Q19" s="354"/>
      <c r="R19" s="276"/>
      <c r="S19" s="270"/>
      <c r="T19" s="245"/>
      <c r="U19" s="243"/>
    </row>
    <row r="20" spans="1:21" ht="21" customHeight="1">
      <c r="A20" s="266"/>
      <c r="B20" s="299"/>
      <c r="C20" s="300"/>
      <c r="D20" s="300"/>
      <c r="E20" s="300"/>
      <c r="F20" s="300"/>
      <c r="G20" s="300"/>
      <c r="H20" s="300"/>
      <c r="I20" s="300"/>
      <c r="J20" s="301"/>
      <c r="K20" s="300"/>
      <c r="L20" s="300"/>
      <c r="M20" s="300"/>
      <c r="N20" s="300"/>
      <c r="O20" s="300"/>
      <c r="P20" s="300"/>
      <c r="Q20" s="300"/>
      <c r="R20" s="302"/>
      <c r="S20" s="270"/>
      <c r="T20" s="245"/>
      <c r="U20" s="243"/>
    </row>
    <row r="21" spans="1:21" ht="21" customHeight="1">
      <c r="A21" s="266"/>
      <c r="B21" s="303"/>
      <c r="C21" s="304"/>
      <c r="D21" s="304"/>
      <c r="E21" s="305"/>
      <c r="F21" s="305"/>
      <c r="G21" s="305"/>
      <c r="H21" s="305"/>
      <c r="I21" s="304"/>
      <c r="J21" s="306"/>
      <c r="K21" s="304"/>
      <c r="L21" s="304"/>
      <c r="M21" s="304"/>
      <c r="N21" s="304"/>
      <c r="O21" s="304"/>
      <c r="P21" s="304"/>
      <c r="Q21" s="304"/>
      <c r="R21" s="304"/>
      <c r="S21" s="270"/>
      <c r="T21" s="245"/>
      <c r="U21" s="243"/>
    </row>
    <row r="22" spans="1:19" ht="30" customHeight="1">
      <c r="A22" s="307"/>
      <c r="B22" s="308"/>
      <c r="C22" s="309"/>
      <c r="D22" s="355" t="s">
        <v>37</v>
      </c>
      <c r="E22" s="356"/>
      <c r="F22" s="356"/>
      <c r="G22" s="356"/>
      <c r="H22" s="309"/>
      <c r="I22" s="310"/>
      <c r="J22" s="311"/>
      <c r="K22" s="308"/>
      <c r="L22" s="309"/>
      <c r="M22" s="355" t="s">
        <v>38</v>
      </c>
      <c r="N22" s="355"/>
      <c r="O22" s="355"/>
      <c r="P22" s="355"/>
      <c r="Q22" s="309"/>
      <c r="R22" s="310"/>
      <c r="S22" s="270"/>
    </row>
    <row r="23" spans="1:20" s="317" customFormat="1" ht="21" customHeight="1" thickBot="1">
      <c r="A23" s="312"/>
      <c r="B23" s="313" t="s">
        <v>23</v>
      </c>
      <c r="C23" s="314" t="s">
        <v>24</v>
      </c>
      <c r="D23" s="314" t="s">
        <v>25</v>
      </c>
      <c r="E23" s="315" t="s">
        <v>26</v>
      </c>
      <c r="F23" s="348" t="s">
        <v>27</v>
      </c>
      <c r="G23" s="349"/>
      <c r="H23" s="349"/>
      <c r="I23" s="350"/>
      <c r="J23" s="311"/>
      <c r="K23" s="313" t="s">
        <v>23</v>
      </c>
      <c r="L23" s="314" t="s">
        <v>24</v>
      </c>
      <c r="M23" s="314" t="s">
        <v>25</v>
      </c>
      <c r="N23" s="315" t="s">
        <v>26</v>
      </c>
      <c r="O23" s="348" t="s">
        <v>27</v>
      </c>
      <c r="P23" s="349"/>
      <c r="Q23" s="349"/>
      <c r="R23" s="350"/>
      <c r="S23" s="316"/>
      <c r="T23" s="241"/>
    </row>
    <row r="24" spans="1:20" s="256" customFormat="1" ht="21" customHeight="1" thickTop="1">
      <c r="A24" s="307"/>
      <c r="B24" s="318"/>
      <c r="C24" s="319"/>
      <c r="D24" s="320"/>
      <c r="E24" s="321"/>
      <c r="F24" s="322"/>
      <c r="G24" s="323"/>
      <c r="H24" s="323"/>
      <c r="I24" s="324"/>
      <c r="J24" s="311"/>
      <c r="K24" s="318"/>
      <c r="L24" s="319"/>
      <c r="M24" s="320"/>
      <c r="N24" s="321"/>
      <c r="O24" s="322"/>
      <c r="P24" s="323"/>
      <c r="Q24" s="323"/>
      <c r="R24" s="324"/>
      <c r="S24" s="270"/>
      <c r="T24" s="241"/>
    </row>
    <row r="25" spans="1:20" s="256" customFormat="1" ht="21" customHeight="1">
      <c r="A25" s="307"/>
      <c r="B25" s="325">
        <v>1</v>
      </c>
      <c r="C25" s="326">
        <v>211.266</v>
      </c>
      <c r="D25" s="326">
        <v>211.774</v>
      </c>
      <c r="E25" s="327">
        <f>(D25-C25)*1000</f>
        <v>508.0000000000098</v>
      </c>
      <c r="F25" s="351" t="s">
        <v>55</v>
      </c>
      <c r="G25" s="352"/>
      <c r="H25" s="352"/>
      <c r="I25" s="353"/>
      <c r="J25" s="311"/>
      <c r="K25" s="325">
        <v>1</v>
      </c>
      <c r="L25" s="326">
        <v>211.309</v>
      </c>
      <c r="M25" s="326">
        <v>211.559</v>
      </c>
      <c r="N25" s="327">
        <f>(M25-L25)*1000</f>
        <v>250</v>
      </c>
      <c r="O25" s="345" t="s">
        <v>80</v>
      </c>
      <c r="P25" s="346"/>
      <c r="Q25" s="346"/>
      <c r="R25" s="347"/>
      <c r="S25" s="270"/>
      <c r="T25" s="241"/>
    </row>
    <row r="26" spans="1:20" s="256" customFormat="1" ht="21" customHeight="1">
      <c r="A26" s="307"/>
      <c r="B26" s="318"/>
      <c r="C26" s="328"/>
      <c r="D26" s="329"/>
      <c r="E26" s="330"/>
      <c r="F26" s="331" t="s">
        <v>56</v>
      </c>
      <c r="G26" s="332"/>
      <c r="H26" s="332"/>
      <c r="I26" s="333"/>
      <c r="J26" s="311"/>
      <c r="K26" s="325"/>
      <c r="L26" s="326"/>
      <c r="M26" s="326"/>
      <c r="N26" s="327"/>
      <c r="O26" s="345" t="s">
        <v>49</v>
      </c>
      <c r="P26" s="346"/>
      <c r="Q26" s="346"/>
      <c r="R26" s="347"/>
      <c r="S26" s="270"/>
      <c r="T26" s="241"/>
    </row>
    <row r="27" spans="1:20" s="256" customFormat="1" ht="21" customHeight="1">
      <c r="A27" s="307"/>
      <c r="B27" s="325">
        <v>2</v>
      </c>
      <c r="C27" s="326">
        <v>211.287</v>
      </c>
      <c r="D27" s="326">
        <v>211.732</v>
      </c>
      <c r="E27" s="327">
        <f>(D27-C27)*1000</f>
        <v>444.9999999999932</v>
      </c>
      <c r="F27" s="345" t="s">
        <v>57</v>
      </c>
      <c r="G27" s="346"/>
      <c r="H27" s="346"/>
      <c r="I27" s="347"/>
      <c r="J27" s="311"/>
      <c r="K27" s="325">
        <v>2</v>
      </c>
      <c r="L27" s="326">
        <v>211.354</v>
      </c>
      <c r="M27" s="326">
        <v>211.559</v>
      </c>
      <c r="N27" s="327">
        <f>(M27-L27)*1000</f>
        <v>204.99999999998408</v>
      </c>
      <c r="O27" s="345" t="s">
        <v>85</v>
      </c>
      <c r="P27" s="346"/>
      <c r="Q27" s="346"/>
      <c r="R27" s="347"/>
      <c r="S27" s="270"/>
      <c r="T27" s="241"/>
    </row>
    <row r="28" spans="1:20" s="256" customFormat="1" ht="21" customHeight="1">
      <c r="A28" s="307"/>
      <c r="B28" s="325"/>
      <c r="C28" s="326"/>
      <c r="D28" s="326"/>
      <c r="E28" s="327">
        <f>(D28-C28)*1000</f>
        <v>0</v>
      </c>
      <c r="F28" s="345"/>
      <c r="G28" s="346"/>
      <c r="H28" s="346"/>
      <c r="I28" s="347"/>
      <c r="J28" s="311"/>
      <c r="K28" s="325"/>
      <c r="L28" s="326"/>
      <c r="M28" s="326"/>
      <c r="N28" s="327">
        <f>(M28-L28)*1000</f>
        <v>0</v>
      </c>
      <c r="O28" s="345" t="s">
        <v>86</v>
      </c>
      <c r="P28" s="346"/>
      <c r="Q28" s="346"/>
      <c r="R28" s="347"/>
      <c r="S28" s="270"/>
      <c r="T28" s="241"/>
    </row>
    <row r="29" spans="1:20" s="256" customFormat="1" ht="21" customHeight="1">
      <c r="A29" s="307"/>
      <c r="B29" s="325">
        <v>3</v>
      </c>
      <c r="C29" s="326">
        <v>211.241</v>
      </c>
      <c r="D29" s="326">
        <v>211.807</v>
      </c>
      <c r="E29" s="327">
        <f>(D29-C29)*1000</f>
        <v>565.9999999999741</v>
      </c>
      <c r="F29" s="345" t="s">
        <v>57</v>
      </c>
      <c r="G29" s="346"/>
      <c r="H29" s="346"/>
      <c r="I29" s="347"/>
      <c r="J29" s="311"/>
      <c r="K29" s="325">
        <v>3</v>
      </c>
      <c r="L29" s="326">
        <v>211.309</v>
      </c>
      <c r="M29" s="326">
        <v>211.559</v>
      </c>
      <c r="N29" s="327">
        <f>(M29-L29)*1000</f>
        <v>250</v>
      </c>
      <c r="O29" s="345" t="s">
        <v>81</v>
      </c>
      <c r="P29" s="346"/>
      <c r="Q29" s="346"/>
      <c r="R29" s="347"/>
      <c r="S29" s="270"/>
      <c r="T29" s="241"/>
    </row>
    <row r="30" spans="1:20" s="247" customFormat="1" ht="21" customHeight="1">
      <c r="A30" s="307"/>
      <c r="B30" s="334"/>
      <c r="C30" s="335"/>
      <c r="D30" s="336"/>
      <c r="E30" s="337"/>
      <c r="F30" s="338"/>
      <c r="G30" s="339"/>
      <c r="H30" s="339"/>
      <c r="I30" s="340"/>
      <c r="J30" s="311"/>
      <c r="K30" s="334"/>
      <c r="L30" s="335"/>
      <c r="M30" s="336"/>
      <c r="N30" s="337"/>
      <c r="O30" s="338"/>
      <c r="P30" s="339"/>
      <c r="Q30" s="339"/>
      <c r="R30" s="340"/>
      <c r="S30" s="270"/>
      <c r="T30" s="241"/>
    </row>
    <row r="31" spans="1:19" ht="21" customHeight="1" thickBot="1">
      <c r="A31" s="341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3"/>
    </row>
  </sheetData>
  <sheetProtection password="E5AD" sheet="1"/>
  <mergeCells count="17">
    <mergeCell ref="O27:R27"/>
    <mergeCell ref="P9:Q9"/>
    <mergeCell ref="P10:Q10"/>
    <mergeCell ref="P18:Q18"/>
    <mergeCell ref="P19:Q19"/>
    <mergeCell ref="D22:G22"/>
    <mergeCell ref="M22:P22"/>
    <mergeCell ref="F28:I28"/>
    <mergeCell ref="O28:R28"/>
    <mergeCell ref="F29:I29"/>
    <mergeCell ref="O29:R29"/>
    <mergeCell ref="F23:I23"/>
    <mergeCell ref="O23:R23"/>
    <mergeCell ref="F25:I25"/>
    <mergeCell ref="O25:R25"/>
    <mergeCell ref="O26:R26"/>
    <mergeCell ref="F27:I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97"/>
      <c r="C2" s="98"/>
      <c r="D2" s="98"/>
      <c r="E2" s="98"/>
      <c r="F2" s="98"/>
      <c r="G2" s="93" t="s">
        <v>58</v>
      </c>
      <c r="H2" s="98"/>
      <c r="I2" s="98"/>
      <c r="J2" s="98"/>
      <c r="K2" s="98"/>
      <c r="L2" s="99"/>
      <c r="R2" s="34"/>
      <c r="S2" s="35"/>
      <c r="T2" s="35"/>
      <c r="U2" s="35"/>
      <c r="V2" s="363" t="s">
        <v>4</v>
      </c>
      <c r="W2" s="363"/>
      <c r="X2" s="363"/>
      <c r="Y2" s="36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3" t="s">
        <v>4</v>
      </c>
      <c r="BO2" s="363"/>
      <c r="BP2" s="363"/>
      <c r="BQ2" s="363"/>
      <c r="BR2" s="35"/>
      <c r="BS2" s="35"/>
      <c r="BT2" s="35"/>
      <c r="BU2" s="36"/>
      <c r="BY2" s="31"/>
      <c r="BZ2" s="97"/>
      <c r="CA2" s="98"/>
      <c r="CB2" s="98"/>
      <c r="CC2" s="98"/>
      <c r="CD2" s="98"/>
      <c r="CE2" s="93" t="s">
        <v>59</v>
      </c>
      <c r="CF2" s="98"/>
      <c r="CG2" s="98"/>
      <c r="CH2" s="98"/>
      <c r="CI2" s="98"/>
      <c r="CJ2" s="99"/>
    </row>
    <row r="3" spans="18:77" ht="21" customHeight="1" thickBot="1" thickTop="1">
      <c r="R3" s="357" t="s">
        <v>5</v>
      </c>
      <c r="S3" s="358"/>
      <c r="T3" s="37"/>
      <c r="U3" s="38"/>
      <c r="V3" s="157" t="s">
        <v>60</v>
      </c>
      <c r="W3" s="157"/>
      <c r="X3" s="157"/>
      <c r="Y3" s="158"/>
      <c r="Z3" s="37"/>
      <c r="AA3" s="38"/>
      <c r="AB3" s="359" t="s">
        <v>6</v>
      </c>
      <c r="AC3" s="36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4" t="s">
        <v>6</v>
      </c>
      <c r="BK3" s="365"/>
      <c r="BL3" s="366"/>
      <c r="BM3" s="367"/>
      <c r="BN3" s="157" t="s">
        <v>60</v>
      </c>
      <c r="BO3" s="157"/>
      <c r="BP3" s="157"/>
      <c r="BQ3" s="158"/>
      <c r="BR3" s="141"/>
      <c r="BS3" s="142"/>
      <c r="BT3" s="361" t="s">
        <v>5</v>
      </c>
      <c r="BU3" s="362"/>
      <c r="BY3" s="31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05" t="s">
        <v>87</v>
      </c>
      <c r="W4" s="105"/>
      <c r="X4" s="105"/>
      <c r="Y4" s="105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4" t="s">
        <v>53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05" t="s">
        <v>87</v>
      </c>
      <c r="BO4" s="105"/>
      <c r="BP4" s="105"/>
      <c r="BQ4" s="105"/>
      <c r="BR4" s="1"/>
      <c r="BS4" s="2"/>
      <c r="BT4" s="7"/>
      <c r="BU4" s="5"/>
      <c r="BY4" s="31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198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3"/>
      <c r="BL5" s="8"/>
      <c r="BM5" s="52"/>
      <c r="BN5" s="9"/>
      <c r="BO5" s="198"/>
      <c r="BP5" s="8"/>
      <c r="BQ5" s="10"/>
      <c r="BR5" s="8"/>
      <c r="BS5" s="10"/>
      <c r="BT5" s="54"/>
      <c r="BU5" s="55"/>
      <c r="BY5" s="31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66</v>
      </c>
      <c r="H6" s="49"/>
      <c r="I6" s="49"/>
      <c r="J6" s="50"/>
      <c r="K6" s="57" t="s">
        <v>67</v>
      </c>
      <c r="L6" s="51"/>
      <c r="Q6" s="111"/>
      <c r="R6" s="127" t="s">
        <v>3</v>
      </c>
      <c r="S6" s="30">
        <v>209.752</v>
      </c>
      <c r="T6" s="8"/>
      <c r="U6" s="10"/>
      <c r="V6" s="9"/>
      <c r="W6" s="199"/>
      <c r="X6" s="151" t="s">
        <v>50</v>
      </c>
      <c r="Y6" s="200">
        <v>211.287</v>
      </c>
      <c r="Z6" s="8"/>
      <c r="AA6" s="10"/>
      <c r="AB6" s="160" t="s">
        <v>44</v>
      </c>
      <c r="AC6" s="16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95" t="s">
        <v>47</v>
      </c>
      <c r="AS6" s="81" t="s">
        <v>28</v>
      </c>
      <c r="AT6" s="96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06" t="s">
        <v>44</v>
      </c>
      <c r="BK6" s="107"/>
      <c r="BL6" s="150"/>
      <c r="BM6" s="135"/>
      <c r="BN6" s="9"/>
      <c r="BO6" s="199"/>
      <c r="BP6" s="151" t="s">
        <v>51</v>
      </c>
      <c r="BQ6" s="200">
        <v>211.732</v>
      </c>
      <c r="BR6" s="136"/>
      <c r="BS6" s="135"/>
      <c r="BT6" s="21" t="s">
        <v>2</v>
      </c>
      <c r="BU6" s="29">
        <v>213.207</v>
      </c>
      <c r="BY6" s="31"/>
      <c r="BZ6" s="46"/>
      <c r="CA6" s="47" t="s">
        <v>8</v>
      </c>
      <c r="CB6" s="48"/>
      <c r="CC6" s="49"/>
      <c r="CD6" s="49"/>
      <c r="CE6" s="56" t="s">
        <v>66</v>
      </c>
      <c r="CF6" s="49"/>
      <c r="CG6" s="49"/>
      <c r="CH6" s="50"/>
      <c r="CI6" s="57" t="s">
        <v>67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59" t="s">
        <v>68</v>
      </c>
      <c r="H7" s="49"/>
      <c r="I7" s="49"/>
      <c r="J7" s="48"/>
      <c r="K7" s="48"/>
      <c r="L7" s="58"/>
      <c r="Q7" s="111"/>
      <c r="R7" s="21"/>
      <c r="S7" s="126"/>
      <c r="T7" s="8"/>
      <c r="U7" s="10"/>
      <c r="V7" s="150" t="s">
        <v>42</v>
      </c>
      <c r="W7" s="201">
        <v>211.266</v>
      </c>
      <c r="X7" s="151"/>
      <c r="Y7" s="200"/>
      <c r="Z7" s="8"/>
      <c r="AA7" s="10"/>
      <c r="AB7" s="162" t="s">
        <v>39</v>
      </c>
      <c r="AC7" s="163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08" t="s">
        <v>39</v>
      </c>
      <c r="BK7" s="109"/>
      <c r="BL7" s="151"/>
      <c r="BM7" s="30"/>
      <c r="BN7" s="150" t="s">
        <v>43</v>
      </c>
      <c r="BO7" s="201">
        <v>211.774</v>
      </c>
      <c r="BP7" s="151"/>
      <c r="BQ7" s="200"/>
      <c r="BR7" s="11"/>
      <c r="BS7" s="135"/>
      <c r="BT7" s="21"/>
      <c r="BU7" s="125"/>
      <c r="BY7" s="31"/>
      <c r="BZ7" s="46"/>
      <c r="CA7" s="47" t="s">
        <v>10</v>
      </c>
      <c r="CB7" s="48"/>
      <c r="CC7" s="49"/>
      <c r="CD7" s="49"/>
      <c r="CE7" s="59" t="s">
        <v>68</v>
      </c>
      <c r="CF7" s="49"/>
      <c r="CG7" s="49"/>
      <c r="CH7" s="48"/>
      <c r="CI7" s="48"/>
      <c r="CJ7" s="58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Q8" s="111"/>
      <c r="R8" s="16" t="s">
        <v>0</v>
      </c>
      <c r="S8" s="19">
        <v>210.719</v>
      </c>
      <c r="T8" s="8"/>
      <c r="U8" s="10"/>
      <c r="V8" s="150"/>
      <c r="W8" s="201"/>
      <c r="X8" s="151" t="s">
        <v>45</v>
      </c>
      <c r="Y8" s="200">
        <v>211.241</v>
      </c>
      <c r="Z8" s="8"/>
      <c r="AA8" s="10"/>
      <c r="AB8" s="160" t="s">
        <v>40</v>
      </c>
      <c r="AC8" s="16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87" t="s">
        <v>83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06" t="s">
        <v>40</v>
      </c>
      <c r="BK8" s="107"/>
      <c r="BL8" s="150"/>
      <c r="BM8" s="135"/>
      <c r="BN8" s="150"/>
      <c r="BO8" s="201"/>
      <c r="BP8" s="151" t="s">
        <v>46</v>
      </c>
      <c r="BQ8" s="200">
        <v>211.807</v>
      </c>
      <c r="BR8" s="146"/>
      <c r="BS8" s="147"/>
      <c r="BT8" s="16" t="s">
        <v>1</v>
      </c>
      <c r="BU8" s="17">
        <v>212.453</v>
      </c>
      <c r="BY8" s="31"/>
      <c r="BZ8" s="60"/>
      <c r="CA8" s="61"/>
      <c r="CB8" s="61"/>
      <c r="CC8" s="61"/>
      <c r="CD8" s="61"/>
      <c r="CE8" s="61"/>
      <c r="CF8" s="61"/>
      <c r="CG8" s="61"/>
      <c r="CH8" s="61"/>
      <c r="CI8" s="61"/>
      <c r="CJ8" s="62"/>
    </row>
    <row r="9" spans="2:88" ht="21" customHeight="1" thickBot="1">
      <c r="B9" s="63"/>
      <c r="C9" s="48"/>
      <c r="D9" s="48"/>
      <c r="E9" s="48"/>
      <c r="F9" s="48"/>
      <c r="G9" s="48"/>
      <c r="H9" s="48"/>
      <c r="I9" s="48"/>
      <c r="J9" s="48"/>
      <c r="K9" s="48"/>
      <c r="L9" s="58"/>
      <c r="R9" s="22"/>
      <c r="S9" s="23"/>
      <c r="T9" s="24"/>
      <c r="U9" s="23"/>
      <c r="V9" s="202"/>
      <c r="W9" s="203"/>
      <c r="X9" s="204"/>
      <c r="Y9" s="20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4"/>
      <c r="BL9" s="20"/>
      <c r="BM9" s="167"/>
      <c r="BN9" s="202"/>
      <c r="BO9" s="203"/>
      <c r="BP9" s="204"/>
      <c r="BQ9" s="205"/>
      <c r="BR9" s="24"/>
      <c r="BS9" s="23"/>
      <c r="BT9" s="27"/>
      <c r="BU9" s="28"/>
      <c r="BY9" s="31"/>
      <c r="BZ9" s="63"/>
      <c r="CA9" s="48"/>
      <c r="CB9" s="48"/>
      <c r="CC9" s="48"/>
      <c r="CD9" s="48"/>
      <c r="CE9" s="48"/>
      <c r="CF9" s="48"/>
      <c r="CG9" s="48"/>
      <c r="CH9" s="48"/>
      <c r="CI9" s="48"/>
      <c r="CJ9" s="58"/>
    </row>
    <row r="10" spans="2:88" ht="21" customHeight="1">
      <c r="B10" s="46"/>
      <c r="C10" s="65" t="s">
        <v>11</v>
      </c>
      <c r="D10" s="48"/>
      <c r="E10" s="206"/>
      <c r="F10" s="207"/>
      <c r="G10" s="66" t="s">
        <v>61</v>
      </c>
      <c r="H10" s="48"/>
      <c r="I10" s="48"/>
      <c r="J10" s="67" t="s">
        <v>12</v>
      </c>
      <c r="K10" s="196">
        <v>90</v>
      </c>
      <c r="L10" s="197"/>
      <c r="V10" s="9"/>
      <c r="W10" s="159"/>
      <c r="X10" s="151"/>
      <c r="Y10" s="11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36" t="s">
        <v>82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6"/>
      <c r="CA10" s="65" t="s">
        <v>11</v>
      </c>
      <c r="CB10" s="48"/>
      <c r="CC10" s="234"/>
      <c r="CD10" s="207"/>
      <c r="CE10" s="66" t="s">
        <v>61</v>
      </c>
      <c r="CF10" s="48"/>
      <c r="CG10" s="48"/>
      <c r="CH10" s="67" t="s">
        <v>12</v>
      </c>
      <c r="CI10" s="196">
        <v>90</v>
      </c>
      <c r="CJ10" s="51"/>
    </row>
    <row r="11" spans="2:88" ht="21" customHeight="1">
      <c r="B11" s="46"/>
      <c r="C11" s="65" t="s">
        <v>13</v>
      </c>
      <c r="D11" s="48"/>
      <c r="E11" s="208"/>
      <c r="F11" s="209"/>
      <c r="G11" s="66" t="s">
        <v>54</v>
      </c>
      <c r="H11" s="48"/>
      <c r="I11" s="11"/>
      <c r="J11" s="67" t="s">
        <v>14</v>
      </c>
      <c r="K11" s="196">
        <v>30</v>
      </c>
      <c r="L11" s="197"/>
      <c r="V11" s="9"/>
      <c r="W11" s="159"/>
      <c r="X11" s="9"/>
      <c r="Y11" s="15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6"/>
      <c r="CA11" s="65" t="s">
        <v>13</v>
      </c>
      <c r="CB11" s="48"/>
      <c r="CC11" s="235"/>
      <c r="CD11" s="209"/>
      <c r="CE11" s="66" t="s">
        <v>54</v>
      </c>
      <c r="CF11" s="48"/>
      <c r="CG11" s="11"/>
      <c r="CH11" s="67" t="s">
        <v>14</v>
      </c>
      <c r="CI11" s="196">
        <v>30</v>
      </c>
      <c r="CJ11" s="51"/>
    </row>
    <row r="12" spans="2:88" ht="21" customHeight="1" thickBot="1">
      <c r="B12" s="68"/>
      <c r="C12" s="69"/>
      <c r="D12" s="69"/>
      <c r="E12" s="69"/>
      <c r="F12" s="69"/>
      <c r="G12" s="156"/>
      <c r="H12" s="69"/>
      <c r="I12" s="69"/>
      <c r="J12" s="69"/>
      <c r="K12" s="69"/>
      <c r="L12" s="70"/>
      <c r="P12" s="71"/>
      <c r="Q12" s="7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68"/>
      <c r="CA12" s="69"/>
      <c r="CB12" s="69"/>
      <c r="CC12" s="69"/>
      <c r="CD12" s="69"/>
      <c r="CE12" s="156"/>
      <c r="CF12" s="69"/>
      <c r="CG12" s="69"/>
      <c r="CH12" s="69"/>
      <c r="CI12" s="69"/>
      <c r="CJ12" s="70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2"/>
      <c r="AS13" s="31"/>
      <c r="AT13" s="72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1"/>
      <c r="Q14" s="71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178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67:88" ht="18" customHeight="1">
      <c r="BO16" s="117"/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15:61" ht="18" customHeight="1">
      <c r="O17" s="123"/>
      <c r="BI17" s="117"/>
    </row>
    <row r="18" spans="25:67" ht="18" customHeight="1">
      <c r="Y18" s="31"/>
      <c r="AU18" s="122"/>
      <c r="AX18" s="154"/>
      <c r="BA18" s="154"/>
      <c r="BI18" s="117"/>
      <c r="BL18" s="152"/>
      <c r="BO18" s="91"/>
    </row>
    <row r="19" spans="47:61" ht="18" customHeight="1">
      <c r="AU19" s="31"/>
      <c r="AW19" s="122"/>
      <c r="BE19" s="31"/>
      <c r="BI19" s="102"/>
    </row>
    <row r="20" spans="43:65" ht="18" customHeight="1">
      <c r="AQ20" s="122"/>
      <c r="AW20" s="31"/>
      <c r="AZ20" s="31"/>
      <c r="BC20" s="31"/>
      <c r="BF20" s="31"/>
      <c r="BG20" s="140"/>
      <c r="BM20" s="122"/>
    </row>
    <row r="21" spans="43:65" ht="18" customHeight="1">
      <c r="AQ21" s="31"/>
      <c r="AS21" s="31"/>
      <c r="AZ21" s="31"/>
      <c r="BD21" s="100"/>
      <c r="BE21" s="100"/>
      <c r="BM21" s="31"/>
    </row>
    <row r="22" spans="8:73" ht="18" customHeight="1">
      <c r="H22" s="139"/>
      <c r="Q22" s="131" t="s">
        <v>45</v>
      </c>
      <c r="S22" s="100"/>
      <c r="AC22" s="140"/>
      <c r="AO22" s="117"/>
      <c r="BD22" s="31"/>
      <c r="BE22" s="31"/>
      <c r="BF22" s="149"/>
      <c r="BI22" s="129"/>
      <c r="BK22" s="170"/>
      <c r="BO22" s="31"/>
      <c r="BP22" s="31"/>
      <c r="BU22" s="149"/>
    </row>
    <row r="23" spans="5:88" ht="18" customHeight="1">
      <c r="E23" s="72"/>
      <c r="S23" s="31"/>
      <c r="V23" s="31"/>
      <c r="AG23" s="122"/>
      <c r="AO23" s="91"/>
      <c r="AZ23" s="31"/>
      <c r="BB23" s="31"/>
      <c r="BC23" s="31"/>
      <c r="BK23" s="169"/>
      <c r="BX23" s="31"/>
      <c r="BY23" s="31"/>
      <c r="BZ23" s="117"/>
      <c r="CA23" s="31"/>
      <c r="CB23" s="72"/>
      <c r="CC23" s="72"/>
      <c r="CE23" s="72"/>
      <c r="CF23" s="72"/>
      <c r="CG23" s="72"/>
      <c r="CI23" s="72"/>
      <c r="CJ23" s="72"/>
    </row>
    <row r="24" spans="17:84" ht="18" customHeight="1">
      <c r="Q24" s="100"/>
      <c r="AG24" s="31"/>
      <c r="AR24" s="31"/>
      <c r="AS24" s="31"/>
      <c r="AT24" s="31"/>
      <c r="AY24" s="140"/>
      <c r="BK24" s="31"/>
      <c r="BP24" s="129"/>
      <c r="BR24" s="31"/>
      <c r="BU24" s="31"/>
      <c r="BV24" s="31"/>
      <c r="BW24" s="31"/>
      <c r="BZ24" s="118"/>
      <c r="CE24" s="72"/>
      <c r="CF24" s="72"/>
    </row>
    <row r="25" spans="12:86" ht="18" customHeight="1">
      <c r="L25" s="100"/>
      <c r="Q25" s="31"/>
      <c r="S25" s="144" t="s">
        <v>42</v>
      </c>
      <c r="T25" s="122"/>
      <c r="U25" s="31"/>
      <c r="V25" s="100"/>
      <c r="W25" s="31"/>
      <c r="Z25" s="130"/>
      <c r="AB25" s="122"/>
      <c r="AC25" s="144"/>
      <c r="AD25" s="104"/>
      <c r="AF25" s="31"/>
      <c r="AH25" s="31"/>
      <c r="AI25" s="31"/>
      <c r="AS25" s="144"/>
      <c r="AW25" s="100"/>
      <c r="BG25" s="31"/>
      <c r="BN25" s="31"/>
      <c r="BO25" s="100"/>
      <c r="BR25" s="31"/>
      <c r="BU25" s="117"/>
      <c r="BV25" s="31"/>
      <c r="BY25" s="100"/>
      <c r="BZ25" s="31"/>
      <c r="CD25" s="72"/>
      <c r="CF25" s="72"/>
      <c r="CH25" s="78" t="s">
        <v>1</v>
      </c>
    </row>
    <row r="26" spans="11:84" ht="18" customHeight="1">
      <c r="K26" s="100">
        <v>1</v>
      </c>
      <c r="L26" s="31"/>
      <c r="P26" s="117"/>
      <c r="Q26" s="31"/>
      <c r="S26" s="31"/>
      <c r="T26" s="31"/>
      <c r="V26" s="31"/>
      <c r="W26" s="100"/>
      <c r="AA26" s="31"/>
      <c r="AB26" s="31"/>
      <c r="AI26" s="31"/>
      <c r="AM26" s="31"/>
      <c r="AN26" s="100"/>
      <c r="AR26" s="31"/>
      <c r="AS26" s="31"/>
      <c r="AT26" s="31"/>
      <c r="AU26" s="31"/>
      <c r="AW26" s="31"/>
      <c r="BB26" s="75"/>
      <c r="BC26" s="31"/>
      <c r="BH26" s="123"/>
      <c r="BI26" s="31"/>
      <c r="BJ26" s="31"/>
      <c r="BK26" s="31"/>
      <c r="BL26" s="31"/>
      <c r="BN26" s="31"/>
      <c r="BO26" s="100"/>
      <c r="BP26" s="31"/>
      <c r="BQ26" s="31"/>
      <c r="BR26" s="166" t="s">
        <v>46</v>
      </c>
      <c r="BU26" s="118"/>
      <c r="BV26" s="31"/>
      <c r="BZ26" s="31"/>
      <c r="CA26" s="100">
        <v>5</v>
      </c>
      <c r="CD26" s="72"/>
      <c r="CF26" s="72"/>
    </row>
    <row r="27" spans="1:89" ht="18" customHeight="1">
      <c r="A27" s="77"/>
      <c r="B27" s="77"/>
      <c r="E27" s="31"/>
      <c r="H27" s="31"/>
      <c r="K27" s="31"/>
      <c r="N27" s="31"/>
      <c r="P27" s="118"/>
      <c r="R27" s="31"/>
      <c r="S27" s="31"/>
      <c r="V27" s="31"/>
      <c r="W27" s="31"/>
      <c r="AN27" s="31"/>
      <c r="AO27" s="31"/>
      <c r="AR27" s="31"/>
      <c r="AS27" s="75"/>
      <c r="AT27" s="31"/>
      <c r="BH27" s="31"/>
      <c r="BJ27" s="31"/>
      <c r="BO27" s="31"/>
      <c r="BT27" s="31"/>
      <c r="BU27" s="31"/>
      <c r="BV27" s="31"/>
      <c r="BX27" s="31"/>
      <c r="CA27" s="31"/>
      <c r="CC27" s="110"/>
      <c r="CF27" s="31"/>
      <c r="CG27" s="31"/>
      <c r="CJ27" s="77"/>
      <c r="CK27" s="77"/>
    </row>
    <row r="28" spans="1:81" ht="18" customHeight="1">
      <c r="A28" s="77"/>
      <c r="K28" s="101"/>
      <c r="M28" s="31"/>
      <c r="N28" s="100">
        <v>2</v>
      </c>
      <c r="P28" s="31"/>
      <c r="S28" s="31"/>
      <c r="U28" s="144" t="s">
        <v>50</v>
      </c>
      <c r="AA28" s="31"/>
      <c r="AD28" s="31"/>
      <c r="AF28" s="31"/>
      <c r="AG28" s="31"/>
      <c r="AH28" s="31"/>
      <c r="AI28" s="31"/>
      <c r="AO28" s="104"/>
      <c r="AR28" s="31"/>
      <c r="AT28" s="31"/>
      <c r="AY28" s="31"/>
      <c r="AZ28" s="31"/>
      <c r="BA28" s="31"/>
      <c r="BB28" s="31"/>
      <c r="BC28" s="31"/>
      <c r="BG28" s="31"/>
      <c r="BH28" s="31"/>
      <c r="BJ28" s="104"/>
      <c r="BO28" s="31"/>
      <c r="BS28" s="31"/>
      <c r="BU28" s="145"/>
      <c r="BV28" s="100"/>
      <c r="BX28" s="100">
        <v>4</v>
      </c>
      <c r="CC28" s="110"/>
    </row>
    <row r="29" spans="1:89" ht="18" customHeight="1">
      <c r="A29" s="77"/>
      <c r="D29" s="79" t="s">
        <v>0</v>
      </c>
      <c r="N29" s="31"/>
      <c r="O29" s="100"/>
      <c r="U29" s="100"/>
      <c r="V29" s="31"/>
      <c r="X29" s="76"/>
      <c r="AF29" s="144"/>
      <c r="AG29" s="31"/>
      <c r="AI29" s="31"/>
      <c r="AM29" s="122"/>
      <c r="AR29" s="31"/>
      <c r="AS29" s="31"/>
      <c r="AT29" s="31"/>
      <c r="AW29" s="138"/>
      <c r="AZ29" s="31"/>
      <c r="BB29" s="31"/>
      <c r="BC29" s="31"/>
      <c r="BH29" s="31"/>
      <c r="BI29" s="166"/>
      <c r="BK29" s="31"/>
      <c r="BO29" s="145" t="s">
        <v>43</v>
      </c>
      <c r="BQ29" s="145"/>
      <c r="BR29" s="100"/>
      <c r="BS29" s="100"/>
      <c r="BV29" s="31"/>
      <c r="BX29" s="100"/>
      <c r="CC29" s="114"/>
      <c r="CK29" s="77"/>
    </row>
    <row r="30" spans="2:85" ht="18" customHeight="1">
      <c r="B30" s="77"/>
      <c r="J30" s="122"/>
      <c r="N30" s="31"/>
      <c r="O30" s="31"/>
      <c r="V30" s="100"/>
      <c r="W30" s="31"/>
      <c r="X30" s="31"/>
      <c r="Y30" s="31"/>
      <c r="AG30" s="31"/>
      <c r="AI30" s="31"/>
      <c r="AM30" s="31"/>
      <c r="AR30" s="31"/>
      <c r="AS30" s="31"/>
      <c r="AT30" s="31"/>
      <c r="AW30" s="194"/>
      <c r="AZ30" s="31"/>
      <c r="BB30" s="31"/>
      <c r="BC30" s="155"/>
      <c r="BK30" s="100"/>
      <c r="BN30" s="31"/>
      <c r="BP30" s="31"/>
      <c r="BQ30" s="100"/>
      <c r="BR30" s="31"/>
      <c r="BS30" s="31"/>
      <c r="BT30" s="31"/>
      <c r="BV30" s="31"/>
      <c r="BW30" s="31"/>
      <c r="BX30" s="31"/>
      <c r="BZ30" s="31"/>
      <c r="CC30" s="115"/>
      <c r="CD30" s="31"/>
      <c r="CG30" s="31"/>
    </row>
    <row r="31" spans="5:85" ht="18" customHeight="1">
      <c r="E31" s="124"/>
      <c r="G31" s="31"/>
      <c r="J31" s="31"/>
      <c r="L31" s="31"/>
      <c r="O31" s="100"/>
      <c r="S31" s="31"/>
      <c r="T31" s="124"/>
      <c r="X31" s="100"/>
      <c r="AB31" s="31"/>
      <c r="AG31" s="31"/>
      <c r="AH31" s="75"/>
      <c r="AV31" s="76"/>
      <c r="AW31" s="194"/>
      <c r="AZ31" s="31"/>
      <c r="BB31" s="31"/>
      <c r="BC31" s="31"/>
      <c r="BG31" s="31"/>
      <c r="BI31" s="31"/>
      <c r="BO31" s="31"/>
      <c r="BR31" s="100">
        <v>3</v>
      </c>
      <c r="BS31" s="145"/>
      <c r="BW31" s="100"/>
      <c r="CC31" s="138"/>
      <c r="CE31" s="137"/>
      <c r="CG31" s="138"/>
    </row>
    <row r="32" spans="9:81" ht="18" customHeight="1">
      <c r="I32" s="31"/>
      <c r="N32" s="31"/>
      <c r="O32" s="100"/>
      <c r="P32" s="31"/>
      <c r="R32" s="31"/>
      <c r="AB32" s="100"/>
      <c r="AG32" s="31"/>
      <c r="AI32" s="31"/>
      <c r="AW32" s="138"/>
      <c r="AX32" s="31"/>
      <c r="AZ32" s="31"/>
      <c r="BB32" s="31"/>
      <c r="BC32" s="31"/>
      <c r="BF32" s="31"/>
      <c r="BI32" s="100"/>
      <c r="BK32" s="145" t="s">
        <v>51</v>
      </c>
      <c r="BM32" s="145"/>
      <c r="BN32" s="31"/>
      <c r="BO32" s="31"/>
      <c r="BU32" s="31"/>
      <c r="BV32" s="31"/>
      <c r="BW32" s="100"/>
      <c r="CC32" s="116"/>
    </row>
    <row r="33" spans="10:75" ht="18" customHeight="1">
      <c r="J33" s="91"/>
      <c r="O33" s="226"/>
      <c r="S33" s="31"/>
      <c r="AD33" s="31"/>
      <c r="AS33" s="31"/>
      <c r="AU33" s="31"/>
      <c r="AZ33" s="104"/>
      <c r="BE33" s="31"/>
      <c r="BF33" s="100"/>
      <c r="BH33" s="31"/>
      <c r="BI33" s="100"/>
      <c r="BK33" s="31"/>
      <c r="BN33" s="31"/>
      <c r="BP33" s="31"/>
      <c r="BQ33" s="31"/>
      <c r="BS33" s="140"/>
      <c r="BT33" s="31"/>
      <c r="BW33" s="228"/>
    </row>
    <row r="34" spans="19:75" ht="18" customHeight="1">
      <c r="S34" s="100"/>
      <c r="AD34" s="104"/>
      <c r="AM34" s="227">
        <v>211.47</v>
      </c>
      <c r="BG34" s="31"/>
      <c r="BI34" s="120"/>
      <c r="BK34" s="31"/>
      <c r="BL34" s="229" t="s">
        <v>74</v>
      </c>
      <c r="BN34" s="119"/>
      <c r="BP34" s="31"/>
      <c r="BQ34" s="31"/>
      <c r="BR34" s="31"/>
      <c r="BW34" s="100"/>
    </row>
    <row r="35" spans="9:73" ht="18" customHeight="1">
      <c r="I35" s="31"/>
      <c r="AE35" s="192"/>
      <c r="AI35" s="195"/>
      <c r="BG35" s="104"/>
      <c r="BK35" s="104"/>
      <c r="BM35" s="117" t="s">
        <v>77</v>
      </c>
      <c r="BU35" s="102"/>
    </row>
    <row r="36" spans="17:73" ht="18" customHeight="1">
      <c r="Q36" s="143"/>
      <c r="R36" s="117"/>
      <c r="AJ36" s="152"/>
      <c r="AU36" s="31"/>
      <c r="AW36" s="31"/>
      <c r="BK36" s="92"/>
      <c r="BL36" s="152"/>
      <c r="BM36" s="91" t="s">
        <v>78</v>
      </c>
      <c r="BU36" s="117"/>
    </row>
    <row r="37" spans="18:73" ht="18" customHeight="1">
      <c r="R37" s="118"/>
      <c r="Y37" s="148"/>
      <c r="AA37" s="148"/>
      <c r="AE37" s="31"/>
      <c r="AU37" s="104"/>
      <c r="AW37" s="103"/>
      <c r="BU37" s="118"/>
    </row>
    <row r="38" spans="35:80" ht="18" customHeight="1">
      <c r="AI38" s="153"/>
      <c r="AX38" s="31"/>
      <c r="AY38" s="31"/>
      <c r="BT38" s="31"/>
      <c r="BX38" s="31"/>
      <c r="CB38" s="128"/>
    </row>
    <row r="39" ht="18" customHeight="1">
      <c r="AP39" s="143"/>
    </row>
    <row r="40" spans="39:45" ht="18" customHeight="1">
      <c r="AM40" s="31"/>
      <c r="AS40" s="31"/>
    </row>
    <row r="41" spans="39:49" ht="18" customHeight="1">
      <c r="AM41" s="104"/>
      <c r="AW41" s="117"/>
    </row>
    <row r="42" ht="18" customHeight="1">
      <c r="AW42" s="91"/>
    </row>
    <row r="43" ht="18" customHeight="1"/>
    <row r="44" spans="13:20" ht="18" customHeight="1">
      <c r="M44" s="110"/>
      <c r="N44" s="110"/>
      <c r="O44" s="110"/>
      <c r="P44" s="110"/>
      <c r="Q44" s="110"/>
      <c r="R44" s="110"/>
      <c r="S44" s="110"/>
      <c r="T44" s="110"/>
    </row>
    <row r="45" spans="13:88" ht="18" customHeight="1">
      <c r="M45" s="115"/>
      <c r="N45" s="115"/>
      <c r="O45" s="115"/>
      <c r="P45" s="115"/>
      <c r="Q45" s="115"/>
      <c r="R45" s="115"/>
      <c r="S45" s="115"/>
      <c r="T45" s="115"/>
      <c r="CJ45" s="110"/>
    </row>
    <row r="46" spans="11:88" ht="18" customHeight="1">
      <c r="K46" s="71"/>
      <c r="L46" s="71"/>
      <c r="M46" s="57"/>
      <c r="N46" s="57"/>
      <c r="O46" s="50"/>
      <c r="P46" s="50"/>
      <c r="Q46" s="50"/>
      <c r="R46" s="50"/>
      <c r="S46" s="50"/>
      <c r="T46" s="50"/>
      <c r="AC46" s="71"/>
      <c r="AS46" s="73" t="s">
        <v>19</v>
      </c>
      <c r="BR46" s="110"/>
      <c r="BS46" s="110"/>
      <c r="CE46" s="71"/>
      <c r="CF46" s="71"/>
      <c r="CG46" s="71"/>
      <c r="CH46" s="71"/>
      <c r="CI46" s="71"/>
      <c r="CJ46" s="110"/>
    </row>
    <row r="47" spans="2:88" ht="21" customHeight="1" thickBot="1">
      <c r="B47" s="179" t="s">
        <v>23</v>
      </c>
      <c r="C47" s="180" t="s">
        <v>29</v>
      </c>
      <c r="D47" s="180" t="s">
        <v>30</v>
      </c>
      <c r="E47" s="180" t="s">
        <v>31</v>
      </c>
      <c r="F47" s="189" t="s">
        <v>32</v>
      </c>
      <c r="G47" s="9"/>
      <c r="H47" s="57"/>
      <c r="I47" s="57"/>
      <c r="J47" s="57"/>
      <c r="K47" s="57"/>
      <c r="L47" s="57"/>
      <c r="M47" s="173"/>
      <c r="N47" s="110"/>
      <c r="O47" s="110"/>
      <c r="P47" s="110"/>
      <c r="Q47" s="110"/>
      <c r="R47" s="110"/>
      <c r="S47" s="110"/>
      <c r="T47" s="110"/>
      <c r="AS47" s="74" t="s">
        <v>20</v>
      </c>
      <c r="BR47" s="110"/>
      <c r="BS47" s="110"/>
      <c r="BT47" s="179" t="s">
        <v>23</v>
      </c>
      <c r="BU47" s="180" t="s">
        <v>29</v>
      </c>
      <c r="BV47" s="180" t="s">
        <v>30</v>
      </c>
      <c r="BW47" s="180" t="s">
        <v>31</v>
      </c>
      <c r="BX47" s="210" t="s">
        <v>32</v>
      </c>
      <c r="BY47" s="211"/>
      <c r="BZ47" s="212"/>
      <c r="CA47" s="213" t="s">
        <v>64</v>
      </c>
      <c r="CB47" s="214"/>
      <c r="CC47" s="211"/>
      <c r="CD47" s="215"/>
      <c r="CE47" s="9"/>
      <c r="CF47" s="179" t="s">
        <v>23</v>
      </c>
      <c r="CG47" s="180" t="s">
        <v>29</v>
      </c>
      <c r="CH47" s="180" t="s">
        <v>30</v>
      </c>
      <c r="CI47" s="180" t="s">
        <v>31</v>
      </c>
      <c r="CJ47" s="181" t="s">
        <v>32</v>
      </c>
    </row>
    <row r="48" spans="2:88" ht="21" customHeight="1" thickTop="1">
      <c r="B48" s="82"/>
      <c r="C48" s="4"/>
      <c r="D48" s="3" t="s">
        <v>87</v>
      </c>
      <c r="E48" s="4"/>
      <c r="F48" s="190"/>
      <c r="G48" s="57"/>
      <c r="H48" s="57"/>
      <c r="I48" s="50"/>
      <c r="J48" s="57"/>
      <c r="K48" s="50"/>
      <c r="L48" s="50"/>
      <c r="M48" s="173"/>
      <c r="N48" s="110"/>
      <c r="O48" s="110"/>
      <c r="P48" s="110"/>
      <c r="Q48" s="110"/>
      <c r="R48" s="110"/>
      <c r="S48" s="110"/>
      <c r="T48" s="110"/>
      <c r="AS48" s="74" t="s">
        <v>21</v>
      </c>
      <c r="BR48" s="57"/>
      <c r="BS48" s="57"/>
      <c r="BT48" s="6"/>
      <c r="BU48" s="4"/>
      <c r="BV48" s="4"/>
      <c r="BW48" s="4"/>
      <c r="BX48" s="3"/>
      <c r="BY48" s="3" t="s">
        <v>65</v>
      </c>
      <c r="BZ48" s="4"/>
      <c r="CA48" s="3"/>
      <c r="CB48" s="4"/>
      <c r="CC48" s="4"/>
      <c r="CD48" s="5"/>
      <c r="CE48" s="57"/>
      <c r="CF48" s="183"/>
      <c r="CG48" s="4"/>
      <c r="CH48" s="3" t="s">
        <v>87</v>
      </c>
      <c r="CI48" s="4"/>
      <c r="CJ48" s="5"/>
    </row>
    <row r="49" spans="2:88" ht="21" customHeight="1">
      <c r="B49" s="133"/>
      <c r="C49" s="83"/>
      <c r="D49" s="83"/>
      <c r="E49" s="83"/>
      <c r="F49" s="191"/>
      <c r="G49" s="9"/>
      <c r="H49" s="186"/>
      <c r="I49" s="187"/>
      <c r="J49" s="171"/>
      <c r="K49" s="172"/>
      <c r="L49" s="9"/>
      <c r="M49" s="173"/>
      <c r="N49" s="110"/>
      <c r="O49" s="110"/>
      <c r="P49" s="110"/>
      <c r="Q49" s="110"/>
      <c r="R49" s="110"/>
      <c r="S49" s="110"/>
      <c r="T49" s="110"/>
      <c r="BR49" s="50"/>
      <c r="BS49" s="50"/>
      <c r="BT49" s="132"/>
      <c r="BU49" s="193"/>
      <c r="BV49" s="84"/>
      <c r="BW49" s="85"/>
      <c r="BX49" s="216"/>
      <c r="BY49" s="217"/>
      <c r="CD49" s="218"/>
      <c r="CE49" s="9"/>
      <c r="CF49" s="134"/>
      <c r="CG49" s="86"/>
      <c r="CH49" s="84"/>
      <c r="CI49" s="85"/>
      <c r="CJ49" s="184"/>
    </row>
    <row r="50" spans="2:88" ht="21" customHeight="1">
      <c r="B50" s="134">
        <v>1</v>
      </c>
      <c r="C50" s="86">
        <v>211.177</v>
      </c>
      <c r="D50" s="84">
        <v>51</v>
      </c>
      <c r="E50" s="85">
        <f>C50+D50*0.001</f>
        <v>211.22799999999998</v>
      </c>
      <c r="F50" s="14" t="s">
        <v>79</v>
      </c>
      <c r="G50" s="50"/>
      <c r="H50" s="175"/>
      <c r="I50" s="172"/>
      <c r="J50" s="171"/>
      <c r="K50" s="172"/>
      <c r="L50" s="9"/>
      <c r="M50" s="173"/>
      <c r="N50" s="110"/>
      <c r="O50" s="110"/>
      <c r="P50" s="110"/>
      <c r="Q50" s="110"/>
      <c r="R50" s="110"/>
      <c r="S50" s="110"/>
      <c r="T50" s="110"/>
      <c r="AS50" s="80" t="s">
        <v>22</v>
      </c>
      <c r="BR50" s="174"/>
      <c r="BS50" s="164"/>
      <c r="BT50" s="230" t="s">
        <v>74</v>
      </c>
      <c r="BU50" s="231">
        <v>211.742</v>
      </c>
      <c r="BV50" s="84"/>
      <c r="BW50" s="85"/>
      <c r="BX50" s="216" t="s">
        <v>48</v>
      </c>
      <c r="BY50" s="219" t="s">
        <v>76</v>
      </c>
      <c r="BZ50" s="71"/>
      <c r="CA50" s="219"/>
      <c r="CB50" s="71"/>
      <c r="CC50" s="71"/>
      <c r="CD50" s="111"/>
      <c r="CE50" s="50"/>
      <c r="CF50" s="232">
        <v>4</v>
      </c>
      <c r="CG50" s="15">
        <v>211.866</v>
      </c>
      <c r="CH50" s="84">
        <v>-51</v>
      </c>
      <c r="CI50" s="85">
        <f>CG50+CH50*0.001</f>
        <v>211.81500000000003</v>
      </c>
      <c r="CJ50" s="121" t="s">
        <v>79</v>
      </c>
    </row>
    <row r="51" spans="2:88" ht="21" customHeight="1">
      <c r="B51" s="168"/>
      <c r="C51" s="15"/>
      <c r="D51" s="84"/>
      <c r="E51" s="85">
        <f>C51+D51*0.001</f>
        <v>0</v>
      </c>
      <c r="F51" s="14"/>
      <c r="G51" s="50"/>
      <c r="H51" s="174"/>
      <c r="I51" s="164"/>
      <c r="J51" s="171"/>
      <c r="K51" s="172"/>
      <c r="L51" s="9"/>
      <c r="M51" s="173"/>
      <c r="N51" s="110"/>
      <c r="O51" s="110"/>
      <c r="P51" s="110"/>
      <c r="Q51" s="110"/>
      <c r="R51" s="110"/>
      <c r="S51" s="110"/>
      <c r="T51" s="110"/>
      <c r="AS51" s="74" t="s">
        <v>62</v>
      </c>
      <c r="BR51" s="174"/>
      <c r="BS51" s="164"/>
      <c r="BT51" s="132"/>
      <c r="BU51" s="193"/>
      <c r="BV51" s="84"/>
      <c r="BW51" s="85"/>
      <c r="BX51" s="216"/>
      <c r="BY51" s="219"/>
      <c r="BZ51" s="71"/>
      <c r="CA51" s="219"/>
      <c r="CB51" s="71"/>
      <c r="CC51" s="71"/>
      <c r="CD51" s="111"/>
      <c r="CE51" s="50"/>
      <c r="CF51" s="233"/>
      <c r="CG51" s="86"/>
      <c r="CH51" s="84"/>
      <c r="CI51" s="85"/>
      <c r="CJ51" s="121"/>
    </row>
    <row r="52" spans="2:88" ht="21" customHeight="1">
      <c r="B52" s="168">
        <v>2</v>
      </c>
      <c r="C52" s="15">
        <v>211.21</v>
      </c>
      <c r="D52" s="84">
        <v>51</v>
      </c>
      <c r="E52" s="231">
        <f>C52+D52*0.001</f>
        <v>211.261</v>
      </c>
      <c r="F52" s="14" t="s">
        <v>79</v>
      </c>
      <c r="G52" s="50"/>
      <c r="H52" s="174"/>
      <c r="I52" s="164"/>
      <c r="J52" s="171"/>
      <c r="K52" s="172"/>
      <c r="L52" s="9"/>
      <c r="M52" s="173"/>
      <c r="N52" s="110"/>
      <c r="O52" s="110"/>
      <c r="P52" s="110"/>
      <c r="Q52" s="110"/>
      <c r="R52" s="110"/>
      <c r="S52" s="110"/>
      <c r="T52" s="110"/>
      <c r="AS52" s="74" t="s">
        <v>63</v>
      </c>
      <c r="BR52" s="175"/>
      <c r="BS52" s="172"/>
      <c r="BT52" s="232">
        <v>3</v>
      </c>
      <c r="BU52" s="15">
        <v>211.805</v>
      </c>
      <c r="BV52" s="84">
        <v>-51</v>
      </c>
      <c r="BW52" s="85">
        <f>BU52+BV52*0.001</f>
        <v>211.75400000000002</v>
      </c>
      <c r="BX52" s="216" t="s">
        <v>48</v>
      </c>
      <c r="BY52" s="219" t="s">
        <v>75</v>
      </c>
      <c r="CA52" s="219"/>
      <c r="CB52" s="71"/>
      <c r="CC52" s="71"/>
      <c r="CD52" s="111"/>
      <c r="CE52" s="50"/>
      <c r="CF52" s="233">
        <v>5</v>
      </c>
      <c r="CG52" s="86">
        <v>211.899</v>
      </c>
      <c r="CH52" s="84">
        <v>-51</v>
      </c>
      <c r="CI52" s="85">
        <f>CG52+CH52*0.001</f>
        <v>211.848</v>
      </c>
      <c r="CJ52" s="121" t="s">
        <v>79</v>
      </c>
    </row>
    <row r="53" spans="2:88" ht="21" customHeight="1" thickBot="1">
      <c r="B53" s="88"/>
      <c r="C53" s="89"/>
      <c r="D53" s="90"/>
      <c r="E53" s="90"/>
      <c r="F53" s="18"/>
      <c r="G53" s="50"/>
      <c r="H53" s="188"/>
      <c r="I53" s="164"/>
      <c r="J53" s="171"/>
      <c r="K53" s="172"/>
      <c r="L53" s="9"/>
      <c r="M53" s="177"/>
      <c r="N53" s="110"/>
      <c r="O53" s="110"/>
      <c r="P53" s="110"/>
      <c r="Q53" s="110"/>
      <c r="R53" s="110"/>
      <c r="S53" s="110"/>
      <c r="T53" s="110"/>
      <c r="AD53" s="32"/>
      <c r="AE53" s="33"/>
      <c r="BG53" s="32"/>
      <c r="BH53" s="33"/>
      <c r="BR53" s="176"/>
      <c r="BS53" s="172"/>
      <c r="BT53" s="220"/>
      <c r="BU53" s="112"/>
      <c r="BV53" s="113"/>
      <c r="BW53" s="112"/>
      <c r="BX53" s="221"/>
      <c r="BY53" s="222"/>
      <c r="BZ53" s="223"/>
      <c r="CA53" s="224"/>
      <c r="CB53" s="223"/>
      <c r="CC53" s="223"/>
      <c r="CD53" s="225"/>
      <c r="CE53" s="50"/>
      <c r="CF53" s="185"/>
      <c r="CG53" s="182"/>
      <c r="CH53" s="113"/>
      <c r="CI53" s="112"/>
      <c r="CJ53" s="165"/>
    </row>
    <row r="54" ht="12.75" customHeight="1"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0143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2014-10-22T09:29:39Z</cp:lastPrinted>
  <dcterms:created xsi:type="dcterms:W3CDTF">2003-01-10T15:39:03Z</dcterms:created>
  <dcterms:modified xsi:type="dcterms:W3CDTF">2015-11-24T08:41:34Z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