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Hořetice" sheetId="2" r:id="rId2"/>
    <sheet name="titul-PZZ" sheetId="3" r:id="rId3"/>
    <sheet name="Hořetice-PZZ" sheetId="4" r:id="rId4"/>
  </sheets>
  <definedNames/>
  <calcPr fullCalcOnLoad="1"/>
</workbook>
</file>

<file path=xl/sharedStrings.xml><?xml version="1.0" encoding="utf-8"?>
<sst xmlns="http://schemas.openxmlformats.org/spreadsheetml/2006/main" count="325" uniqueCount="134">
  <si>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</si>
  <si>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</si>
  <si>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</si>
  <si>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</si>
  <si>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</si>
  <si>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</si>
  <si>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</si>
  <si>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</si>
  <si>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</si>
  <si>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</si>
  <si>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</si>
  <si>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</si>
  <si>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</si>
  <si>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</si>
  <si>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</si>
  <si>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</si>
  <si>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</si>
  <si>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</si>
  <si>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</si>
  <si>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</si>
  <si>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</si>
  <si>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</si>
  <si>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</si>
  <si>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</si>
  <si>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</si>
  <si>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</si>
  <si>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</si>
  <si>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</si>
  <si>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</si>
  <si>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</si>
  <si>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</si>
  <si>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</si>
  <si>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</si>
  <si>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</si>
  <si>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</si>
  <si>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</si>
  <si>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</si>
  <si>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</si>
  <si>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seřaďovacích</t>
  </si>
  <si>
    <t>návěstidel</t>
  </si>
  <si>
    <t>JTom</t>
  </si>
  <si>
    <t>S 1</t>
  </si>
  <si>
    <t>L 1</t>
  </si>
  <si>
    <t>2. kategorie</t>
  </si>
  <si>
    <t>Stanice  bez</t>
  </si>
  <si>
    <t>Vk 2</t>
  </si>
  <si>
    <t>KANGO</t>
  </si>
  <si>
    <t>* ) = obsazení v době stanovené rozvrhem služby. V době nepřítomnosti přebírá jeho povinnosti výpravčí.</t>
  </si>
  <si>
    <t>S 2</t>
  </si>
  <si>
    <t>L 2</t>
  </si>
  <si>
    <t>Elektromechanické</t>
  </si>
  <si>
    <t>závislá stavědla St.1 a St.2</t>
  </si>
  <si>
    <t>Kód :  5</t>
  </si>
  <si>
    <t>Signalista  -  1 *)</t>
  </si>
  <si>
    <t>St. 1</t>
  </si>
  <si>
    <t>St. 2</t>
  </si>
  <si>
    <t>signalista St.1 hlásí obsluhou</t>
  </si>
  <si>
    <t>zast. - 20</t>
  </si>
  <si>
    <t>zabezpečovacího zařízení</t>
  </si>
  <si>
    <t>proj. - 10</t>
  </si>
  <si>
    <t>signalista St.2 hlásí obsluhou</t>
  </si>
  <si>
    <t>Hlavní  staniční  kolej,  NTV</t>
  </si>
  <si>
    <t>Vjezd - odjezd - průjezd,  NTV</t>
  </si>
  <si>
    <t>Odjezdová</t>
  </si>
  <si>
    <t>Obvod  St. 2 *)</t>
  </si>
  <si>
    <t>Obvod  St. 1 *)</t>
  </si>
  <si>
    <t>S 4</t>
  </si>
  <si>
    <t>L 4</t>
  </si>
  <si>
    <t>Vk 1</t>
  </si>
  <si>
    <t>531 F</t>
  </si>
  <si>
    <t>Km  109,400</t>
  </si>
  <si>
    <t>směr : Odb Velichov</t>
  </si>
  <si>
    <t>směr : Březno u Chomutova</t>
  </si>
  <si>
    <t>směr Odb Velichov</t>
  </si>
  <si>
    <t>a Březno u Chomutova</t>
  </si>
  <si>
    <t>č. I,  úrovňové, vnější</t>
  </si>
  <si>
    <t>Směr  :  Odb Velichov</t>
  </si>
  <si>
    <t>signalista St.1 *) hlásí obsluhou</t>
  </si>
  <si>
    <t>Směr  :  Březno u Chomutova</t>
  </si>
  <si>
    <t>Telefonické  dorozumívání</t>
  </si>
  <si>
    <t>provoz podle SŽDC D1</t>
  </si>
  <si>
    <t>Kód : 1</t>
  </si>
  <si>
    <t>Upozornění !</t>
  </si>
  <si>
    <t>Uvedená data jsou zpracována podle provizorního stavu,</t>
  </si>
  <si>
    <t>při skutečné realizaci mohou být některé polohy mírně upraveny.</t>
  </si>
  <si>
    <t>Poznámka: zobrazeno v měřítku od v.č.1 po v.č.6</t>
  </si>
  <si>
    <t>*) po dobu provizorního ZZ bude TZZ vypnuto z činnosti a nahrazeno telefonický dorozumíváním</t>
  </si>
  <si>
    <t>Kód : 6 *) / 1</t>
  </si>
  <si>
    <t>RPB / TD</t>
  </si>
  <si>
    <t>s kontrolou volnosti tratě / provoz dle SŽDC D1</t>
  </si>
  <si>
    <t>§) = obsazení v době stanovené rozvrhem služby. V době nepřítomnosti přebírá jeho povinnosti výpravčí.</t>
  </si>
  <si>
    <t>samočinně činností ZZ / signalista St.2 obsluhou ZZ</t>
  </si>
  <si>
    <t>90 §) / 20</t>
  </si>
  <si>
    <t>30 §) / 10</t>
  </si>
  <si>
    <t>č. II,  úrovňové, jednostranné</t>
  </si>
  <si>
    <t>rychlost 40 km/h</t>
  </si>
  <si>
    <t>do doby aktivace JOP je v celém obvodu ŽST</t>
  </si>
  <si>
    <t>*) NRZ = přestavování výhybky nouzově ručním způsobem (klikou)</t>
  </si>
  <si>
    <t>Výhybky číslo1 a 2 budou přestavovány nouzově ručním způsobem (klikou), závislosti do výhybkářských přístrojů jsou přenášeny prostřednictvím pákových zámků.</t>
  </si>
  <si>
    <t>NRZ*)</t>
  </si>
  <si>
    <t>konstrukce Tischer</t>
  </si>
  <si>
    <t>přístup je po přechodu v km 109,400</t>
  </si>
  <si>
    <t>přístup je od výpravní budovy</t>
  </si>
  <si>
    <t>přechod v km 109,400</t>
  </si>
  <si>
    <t>Výhybky číslo 5(3N),6(4N) budou přestavovány nouzově ručním způsobem (klikou), závislosti do výhybkářských přístrojů jsou přenášeny prostřednictvím pákových zámků.</t>
  </si>
  <si>
    <t>Obvod  signalisty  St.1</t>
  </si>
  <si>
    <t>Obvod  signalisty  St.2</t>
  </si>
  <si>
    <t>X.  /  2016</t>
  </si>
  <si>
    <t xml:space="preserve">Vzájemně vyloučeny jsou pouze protisměrné </t>
  </si>
  <si>
    <t>jízdní cesty na tutéž kolej</t>
  </si>
  <si>
    <t>č. III,  úrovňové, jednostranné vnitřní</t>
  </si>
  <si>
    <t>všechny N jsou konstrukce sypané</t>
  </si>
  <si>
    <t>přístup je po přechodu v km 109,397</t>
  </si>
  <si>
    <t>č. II,  úrovňové, jednostranné vnitřní</t>
  </si>
  <si>
    <t>Obvod  signalisty  St.1 *)</t>
  </si>
  <si>
    <t>Obvod  signalisty  St.2 *)</t>
  </si>
  <si>
    <t>Reléový  poloautoblok</t>
  </si>
  <si>
    <t>Kód : 6</t>
  </si>
  <si>
    <t>s kontrolou volnosti tratě</t>
  </si>
  <si>
    <t>V.  /  2013</t>
  </si>
  <si>
    <t>samočinně činností</t>
  </si>
  <si>
    <t>§) kolej č.6 je dlouhodobě vyloučena</t>
  </si>
  <si>
    <t>přechod v km 109,397</t>
  </si>
  <si>
    <t>poznámka</t>
  </si>
  <si>
    <t>v pokračování traťové koleje - rychlost traťová s místním omezením</t>
  </si>
  <si>
    <t>Obvod  posunu</t>
  </si>
  <si>
    <t>při jízdě do odbočky - rychlost 40 km/h</t>
  </si>
  <si>
    <t>ručně</t>
  </si>
  <si>
    <t xml:space="preserve">  výměnový zámek, klíč je držen v kontrolním zámku Vk1</t>
  </si>
  <si>
    <t>p/z</t>
  </si>
  <si>
    <t xml:space="preserve">  kontrolní výkolejkový zámek, klíč Vk1/3 je držen na St.1</t>
  </si>
  <si>
    <t>páka</t>
  </si>
  <si>
    <t xml:space="preserve">  kontrolní výkolejkový zámek, klíč Vk2/4 je držen v DK</t>
  </si>
  <si>
    <t xml:space="preserve">  výměnový zámek, klíč je držen v kontrolním zámku Vk2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</si>
</sst>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9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2"/>
      <name val="Times New Roman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u val="single"/>
      <sz val="12"/>
      <color indexed="10"/>
      <name val="Arial CE"/>
      <family val="2"/>
    </font>
    <font>
      <b/>
      <sz val="18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57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1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1" applyFont="1" applyFill="1" applyBorder="1" applyAlignment="1">
      <alignment horizontal="center" vertical="center"/>
      <protection/>
    </xf>
    <xf numFmtId="0" fontId="19" fillId="35" borderId="0" xfId="51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1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51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51" applyNumberFormat="1" applyFont="1" applyBorder="1" applyAlignment="1">
      <alignment horizontal="center" vertical="center"/>
      <protection/>
    </xf>
    <xf numFmtId="0" fontId="1" fillId="0" borderId="0" xfId="51" applyFont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Font="1" applyBorder="1">
      <alignment/>
      <protection/>
    </xf>
    <xf numFmtId="0" fontId="1" fillId="0" borderId="0" xfId="51" applyFont="1">
      <alignment/>
      <protection/>
    </xf>
    <xf numFmtId="0" fontId="0" fillId="0" borderId="0" xfId="5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4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13" fillId="0" borderId="0" xfId="51" applyFont="1" applyAlignment="1">
      <alignment vertical="center"/>
      <protection/>
    </xf>
    <xf numFmtId="0" fontId="13" fillId="0" borderId="0" xfId="51" applyFont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1" fillId="0" borderId="0" xfId="51" applyFont="1" applyAlignment="1">
      <alignment vertical="center"/>
      <protection/>
    </xf>
    <xf numFmtId="0" fontId="1" fillId="0" borderId="0" xfId="51" applyFont="1" applyAlignment="1" quotePrefix="1">
      <alignment vertical="center"/>
      <protection/>
    </xf>
    <xf numFmtId="0" fontId="1" fillId="0" borderId="0" xfId="51" applyFont="1" applyBorder="1" applyAlignment="1">
      <alignment vertical="center"/>
      <protection/>
    </xf>
    <xf numFmtId="0" fontId="0" fillId="37" borderId="45" xfId="51" applyFont="1" applyFill="1" applyBorder="1" applyAlignment="1">
      <alignment vertical="center"/>
      <protection/>
    </xf>
    <xf numFmtId="0" fontId="0" fillId="37" borderId="46" xfId="51" applyFont="1" applyFill="1" applyBorder="1" applyAlignment="1">
      <alignment vertical="center"/>
      <protection/>
    </xf>
    <xf numFmtId="0" fontId="0" fillId="37" borderId="46" xfId="51" applyFont="1" applyFill="1" applyBorder="1" applyAlignment="1" quotePrefix="1">
      <alignment vertical="center"/>
      <protection/>
    </xf>
    <xf numFmtId="164" fontId="0" fillId="37" borderId="46" xfId="51" applyNumberFormat="1" applyFont="1" applyFill="1" applyBorder="1" applyAlignment="1">
      <alignment vertical="center"/>
      <protection/>
    </xf>
    <xf numFmtId="0" fontId="0" fillId="37" borderId="47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7" borderId="20" xfId="51" applyFont="1" applyFill="1" applyBorder="1" applyAlignment="1">
      <alignment vertical="center"/>
      <protection/>
    </xf>
    <xf numFmtId="0" fontId="0" fillId="0" borderId="48" xfId="51" applyFont="1" applyBorder="1">
      <alignment/>
      <protection/>
    </xf>
    <xf numFmtId="0" fontId="0" fillId="0" borderId="33" xfId="51" applyFont="1" applyBorder="1">
      <alignment/>
      <protection/>
    </xf>
    <xf numFmtId="0" fontId="0" fillId="0" borderId="32" xfId="51" applyFont="1" applyBorder="1">
      <alignment/>
      <protection/>
    </xf>
    <xf numFmtId="0" fontId="0" fillId="37" borderId="14" xfId="51" applyFill="1" applyBorder="1" applyAlignment="1">
      <alignment vertical="center"/>
      <protection/>
    </xf>
    <xf numFmtId="0" fontId="0" fillId="0" borderId="21" xfId="51" applyFont="1" applyBorder="1">
      <alignment/>
      <protection/>
    </xf>
    <xf numFmtId="0" fontId="17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0" fillId="0" borderId="13" xfId="51" applyFont="1" applyBorder="1">
      <alignment/>
      <protection/>
    </xf>
    <xf numFmtId="0" fontId="20" fillId="0" borderId="0" xfId="51" applyFont="1" applyFill="1" applyBorder="1" applyAlignment="1">
      <alignment horizontal="center"/>
      <protection/>
    </xf>
    <xf numFmtId="0" fontId="0" fillId="0" borderId="13" xfId="51" applyBorder="1" applyAlignment="1">
      <alignment vertical="center"/>
      <protection/>
    </xf>
    <xf numFmtId="0" fontId="0" fillId="0" borderId="49" xfId="51" applyFont="1" applyBorder="1">
      <alignment/>
      <protection/>
    </xf>
    <xf numFmtId="0" fontId="0" fillId="0" borderId="50" xfId="51" applyFont="1" applyBorder="1">
      <alignment/>
      <protection/>
    </xf>
    <xf numFmtId="0" fontId="0" fillId="0" borderId="51" xfId="51" applyFont="1" applyBorder="1">
      <alignment/>
      <protection/>
    </xf>
    <xf numFmtId="0" fontId="22" fillId="0" borderId="0" xfId="5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0" fillId="0" borderId="52" xfId="51" applyFont="1" applyBorder="1">
      <alignment/>
      <protection/>
    </xf>
    <xf numFmtId="0" fontId="0" fillId="0" borderId="36" xfId="51" applyFont="1" applyBorder="1">
      <alignment/>
      <protection/>
    </xf>
    <xf numFmtId="0" fontId="0" fillId="0" borderId="53" xfId="51" applyFont="1" applyBorder="1">
      <alignment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0" xfId="51" applyFill="1" applyBorder="1" applyAlignment="1">
      <alignment vertical="center"/>
      <protection/>
    </xf>
    <xf numFmtId="0" fontId="4" fillId="37" borderId="0" xfId="51" applyFont="1" applyFill="1" applyBorder="1" applyAlignment="1">
      <alignment horizontal="left" vertical="center"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20" xfId="51" applyFill="1" applyBorder="1" applyAlignment="1">
      <alignment vertical="center"/>
      <protection/>
    </xf>
    <xf numFmtId="0" fontId="0" fillId="36" borderId="54" xfId="51" applyFont="1" applyFill="1" applyBorder="1" applyAlignment="1">
      <alignment vertical="center"/>
      <protection/>
    </xf>
    <xf numFmtId="0" fontId="0" fillId="36" borderId="55" xfId="51" applyFont="1" applyFill="1" applyBorder="1" applyAlignment="1">
      <alignment vertical="center"/>
      <protection/>
    </xf>
    <xf numFmtId="0" fontId="0" fillId="36" borderId="56" xfId="51" applyFont="1" applyFill="1" applyBorder="1" applyAlignment="1">
      <alignment vertical="center"/>
      <protection/>
    </xf>
    <xf numFmtId="1" fontId="0" fillId="37" borderId="0" xfId="51" applyNumberFormat="1" applyFont="1" applyFill="1" applyBorder="1" applyAlignment="1">
      <alignment vertical="center"/>
      <protection/>
    </xf>
    <xf numFmtId="0" fontId="0" fillId="37" borderId="20" xfId="51" applyFont="1" applyFill="1" applyBorder="1" applyAlignment="1">
      <alignment vertical="center"/>
      <protection/>
    </xf>
    <xf numFmtId="0" fontId="4" fillId="36" borderId="57" xfId="51" applyFont="1" applyFill="1" applyBorder="1" applyAlignment="1">
      <alignment horizontal="center" vertical="center"/>
      <protection/>
    </xf>
    <xf numFmtId="0" fontId="4" fillId="36" borderId="26" xfId="51" applyFont="1" applyFill="1" applyBorder="1" applyAlignment="1">
      <alignment horizontal="center" vertical="center"/>
      <protection/>
    </xf>
    <xf numFmtId="0" fontId="0" fillId="37" borderId="14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58" xfId="51" applyNumberFormat="1" applyFont="1" applyBorder="1" applyAlignment="1">
      <alignment vertical="center"/>
      <protection/>
    </xf>
    <xf numFmtId="164" fontId="0" fillId="0" borderId="15" xfId="51" applyNumberFormat="1" applyFont="1" applyBorder="1" applyAlignment="1">
      <alignment vertical="center"/>
      <protection/>
    </xf>
    <xf numFmtId="164" fontId="0" fillId="0" borderId="15" xfId="51" applyNumberFormat="1" applyFont="1" applyBorder="1" applyAlignment="1">
      <alignment vertical="center"/>
      <protection/>
    </xf>
    <xf numFmtId="1" fontId="0" fillId="0" borderId="13" xfId="51" applyNumberFormat="1" applyFont="1" applyBorder="1" applyAlignment="1">
      <alignment vertical="center"/>
      <protection/>
    </xf>
    <xf numFmtId="1" fontId="0" fillId="0" borderId="21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3" xfId="51" applyFont="1" applyBorder="1" applyAlignment="1">
      <alignment vertical="center"/>
      <protection/>
    </xf>
    <xf numFmtId="0" fontId="34" fillId="0" borderId="58" xfId="51" applyNumberFormat="1" applyFont="1" applyBorder="1" applyAlignment="1">
      <alignment horizontal="center" vertical="center"/>
      <protection/>
    </xf>
    <xf numFmtId="164" fontId="35" fillId="0" borderId="15" xfId="51" applyNumberFormat="1" applyFont="1" applyFill="1" applyBorder="1" applyAlignment="1">
      <alignment horizontal="center" vertical="center"/>
      <protection/>
    </xf>
    <xf numFmtId="49" fontId="0" fillId="0" borderId="59" xfId="51" applyNumberFormat="1" applyFont="1" applyBorder="1" applyAlignment="1">
      <alignment vertical="center"/>
      <protection/>
    </xf>
    <xf numFmtId="164" fontId="0" fillId="0" borderId="60" xfId="51" applyNumberFormat="1" applyFont="1" applyBorder="1" applyAlignment="1">
      <alignment vertical="center"/>
      <protection/>
    </xf>
    <xf numFmtId="164" fontId="0" fillId="0" borderId="60" xfId="51" applyNumberFormat="1" applyFont="1" applyBorder="1" applyAlignment="1">
      <alignment vertical="center"/>
      <protection/>
    </xf>
    <xf numFmtId="1" fontId="0" fillId="0" borderId="53" xfId="51" applyNumberFormat="1" applyFont="1" applyBorder="1" applyAlignment="1">
      <alignment vertical="center"/>
      <protection/>
    </xf>
    <xf numFmtId="1" fontId="0" fillId="0" borderId="52" xfId="51" applyNumberFormat="1" applyFont="1" applyBorder="1" applyAlignment="1">
      <alignment vertical="center"/>
      <protection/>
    </xf>
    <xf numFmtId="1" fontId="0" fillId="0" borderId="36" xfId="51" applyNumberFormat="1" applyFont="1" applyBorder="1" applyAlignment="1">
      <alignment vertical="center"/>
      <protection/>
    </xf>
    <xf numFmtId="0" fontId="0" fillId="0" borderId="53" xfId="51" applyFont="1" applyBorder="1" applyAlignment="1">
      <alignment vertical="center"/>
      <protection/>
    </xf>
    <xf numFmtId="0" fontId="0" fillId="37" borderId="18" xfId="51" applyFill="1" applyBorder="1" applyAlignment="1">
      <alignment vertical="center"/>
      <protection/>
    </xf>
    <xf numFmtId="0" fontId="0" fillId="37" borderId="17" xfId="51" applyFill="1" applyBorder="1" applyAlignment="1">
      <alignment vertical="center"/>
      <protection/>
    </xf>
    <xf numFmtId="0" fontId="0" fillId="37" borderId="16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20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1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51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19" fillId="0" borderId="0" xfId="51" applyFont="1" applyFill="1" applyBorder="1" applyAlignment="1">
      <alignment horizontal="center" vertical="center"/>
      <protection/>
    </xf>
    <xf numFmtId="49" fontId="38" fillId="0" borderId="0" xfId="51" applyNumberFormat="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51" applyFont="1" applyBorder="1" applyAlignment="1">
      <alignment horizontal="center"/>
      <protection/>
    </xf>
    <xf numFmtId="0" fontId="44" fillId="0" borderId="39" xfId="51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4" fillId="0" borderId="0" xfId="51" applyFont="1" applyFill="1" applyBorder="1" applyAlignment="1">
      <alignment horizontal="center" vertical="center"/>
      <protection/>
    </xf>
    <xf numFmtId="0" fontId="3" fillId="0" borderId="21" xfId="51" applyFont="1" applyFill="1" applyBorder="1" applyAlignment="1">
      <alignment horizontal="centerContinuous" vertical="center"/>
      <protection/>
    </xf>
    <xf numFmtId="0" fontId="3" fillId="0" borderId="0" xfId="51" applyFont="1" applyFill="1" applyBorder="1" applyAlignment="1">
      <alignment horizontal="centerContinuous" vertical="center"/>
      <protection/>
    </xf>
    <xf numFmtId="0" fontId="3" fillId="0" borderId="13" xfId="51" applyFont="1" applyFill="1" applyBorder="1" applyAlignment="1">
      <alignment horizontal="centerContinuous" vertical="center"/>
      <protection/>
    </xf>
    <xf numFmtId="0" fontId="4" fillId="35" borderId="69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49" fontId="4" fillId="0" borderId="0" xfId="51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20" fillId="0" borderId="0" xfId="51" applyFont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Continuous" vertical="center"/>
      <protection/>
    </xf>
    <xf numFmtId="0" fontId="4" fillId="0" borderId="0" xfId="51" applyFont="1" applyFill="1" applyBorder="1" applyAlignment="1">
      <alignment vertical="center"/>
      <protection/>
    </xf>
    <xf numFmtId="164" fontId="0" fillId="0" borderId="15" xfId="51" applyNumberFormat="1" applyFont="1" applyFill="1" applyBorder="1" applyAlignment="1">
      <alignment vertical="center"/>
      <protection/>
    </xf>
    <xf numFmtId="164" fontId="0" fillId="0" borderId="15" xfId="51" applyNumberFormat="1" applyFont="1" applyFill="1" applyBorder="1" applyAlignment="1">
      <alignment vertical="center"/>
      <protection/>
    </xf>
    <xf numFmtId="1" fontId="0" fillId="0" borderId="13" xfId="51" applyNumberFormat="1" applyFont="1" applyFill="1" applyBorder="1" applyAlignment="1">
      <alignment vertical="center"/>
      <protection/>
    </xf>
    <xf numFmtId="1" fontId="35" fillId="0" borderId="13" xfId="51" applyNumberFormat="1" applyFont="1" applyFill="1" applyBorder="1" applyAlignment="1">
      <alignment horizontal="center" vertical="center"/>
      <protection/>
    </xf>
    <xf numFmtId="49" fontId="38" fillId="0" borderId="0" xfId="51" applyNumberFormat="1" applyFont="1" applyFill="1" applyBorder="1" applyAlignment="1">
      <alignment horizontal="center" vertical="center"/>
      <protection/>
    </xf>
    <xf numFmtId="0" fontId="0" fillId="0" borderId="0" xfId="51" applyFont="1" applyFill="1" applyBorder="1">
      <alignment/>
      <protection/>
    </xf>
    <xf numFmtId="0" fontId="6" fillId="0" borderId="0" xfId="51" applyFont="1" applyFill="1" applyBorder="1" applyAlignment="1">
      <alignment horizontal="center" vertical="center"/>
      <protection/>
    </xf>
    <xf numFmtId="0" fontId="0" fillId="0" borderId="0" xfId="51" applyFill="1">
      <alignment/>
      <protection/>
    </xf>
    <xf numFmtId="0" fontId="0" fillId="0" borderId="50" xfId="51" applyFont="1" applyFill="1" applyBorder="1" applyAlignment="1">
      <alignment horizontal="center" vertical="center"/>
      <protection/>
    </xf>
    <xf numFmtId="49" fontId="20" fillId="0" borderId="0" xfId="51" applyNumberFormat="1" applyFont="1" applyBorder="1" applyAlignment="1">
      <alignment horizontal="center" vertical="center"/>
      <protection/>
    </xf>
    <xf numFmtId="0" fontId="21" fillId="0" borderId="0" xfId="51" applyFont="1" applyFill="1" applyBorder="1" applyAlignment="1">
      <alignment horizontal="center" vertical="top"/>
      <protection/>
    </xf>
    <xf numFmtId="0" fontId="42" fillId="0" borderId="0" xfId="0" applyFont="1" applyBorder="1" applyAlignment="1">
      <alignment horizontal="center" vertical="center"/>
    </xf>
    <xf numFmtId="0" fontId="4" fillId="0" borderId="0" xfId="51" applyNumberFormat="1" applyFont="1" applyFill="1" applyBorder="1" applyAlignment="1">
      <alignment horizontal="center" vertical="center"/>
      <protection/>
    </xf>
    <xf numFmtId="164" fontId="0" fillId="0" borderId="73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0" fillId="0" borderId="0" xfId="5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vertical="center"/>
    </xf>
    <xf numFmtId="0" fontId="20" fillId="0" borderId="0" xfId="51" applyFont="1" applyFill="1" applyBorder="1" applyAlignment="1">
      <alignment vertical="center"/>
      <protection/>
    </xf>
    <xf numFmtId="0" fontId="50" fillId="0" borderId="0" xfId="0" applyFont="1" applyBorder="1" applyAlignment="1">
      <alignment vertical="center"/>
    </xf>
    <xf numFmtId="0" fontId="51" fillId="0" borderId="0" xfId="51" applyFont="1" applyFill="1" applyBorder="1" applyAlignment="1">
      <alignment vertical="center"/>
      <protection/>
    </xf>
    <xf numFmtId="0" fontId="49" fillId="0" borderId="0" xfId="0" applyFont="1" applyAlignment="1">
      <alignment horizontal="right" vertical="top"/>
    </xf>
    <xf numFmtId="164" fontId="23" fillId="0" borderId="0" xfId="5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5" fillId="34" borderId="66" xfId="0" applyFont="1" applyFill="1" applyBorder="1" applyAlignment="1">
      <alignment horizontal="center" vertical="center"/>
    </xf>
    <xf numFmtId="0" fontId="0" fillId="35" borderId="48" xfId="0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3" xfId="0" applyFill="1" applyBorder="1" applyAlignment="1">
      <alignment/>
    </xf>
    <xf numFmtId="0" fontId="52" fillId="35" borderId="33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36" xfId="0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0" fillId="35" borderId="53" xfId="0" applyFill="1" applyBorder="1" applyAlignment="1">
      <alignment/>
    </xf>
    <xf numFmtId="0" fontId="41" fillId="0" borderId="0" xfId="0" applyFont="1" applyFill="1" applyAlignment="1">
      <alignment horizontal="center"/>
    </xf>
    <xf numFmtId="0" fontId="45" fillId="34" borderId="65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0" fontId="2" fillId="34" borderId="75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76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34" borderId="77" xfId="0" applyFont="1" applyFill="1" applyBorder="1" applyAlignment="1">
      <alignment horizontal="centerContinuous" vertic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4" fontId="0" fillId="0" borderId="0" xfId="49" applyNumberFormat="1" applyFont="1" applyFill="1" applyAlignment="1">
      <alignment horizontal="center" vertical="top"/>
      <protection/>
    </xf>
    <xf numFmtId="164" fontId="47" fillId="0" borderId="0" xfId="0" applyNumberFormat="1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center" vertical="top"/>
    </xf>
    <xf numFmtId="0" fontId="1" fillId="0" borderId="0" xfId="52" applyFont="1" applyAlignment="1">
      <alignment/>
      <protection/>
    </xf>
    <xf numFmtId="0" fontId="1" fillId="0" borderId="0" xfId="52" applyFont="1" applyBorder="1" applyAlignment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>
      <alignment/>
      <protection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4" fillId="0" borderId="0" xfId="52" applyFont="1" applyAlignment="1">
      <alignment horizontal="right" vertical="center"/>
      <protection/>
    </xf>
    <xf numFmtId="0" fontId="0" fillId="0" borderId="0" xfId="52" applyBorder="1" applyAlignment="1">
      <alignment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13" fillId="0" borderId="0" xfId="52" applyFont="1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49" fontId="15" fillId="0" borderId="0" xfId="52" applyNumberFormat="1" applyFont="1" applyBorder="1" applyAlignment="1">
      <alignment horizontal="center" vertical="center"/>
      <protection/>
    </xf>
    <xf numFmtId="0" fontId="0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0" borderId="0" xfId="52" applyFont="1" applyAlignment="1">
      <alignment horizontal="center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1" fillId="0" borderId="0" xfId="52" applyFont="1" applyAlignment="1" quotePrefix="1">
      <alignment vertical="center"/>
      <protection/>
    </xf>
    <xf numFmtId="0" fontId="1" fillId="0" borderId="0" xfId="52" applyFont="1" applyBorder="1" applyAlignment="1">
      <alignment vertical="center"/>
      <protection/>
    </xf>
    <xf numFmtId="0" fontId="0" fillId="37" borderId="45" xfId="52" applyFont="1" applyFill="1" applyBorder="1" applyAlignment="1">
      <alignment vertical="center"/>
      <protection/>
    </xf>
    <xf numFmtId="0" fontId="0" fillId="37" borderId="46" xfId="52" applyFont="1" applyFill="1" applyBorder="1" applyAlignment="1">
      <alignment vertical="center"/>
      <protection/>
    </xf>
    <xf numFmtId="0" fontId="0" fillId="37" borderId="46" xfId="52" applyFont="1" applyFill="1" applyBorder="1" applyAlignment="1" quotePrefix="1">
      <alignment vertical="center"/>
      <protection/>
    </xf>
    <xf numFmtId="164" fontId="0" fillId="37" borderId="46" xfId="52" applyNumberFormat="1" applyFont="1" applyFill="1" applyBorder="1" applyAlignment="1">
      <alignment vertical="center"/>
      <protection/>
    </xf>
    <xf numFmtId="0" fontId="0" fillId="37" borderId="47" xfId="52" applyFont="1" applyFill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37" borderId="20" xfId="52" applyFont="1" applyFill="1" applyBorder="1" applyAlignment="1">
      <alignment vertical="center"/>
      <protection/>
    </xf>
    <xf numFmtId="0" fontId="0" fillId="0" borderId="48" xfId="52" applyFont="1" applyBorder="1">
      <alignment/>
      <protection/>
    </xf>
    <xf numFmtId="0" fontId="0" fillId="0" borderId="33" xfId="52" applyFont="1" applyBorder="1">
      <alignment/>
      <protection/>
    </xf>
    <xf numFmtId="0" fontId="0" fillId="0" borderId="32" xfId="52" applyFont="1" applyBorder="1">
      <alignment/>
      <protection/>
    </xf>
    <xf numFmtId="0" fontId="0" fillId="37" borderId="14" xfId="52" applyFill="1" applyBorder="1" applyAlignment="1">
      <alignment vertical="center"/>
      <protection/>
    </xf>
    <xf numFmtId="0" fontId="0" fillId="0" borderId="21" xfId="52" applyFont="1" applyBorder="1">
      <alignment/>
      <protection/>
    </xf>
    <xf numFmtId="0" fontId="17" fillId="0" borderId="0" xfId="52" applyFont="1" applyFill="1" applyBorder="1" applyAlignment="1" quotePrefix="1">
      <alignment horizontal="center" vertical="center"/>
      <protection/>
    </xf>
    <xf numFmtId="0" fontId="0" fillId="0" borderId="0" xfId="52" applyFont="1" applyBorder="1">
      <alignment/>
      <protection/>
    </xf>
    <xf numFmtId="0" fontId="19" fillId="35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0" fillId="0" borderId="13" xfId="52" applyFont="1" applyBorder="1">
      <alignment/>
      <protection/>
    </xf>
    <xf numFmtId="0" fontId="17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13" xfId="52" applyBorder="1" applyAlignment="1">
      <alignment vertical="center"/>
      <protection/>
    </xf>
    <xf numFmtId="0" fontId="0" fillId="0" borderId="49" xfId="52" applyFont="1" applyBorder="1">
      <alignment/>
      <protection/>
    </xf>
    <xf numFmtId="0" fontId="0" fillId="0" borderId="50" xfId="52" applyFont="1" applyBorder="1">
      <alignment/>
      <protection/>
    </xf>
    <xf numFmtId="0" fontId="0" fillId="0" borderId="51" xfId="52" applyFont="1" applyBorder="1">
      <alignment/>
      <protection/>
    </xf>
    <xf numFmtId="0" fontId="22" fillId="0" borderId="0" xfId="52" applyFont="1" applyBorder="1" applyAlignment="1">
      <alignment horizontal="center" vertical="center"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23" fillId="0" borderId="0" xfId="52" applyNumberFormat="1" applyFont="1" applyBorder="1" applyAlignment="1">
      <alignment horizontal="center" vertical="center"/>
      <protection/>
    </xf>
    <xf numFmtId="0" fontId="0" fillId="0" borderId="0" xfId="52" applyFont="1">
      <alignment/>
      <protection/>
    </xf>
    <xf numFmtId="49" fontId="38" fillId="0" borderId="0" xfId="52" applyNumberFormat="1" applyFont="1" applyFill="1" applyBorder="1" applyAlignment="1">
      <alignment horizontal="center" vertical="center"/>
      <protection/>
    </xf>
    <xf numFmtId="0" fontId="0" fillId="0" borderId="0" xfId="52" applyFont="1" applyFill="1" applyBorder="1">
      <alignment/>
      <protection/>
    </xf>
    <xf numFmtId="164" fontId="23" fillId="0" borderId="0" xfId="52" applyNumberFormat="1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0" fillId="0" borderId="0" xfId="52" applyFill="1">
      <alignment/>
      <protection/>
    </xf>
    <xf numFmtId="49" fontId="38" fillId="0" borderId="0" xfId="52" applyNumberFormat="1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50" xfId="52" applyFont="1" applyFill="1" applyBorder="1" applyAlignment="1">
      <alignment horizontal="center" vertical="center"/>
      <protection/>
    </xf>
    <xf numFmtId="0" fontId="4" fillId="0" borderId="50" xfId="52" applyFont="1" applyBorder="1" applyAlignment="1">
      <alignment horizontal="center" vertical="center"/>
      <protection/>
    </xf>
    <xf numFmtId="0" fontId="21" fillId="0" borderId="0" xfId="52" applyFont="1" applyFill="1" applyBorder="1" applyAlignment="1">
      <alignment horizontal="center" vertical="top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Continuous" vertical="center"/>
      <protection/>
    </xf>
    <xf numFmtId="0" fontId="4" fillId="0" borderId="0" xfId="52" applyFont="1" applyFill="1" applyBorder="1" applyAlignment="1">
      <alignment vertical="center"/>
      <protection/>
    </xf>
    <xf numFmtId="49" fontId="20" fillId="0" borderId="0" xfId="52" applyNumberFormat="1" applyFont="1" applyBorder="1" applyAlignment="1">
      <alignment horizontal="center" vertical="center"/>
      <protection/>
    </xf>
    <xf numFmtId="0" fontId="0" fillId="0" borderId="52" xfId="52" applyFont="1" applyBorder="1">
      <alignment/>
      <protection/>
    </xf>
    <xf numFmtId="0" fontId="0" fillId="0" borderId="36" xfId="52" applyFont="1" applyBorder="1">
      <alignment/>
      <protection/>
    </xf>
    <xf numFmtId="0" fontId="0" fillId="0" borderId="36" xfId="52" applyFont="1" applyBorder="1" applyAlignment="1">
      <alignment horizontal="center"/>
      <protection/>
    </xf>
    <xf numFmtId="0" fontId="0" fillId="0" borderId="53" xfId="52" applyFont="1" applyBorder="1">
      <alignment/>
      <protection/>
    </xf>
    <xf numFmtId="0" fontId="0" fillId="37" borderId="0" xfId="52" applyFont="1" applyFill="1" applyBorder="1" applyAlignment="1">
      <alignment vertical="center"/>
      <protection/>
    </xf>
    <xf numFmtId="0" fontId="0" fillId="37" borderId="0" xfId="52" applyFill="1" applyBorder="1" applyAlignment="1">
      <alignment vertical="center"/>
      <protection/>
    </xf>
    <xf numFmtId="0" fontId="4" fillId="37" borderId="0" xfId="52" applyFont="1" applyFill="1" applyBorder="1" applyAlignment="1">
      <alignment horizontal="left" vertical="center"/>
      <protection/>
    </xf>
    <xf numFmtId="0" fontId="0" fillId="37" borderId="0" xfId="52" applyFont="1" applyFill="1" applyBorder="1" applyAlignment="1">
      <alignment vertical="center"/>
      <protection/>
    </xf>
    <xf numFmtId="0" fontId="0" fillId="37" borderId="20" xfId="52" applyFill="1" applyBorder="1" applyAlignment="1">
      <alignment vertical="center"/>
      <protection/>
    </xf>
    <xf numFmtId="0" fontId="0" fillId="36" borderId="54" xfId="52" applyFont="1" applyFill="1" applyBorder="1" applyAlignment="1">
      <alignment vertical="center"/>
      <protection/>
    </xf>
    <xf numFmtId="0" fontId="0" fillId="36" borderId="55" xfId="52" applyFont="1" applyFill="1" applyBorder="1" applyAlignment="1">
      <alignment vertical="center"/>
      <protection/>
    </xf>
    <xf numFmtId="0" fontId="0" fillId="36" borderId="56" xfId="52" applyFont="1" applyFill="1" applyBorder="1" applyAlignment="1">
      <alignment vertical="center"/>
      <protection/>
    </xf>
    <xf numFmtId="1" fontId="0" fillId="37" borderId="0" xfId="52" applyNumberFormat="1" applyFont="1" applyFill="1" applyBorder="1" applyAlignment="1">
      <alignment vertical="center"/>
      <protection/>
    </xf>
    <xf numFmtId="0" fontId="0" fillId="37" borderId="20" xfId="52" applyFont="1" applyFill="1" applyBorder="1" applyAlignment="1">
      <alignment vertical="center"/>
      <protection/>
    </xf>
    <xf numFmtId="0" fontId="4" fillId="36" borderId="57" xfId="52" applyFont="1" applyFill="1" applyBorder="1" applyAlignment="1">
      <alignment horizontal="center" vertical="center"/>
      <protection/>
    </xf>
    <xf numFmtId="0" fontId="4" fillId="36" borderId="43" xfId="52" applyFont="1" applyFill="1" applyBorder="1" applyAlignment="1">
      <alignment horizontal="center" vertical="center"/>
      <protection/>
    </xf>
    <xf numFmtId="0" fontId="4" fillId="36" borderId="26" xfId="52" applyFont="1" applyFill="1" applyBorder="1" applyAlignment="1">
      <alignment horizontal="center" vertical="center"/>
      <protection/>
    </xf>
    <xf numFmtId="0" fontId="0" fillId="37" borderId="14" xfId="52" applyFont="1" applyFill="1" applyBorder="1" applyAlignment="1">
      <alignment vertical="center"/>
      <protection/>
    </xf>
    <xf numFmtId="0" fontId="0" fillId="0" borderId="0" xfId="52" applyFont="1">
      <alignment/>
      <protection/>
    </xf>
    <xf numFmtId="49" fontId="0" fillId="0" borderId="58" xfId="52" applyNumberFormat="1" applyFont="1" applyBorder="1" applyAlignment="1">
      <alignment vertical="center"/>
      <protection/>
    </xf>
    <xf numFmtId="164" fontId="0" fillId="0" borderId="15" xfId="52" applyNumberFormat="1" applyFont="1" applyBorder="1" applyAlignment="1">
      <alignment vertical="center"/>
      <protection/>
    </xf>
    <xf numFmtId="164" fontId="0" fillId="0" borderId="15" xfId="52" applyNumberFormat="1" applyFont="1" applyBorder="1" applyAlignment="1">
      <alignment vertical="center"/>
      <protection/>
    </xf>
    <xf numFmtId="1" fontId="0" fillId="0" borderId="13" xfId="52" applyNumberFormat="1" applyFont="1" applyBorder="1" applyAlignment="1">
      <alignment vertical="center"/>
      <protection/>
    </xf>
    <xf numFmtId="1" fontId="0" fillId="0" borderId="21" xfId="52" applyNumberFormat="1" applyFont="1" applyBorder="1" applyAlignment="1">
      <alignment vertical="center"/>
      <protection/>
    </xf>
    <xf numFmtId="1" fontId="0" fillId="0" borderId="0" xfId="52" applyNumberFormat="1" applyFont="1" applyBorder="1" applyAlignment="1">
      <alignment vertical="center"/>
      <protection/>
    </xf>
    <xf numFmtId="0" fontId="0" fillId="0" borderId="13" xfId="52" applyFont="1" applyBorder="1" applyAlignment="1">
      <alignment vertical="center"/>
      <protection/>
    </xf>
    <xf numFmtId="0" fontId="34" fillId="0" borderId="58" xfId="52" applyNumberFormat="1" applyFont="1" applyBorder="1" applyAlignment="1">
      <alignment horizontal="center" vertical="center"/>
      <protection/>
    </xf>
    <xf numFmtId="164" fontId="35" fillId="0" borderId="15" xfId="52" applyNumberFormat="1" applyFont="1" applyFill="1" applyBorder="1" applyAlignment="1">
      <alignment horizontal="center" vertical="center"/>
      <protection/>
    </xf>
    <xf numFmtId="1" fontId="35" fillId="0" borderId="13" xfId="52" applyNumberFormat="1" applyFont="1" applyFill="1" applyBorder="1" applyAlignment="1">
      <alignment horizontal="center" vertical="center"/>
      <protection/>
    </xf>
    <xf numFmtId="164" fontId="0" fillId="0" borderId="15" xfId="52" applyNumberFormat="1" applyFont="1" applyFill="1" applyBorder="1" applyAlignment="1">
      <alignment vertical="center"/>
      <protection/>
    </xf>
    <xf numFmtId="164" fontId="0" fillId="0" borderId="15" xfId="52" applyNumberFormat="1" applyFont="1" applyFill="1" applyBorder="1" applyAlignment="1">
      <alignment vertical="center"/>
      <protection/>
    </xf>
    <xf numFmtId="1" fontId="0" fillId="0" borderId="13" xfId="52" applyNumberFormat="1" applyFont="1" applyFill="1" applyBorder="1" applyAlignment="1">
      <alignment vertical="center"/>
      <protection/>
    </xf>
    <xf numFmtId="0" fontId="3" fillId="0" borderId="21" xfId="52" applyFont="1" applyFill="1" applyBorder="1" applyAlignment="1">
      <alignment horizontal="centerContinuous" vertical="center"/>
      <protection/>
    </xf>
    <xf numFmtId="0" fontId="3" fillId="0" borderId="0" xfId="52" applyFont="1" applyFill="1" applyBorder="1" applyAlignment="1">
      <alignment horizontal="centerContinuous" vertical="center"/>
      <protection/>
    </xf>
    <xf numFmtId="0" fontId="3" fillId="0" borderId="13" xfId="52" applyFont="1" applyFill="1" applyBorder="1" applyAlignment="1">
      <alignment horizontal="centerContinuous" vertical="center"/>
      <protection/>
    </xf>
    <xf numFmtId="49" fontId="0" fillId="0" borderId="59" xfId="52" applyNumberFormat="1" applyFont="1" applyBorder="1" applyAlignment="1">
      <alignment vertical="center"/>
      <protection/>
    </xf>
    <xf numFmtId="164" fontId="0" fillId="0" borderId="60" xfId="52" applyNumberFormat="1" applyFont="1" applyBorder="1" applyAlignment="1">
      <alignment vertical="center"/>
      <protection/>
    </xf>
    <xf numFmtId="164" fontId="0" fillId="0" borderId="60" xfId="52" applyNumberFormat="1" applyFont="1" applyBorder="1" applyAlignment="1">
      <alignment vertical="center"/>
      <protection/>
    </xf>
    <xf numFmtId="1" fontId="0" fillId="0" borderId="53" xfId="52" applyNumberFormat="1" applyFont="1" applyBorder="1" applyAlignment="1">
      <alignment vertical="center"/>
      <protection/>
    </xf>
    <xf numFmtId="1" fontId="0" fillId="0" borderId="52" xfId="52" applyNumberFormat="1" applyFont="1" applyBorder="1" applyAlignment="1">
      <alignment vertical="center"/>
      <protection/>
    </xf>
    <xf numFmtId="1" fontId="0" fillId="0" borderId="36" xfId="52" applyNumberFormat="1" applyFont="1" applyBorder="1" applyAlignment="1">
      <alignment vertical="center"/>
      <protection/>
    </xf>
    <xf numFmtId="0" fontId="0" fillId="0" borderId="53" xfId="52" applyFont="1" applyBorder="1" applyAlignment="1">
      <alignment vertical="center"/>
      <protection/>
    </xf>
    <xf numFmtId="0" fontId="0" fillId="37" borderId="18" xfId="52" applyFill="1" applyBorder="1" applyAlignment="1">
      <alignment vertical="center"/>
      <protection/>
    </xf>
    <xf numFmtId="0" fontId="0" fillId="37" borderId="17" xfId="52" applyFill="1" applyBorder="1" applyAlignment="1">
      <alignment vertical="center"/>
      <protection/>
    </xf>
    <xf numFmtId="0" fontId="0" fillId="37" borderId="16" xfId="52" applyFill="1" applyBorder="1" applyAlignment="1">
      <alignment vertical="center"/>
      <protection/>
    </xf>
    <xf numFmtId="0" fontId="0" fillId="0" borderId="0" xfId="52" applyAlignment="1">
      <alignment horizontal="center"/>
      <protection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44" fontId="4" fillId="34" borderId="65" xfId="40" applyFont="1" applyFill="1" applyBorder="1" applyAlignment="1">
      <alignment vertical="center"/>
    </xf>
    <xf numFmtId="44" fontId="2" fillId="34" borderId="66" xfId="4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52" applyNumberFormat="1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51" fillId="0" borderId="0" xfId="52" applyFont="1" applyFill="1" applyBorder="1" applyAlignment="1">
      <alignment vertical="center"/>
      <protection/>
    </xf>
    <xf numFmtId="0" fontId="44" fillId="0" borderId="39" xfId="52" applyFont="1" applyFill="1" applyBorder="1" applyAlignment="1">
      <alignment horizontal="center" vertical="center"/>
      <protection/>
    </xf>
    <xf numFmtId="0" fontId="44" fillId="0" borderId="0" xfId="52" applyFont="1" applyFill="1" applyBorder="1" applyAlignment="1">
      <alignment horizontal="center" vertical="center"/>
      <protection/>
    </xf>
    <xf numFmtId="49" fontId="0" fillId="0" borderId="0" xfId="50" applyNumberFormat="1" applyFont="1" applyAlignment="1">
      <alignment horizont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50" applyNumberFormat="1" applyFont="1" applyAlignment="1">
      <alignment horizontal="left"/>
      <protection/>
    </xf>
    <xf numFmtId="164" fontId="0" fillId="0" borderId="0" xfId="50" applyNumberFormat="1" applyFont="1" applyAlignment="1">
      <alignment horizont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64" fontId="0" fillId="0" borderId="0" xfId="50" applyNumberFormat="1" applyFont="1" applyAlignment="1">
      <alignment horizontal="center" vertical="top"/>
      <protection/>
    </xf>
    <xf numFmtId="164" fontId="47" fillId="0" borderId="0" xfId="0" applyNumberFormat="1" applyFont="1" applyFill="1" applyBorder="1" applyAlignment="1">
      <alignment horizontal="center" vertical="top"/>
    </xf>
    <xf numFmtId="49" fontId="0" fillId="0" borderId="0" xfId="50" applyNumberFormat="1" applyFont="1" applyAlignment="1">
      <alignment horizontal="righ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4" fillId="35" borderId="78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25" xfId="0" applyFont="1" applyFill="1" applyBorder="1" applyAlignment="1">
      <alignment horizontal="centerContinuous" vertical="center"/>
    </xf>
    <xf numFmtId="0" fontId="4" fillId="35" borderId="72" xfId="0" applyFont="1" applyFill="1" applyBorder="1" applyAlignment="1">
      <alignment vertical="center"/>
    </xf>
    <xf numFmtId="0" fontId="0" fillId="0" borderId="7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4" xfId="0" applyBorder="1" applyAlignment="1">
      <alignment/>
    </xf>
    <xf numFmtId="0" fontId="27" fillId="0" borderId="64" xfId="0" applyNumberFormat="1" applyFont="1" applyBorder="1" applyAlignment="1">
      <alignment horizontal="center" vertical="center"/>
    </xf>
    <xf numFmtId="164" fontId="48" fillId="0" borderId="15" xfId="0" applyNumberFormat="1" applyFont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64" fontId="4" fillId="0" borderId="81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164" fontId="4" fillId="0" borderId="17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0" fontId="3" fillId="0" borderId="21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4" fillId="36" borderId="55" xfId="52" applyFont="1" applyFill="1" applyBorder="1" applyAlignment="1">
      <alignment horizontal="center" vertical="center"/>
      <protection/>
    </xf>
    <xf numFmtId="0" fontId="14" fillId="36" borderId="55" xfId="52" applyFont="1" applyFill="1" applyBorder="1" applyAlignment="1" quotePrefix="1">
      <alignment horizontal="center" vertical="center"/>
      <protection/>
    </xf>
    <xf numFmtId="0" fontId="4" fillId="36" borderId="82" xfId="52" applyFont="1" applyFill="1" applyBorder="1" applyAlignment="1">
      <alignment horizontal="center" vertical="center"/>
      <protection/>
    </xf>
    <xf numFmtId="0" fontId="4" fillId="36" borderId="83" xfId="52" applyFont="1" applyFill="1" applyBorder="1" applyAlignment="1">
      <alignment horizontal="center" vertical="center"/>
      <protection/>
    </xf>
    <xf numFmtId="0" fontId="4" fillId="36" borderId="84" xfId="52" applyFont="1" applyFill="1" applyBorder="1" applyAlignment="1">
      <alignment horizontal="center" vertical="center"/>
      <protection/>
    </xf>
    <xf numFmtId="0" fontId="2" fillId="34" borderId="65" xfId="0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75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5" fillId="34" borderId="67" xfId="0" applyFont="1" applyFill="1" applyBorder="1" applyAlignment="1">
      <alignment horizontal="center" vertical="center"/>
    </xf>
    <xf numFmtId="0" fontId="45" fillId="34" borderId="66" xfId="0" applyFont="1" applyFill="1" applyBorder="1" applyAlignment="1">
      <alignment horizontal="center" vertical="center"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21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13" xfId="51" applyFont="1" applyBorder="1" applyAlignment="1">
      <alignment horizontal="center" vertical="center"/>
      <protection/>
    </xf>
    <xf numFmtId="0" fontId="4" fillId="0" borderId="52" xfId="51" applyFont="1" applyBorder="1" applyAlignment="1">
      <alignment horizontal="center" vertical="center"/>
      <protection/>
    </xf>
    <xf numFmtId="0" fontId="4" fillId="0" borderId="36" xfId="51" applyFont="1" applyBorder="1" applyAlignment="1">
      <alignment horizontal="center" vertical="center"/>
      <protection/>
    </xf>
    <xf numFmtId="0" fontId="4" fillId="0" borderId="53" xfId="51" applyFont="1" applyBorder="1" applyAlignment="1">
      <alignment horizontal="center" vertical="center"/>
      <protection/>
    </xf>
    <xf numFmtId="0" fontId="14" fillId="36" borderId="55" xfId="51" applyFont="1" applyFill="1" applyBorder="1" applyAlignment="1">
      <alignment horizontal="center" vertical="center"/>
      <protection/>
    </xf>
    <xf numFmtId="0" fontId="14" fillId="36" borderId="55" xfId="51" applyFont="1" applyFill="1" applyBorder="1" applyAlignment="1" quotePrefix="1">
      <alignment horizontal="center" vertical="center"/>
      <protection/>
    </xf>
    <xf numFmtId="0" fontId="4" fillId="36" borderId="82" xfId="51" applyFont="1" applyFill="1" applyBorder="1" applyAlignment="1">
      <alignment horizontal="center" vertical="center"/>
      <protection/>
    </xf>
    <xf numFmtId="0" fontId="4" fillId="36" borderId="83" xfId="51" applyFont="1" applyFill="1" applyBorder="1" applyAlignment="1">
      <alignment horizontal="center" vertical="center"/>
      <protection/>
    </xf>
    <xf numFmtId="0" fontId="4" fillId="36" borderId="84" xfId="51" applyFont="1" applyFill="1" applyBorder="1" applyAlignment="1">
      <alignment horizontal="center" vertical="center"/>
      <protection/>
    </xf>
    <xf numFmtId="0" fontId="3" fillId="0" borderId="21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6" fillId="0" borderId="21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E Děčín východ" xfId="48"/>
    <cellStyle name="normální_Přepočty" xfId="49"/>
    <cellStyle name="normální_Přepočty 2" xfId="50"/>
    <cellStyle name="normální_Vzor - titul  žst_jBzenec_p" xfId="51"/>
    <cellStyle name="normální_Vzor - titul  žst_jBzenec_p 2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Hořetice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438150</xdr:colOff>
      <xdr:row>24</xdr:row>
      <xdr:rowOff>152400</xdr:rowOff>
    </xdr:from>
    <xdr:to>
      <xdr:col>40</xdr:col>
      <xdr:colOff>542925</xdr:colOff>
      <xdr:row>33</xdr:row>
      <xdr:rowOff>0</xdr:rowOff>
    </xdr:to>
    <xdr:sp>
      <xdr:nvSpPr>
        <xdr:cNvPr id="1" name="Rectangle 2911" descr="Vodorovné cihly"/>
        <xdr:cNvSpPr>
          <a:spLocks/>
        </xdr:cNvSpPr>
      </xdr:nvSpPr>
      <xdr:spPr>
        <a:xfrm>
          <a:off x="29698950" y="6238875"/>
          <a:ext cx="104775" cy="1905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5621000" y="73437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5972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66</xdr:col>
      <xdr:colOff>609600</xdr:colOff>
      <xdr:row>29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7343775"/>
          <a:ext cx="1613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5972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Hořetice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6" name="Line 24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209550</xdr:colOff>
      <xdr:row>34</xdr:row>
      <xdr:rowOff>47625</xdr:rowOff>
    </xdr:from>
    <xdr:to>
      <xdr:col>41</xdr:col>
      <xdr:colOff>485775</xdr:colOff>
      <xdr:row>36</xdr:row>
      <xdr:rowOff>47625</xdr:rowOff>
    </xdr:to>
    <xdr:pic>
      <xdr:nvPicPr>
        <xdr:cNvPr id="2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70350" y="84201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33</xdr:col>
      <xdr:colOff>390525</xdr:colOff>
      <xdr:row>32</xdr:row>
      <xdr:rowOff>114300</xdr:rowOff>
    </xdr:to>
    <xdr:sp>
      <xdr:nvSpPr>
        <xdr:cNvPr id="44" name="Line 1822"/>
        <xdr:cNvSpPr>
          <a:spLocks/>
        </xdr:cNvSpPr>
      </xdr:nvSpPr>
      <xdr:spPr>
        <a:xfrm flipV="1">
          <a:off x="20097750" y="8029575"/>
          <a:ext cx="45815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32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220599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25</xdr:col>
      <xdr:colOff>390525</xdr:colOff>
      <xdr:row>30</xdr:row>
      <xdr:rowOff>76200</xdr:rowOff>
    </xdr:from>
    <xdr:to>
      <xdr:col>25</xdr:col>
      <xdr:colOff>419100</xdr:colOff>
      <xdr:row>31</xdr:row>
      <xdr:rowOff>76200</xdr:rowOff>
    </xdr:to>
    <xdr:grpSp>
      <xdr:nvGrpSpPr>
        <xdr:cNvPr id="48" name="Group 1939"/>
        <xdr:cNvGrpSpPr>
          <a:grpSpLocks/>
        </xdr:cNvGrpSpPr>
      </xdr:nvGrpSpPr>
      <xdr:grpSpPr>
        <a:xfrm>
          <a:off x="18735675" y="7534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23</xdr:row>
      <xdr:rowOff>114300</xdr:rowOff>
    </xdr:from>
    <xdr:to>
      <xdr:col>18</xdr:col>
      <xdr:colOff>495300</xdr:colOff>
      <xdr:row>28</xdr:row>
      <xdr:rowOff>114300</xdr:rowOff>
    </xdr:to>
    <xdr:sp>
      <xdr:nvSpPr>
        <xdr:cNvPr id="52" name="Line 1994"/>
        <xdr:cNvSpPr>
          <a:spLocks/>
        </xdr:cNvSpPr>
      </xdr:nvSpPr>
      <xdr:spPr>
        <a:xfrm flipH="1" flipV="1">
          <a:off x="8210550" y="5972175"/>
          <a:ext cx="52006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0</xdr:rowOff>
    </xdr:from>
    <xdr:to>
      <xdr:col>20</xdr:col>
      <xdr:colOff>495300</xdr:colOff>
      <xdr:row>29</xdr:row>
      <xdr:rowOff>76200</xdr:rowOff>
    </xdr:to>
    <xdr:sp>
      <xdr:nvSpPr>
        <xdr:cNvPr id="53" name="Line 1995"/>
        <xdr:cNvSpPr>
          <a:spLocks/>
        </xdr:cNvSpPr>
      </xdr:nvSpPr>
      <xdr:spPr>
        <a:xfrm>
          <a:off x="141541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76200</xdr:rowOff>
    </xdr:from>
    <xdr:to>
      <xdr:col>21</xdr:col>
      <xdr:colOff>266700</xdr:colOff>
      <xdr:row>29</xdr:row>
      <xdr:rowOff>114300</xdr:rowOff>
    </xdr:to>
    <xdr:sp>
      <xdr:nvSpPr>
        <xdr:cNvPr id="54" name="Line 1996"/>
        <xdr:cNvSpPr>
          <a:spLocks/>
        </xdr:cNvSpPr>
      </xdr:nvSpPr>
      <xdr:spPr>
        <a:xfrm>
          <a:off x="1489710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19</xdr:col>
      <xdr:colOff>276225</xdr:colOff>
      <xdr:row>29</xdr:row>
      <xdr:rowOff>0</xdr:rowOff>
    </xdr:to>
    <xdr:sp>
      <xdr:nvSpPr>
        <xdr:cNvPr id="55" name="Line 1997"/>
        <xdr:cNvSpPr>
          <a:spLocks/>
        </xdr:cNvSpPr>
      </xdr:nvSpPr>
      <xdr:spPr>
        <a:xfrm flipH="1" flipV="1">
          <a:off x="13411200" y="71151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29</xdr:row>
      <xdr:rowOff>114300</xdr:rowOff>
    </xdr:from>
    <xdr:to>
      <xdr:col>21</xdr:col>
      <xdr:colOff>419100</xdr:colOff>
      <xdr:row>31</xdr:row>
      <xdr:rowOff>28575</xdr:rowOff>
    </xdr:to>
    <xdr:grpSp>
      <xdr:nvGrpSpPr>
        <xdr:cNvPr id="56" name="Group 1998"/>
        <xdr:cNvGrpSpPr>
          <a:grpSpLocks noChangeAspect="1"/>
        </xdr:cNvGrpSpPr>
      </xdr:nvGrpSpPr>
      <xdr:grpSpPr>
        <a:xfrm>
          <a:off x="154781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1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2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3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4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5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347" name="Line 2374"/>
        <xdr:cNvSpPr>
          <a:spLocks/>
        </xdr:cNvSpPr>
      </xdr:nvSpPr>
      <xdr:spPr>
        <a:xfrm flipV="1">
          <a:off x="15640050" y="6657975"/>
          <a:ext cx="1674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72</xdr:col>
      <xdr:colOff>495300</xdr:colOff>
      <xdr:row>26</xdr:row>
      <xdr:rowOff>114300</xdr:rowOff>
    </xdr:to>
    <xdr:sp>
      <xdr:nvSpPr>
        <xdr:cNvPr id="348" name="Line 2375"/>
        <xdr:cNvSpPr>
          <a:spLocks/>
        </xdr:cNvSpPr>
      </xdr:nvSpPr>
      <xdr:spPr>
        <a:xfrm flipV="1">
          <a:off x="33356550" y="66579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49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76</xdr:col>
      <xdr:colOff>533400</xdr:colOff>
      <xdr:row>28</xdr:row>
      <xdr:rowOff>0</xdr:rowOff>
    </xdr:from>
    <xdr:to>
      <xdr:col>77</xdr:col>
      <xdr:colOff>76200</xdr:colOff>
      <xdr:row>29</xdr:row>
      <xdr:rowOff>0</xdr:rowOff>
    </xdr:to>
    <xdr:grpSp>
      <xdr:nvGrpSpPr>
        <xdr:cNvPr id="350" name="Group 2381"/>
        <xdr:cNvGrpSpPr>
          <a:grpSpLocks/>
        </xdr:cNvGrpSpPr>
      </xdr:nvGrpSpPr>
      <xdr:grpSpPr>
        <a:xfrm>
          <a:off x="56845200" y="7000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51" name="Freeform 238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238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38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48</xdr:row>
      <xdr:rowOff>19050</xdr:rowOff>
    </xdr:from>
    <xdr:to>
      <xdr:col>14</xdr:col>
      <xdr:colOff>504825</xdr:colOff>
      <xdr:row>48</xdr:row>
      <xdr:rowOff>19050</xdr:rowOff>
    </xdr:to>
    <xdr:sp>
      <xdr:nvSpPr>
        <xdr:cNvPr id="354" name="Line 2391"/>
        <xdr:cNvSpPr>
          <a:spLocks/>
        </xdr:cNvSpPr>
      </xdr:nvSpPr>
      <xdr:spPr>
        <a:xfrm flipH="1">
          <a:off x="99441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355" name="Line 2392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19050</xdr:rowOff>
    </xdr:from>
    <xdr:to>
      <xdr:col>14</xdr:col>
      <xdr:colOff>504825</xdr:colOff>
      <xdr:row>47</xdr:row>
      <xdr:rowOff>19050</xdr:rowOff>
    </xdr:to>
    <xdr:sp>
      <xdr:nvSpPr>
        <xdr:cNvPr id="356" name="Line 2393"/>
        <xdr:cNvSpPr>
          <a:spLocks/>
        </xdr:cNvSpPr>
      </xdr:nvSpPr>
      <xdr:spPr>
        <a:xfrm flipH="1">
          <a:off x="994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9525</xdr:rowOff>
    </xdr:from>
    <xdr:to>
      <xdr:col>15</xdr:col>
      <xdr:colOff>9525</xdr:colOff>
      <xdr:row>47</xdr:row>
      <xdr:rowOff>9525</xdr:rowOff>
    </xdr:to>
    <xdr:sp>
      <xdr:nvSpPr>
        <xdr:cNvPr id="357" name="Line 2394"/>
        <xdr:cNvSpPr>
          <a:spLocks/>
        </xdr:cNvSpPr>
      </xdr:nvSpPr>
      <xdr:spPr>
        <a:xfrm flipH="1">
          <a:off x="994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58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359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360" name="Line 2397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504825</xdr:colOff>
      <xdr:row>25</xdr:row>
      <xdr:rowOff>219075</xdr:rowOff>
    </xdr:to>
    <xdr:sp>
      <xdr:nvSpPr>
        <xdr:cNvPr id="361" name="Line 2453"/>
        <xdr:cNvSpPr>
          <a:spLocks/>
        </xdr:cNvSpPr>
      </xdr:nvSpPr>
      <xdr:spPr>
        <a:xfrm>
          <a:off x="5991225" y="54006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47625</xdr:colOff>
      <xdr:row>19</xdr:row>
      <xdr:rowOff>0</xdr:rowOff>
    </xdr:from>
    <xdr:ext cx="923925" cy="457200"/>
    <xdr:sp>
      <xdr:nvSpPr>
        <xdr:cNvPr id="362" name="text 774"/>
        <xdr:cNvSpPr txBox="1">
          <a:spLocks noChangeArrowheads="1"/>
        </xdr:cNvSpPr>
      </xdr:nvSpPr>
      <xdr:spPr>
        <a:xfrm>
          <a:off x="5534025" y="4943475"/>
          <a:ext cx="9239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P65 - 3SNLI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108,978</a:t>
          </a:r>
        </a:p>
      </xdr:txBody>
    </xdr:sp>
    <xdr:clientData/>
  </xdr:oneCellAnchor>
  <xdr:twoCellAnchor editAs="absolute">
    <xdr:from>
      <xdr:col>34</xdr:col>
      <xdr:colOff>609600</xdr:colOff>
      <xdr:row>32</xdr:row>
      <xdr:rowOff>123825</xdr:rowOff>
    </xdr:from>
    <xdr:to>
      <xdr:col>34</xdr:col>
      <xdr:colOff>962025</xdr:colOff>
      <xdr:row>33</xdr:row>
      <xdr:rowOff>19050</xdr:rowOff>
    </xdr:to>
    <xdr:sp>
      <xdr:nvSpPr>
        <xdr:cNvPr id="363" name="kreslení 417"/>
        <xdr:cNvSpPr>
          <a:spLocks/>
        </xdr:cNvSpPr>
      </xdr:nvSpPr>
      <xdr:spPr>
        <a:xfrm>
          <a:off x="25412700" y="8039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466725</xdr:colOff>
      <xdr:row>30</xdr:row>
      <xdr:rowOff>76200</xdr:rowOff>
    </xdr:from>
    <xdr:to>
      <xdr:col>47</xdr:col>
      <xdr:colOff>0</xdr:colOff>
      <xdr:row>31</xdr:row>
      <xdr:rowOff>152400</xdr:rowOff>
    </xdr:to>
    <xdr:grpSp>
      <xdr:nvGrpSpPr>
        <xdr:cNvPr id="364" name="Group 2457"/>
        <xdr:cNvGrpSpPr>
          <a:grpSpLocks/>
        </xdr:cNvGrpSpPr>
      </xdr:nvGrpSpPr>
      <xdr:grpSpPr>
        <a:xfrm>
          <a:off x="29213175" y="7534275"/>
          <a:ext cx="5781675" cy="304800"/>
          <a:chOff x="89" y="239"/>
          <a:chExt cx="863" cy="32"/>
        </a:xfrm>
        <a:solidFill>
          <a:srgbClr val="FFFFFF"/>
        </a:solidFill>
      </xdr:grpSpPr>
      <xdr:sp>
        <xdr:nvSpPr>
          <xdr:cNvPr id="365" name="Rectangle 245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245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246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246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246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246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246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246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246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714375</xdr:colOff>
      <xdr:row>30</xdr:row>
      <xdr:rowOff>114300</xdr:rowOff>
    </xdr:from>
    <xdr:to>
      <xdr:col>41</xdr:col>
      <xdr:colOff>247650</xdr:colOff>
      <xdr:row>31</xdr:row>
      <xdr:rowOff>114300</xdr:rowOff>
    </xdr:to>
    <xdr:sp>
      <xdr:nvSpPr>
        <xdr:cNvPr id="374" name="text 7125"/>
        <xdr:cNvSpPr txBox="1">
          <a:spLocks noChangeArrowheads="1"/>
        </xdr:cNvSpPr>
      </xdr:nvSpPr>
      <xdr:spPr>
        <a:xfrm>
          <a:off x="29975175" y="75723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36</xdr:col>
      <xdr:colOff>0</xdr:colOff>
      <xdr:row>27</xdr:row>
      <xdr:rowOff>76200</xdr:rowOff>
    </xdr:from>
    <xdr:to>
      <xdr:col>45</xdr:col>
      <xdr:colOff>0</xdr:colOff>
      <xdr:row>28</xdr:row>
      <xdr:rowOff>152400</xdr:rowOff>
    </xdr:to>
    <xdr:grpSp>
      <xdr:nvGrpSpPr>
        <xdr:cNvPr id="375" name="Group 2468"/>
        <xdr:cNvGrpSpPr>
          <a:grpSpLocks/>
        </xdr:cNvGrpSpPr>
      </xdr:nvGrpSpPr>
      <xdr:grpSpPr>
        <a:xfrm>
          <a:off x="26289000" y="6848475"/>
          <a:ext cx="7067550" cy="304800"/>
          <a:chOff x="89" y="239"/>
          <a:chExt cx="863" cy="32"/>
        </a:xfrm>
        <a:solidFill>
          <a:srgbClr val="FFFFFF"/>
        </a:solidFill>
      </xdr:grpSpPr>
      <xdr:sp>
        <xdr:nvSpPr>
          <xdr:cNvPr id="376" name="Rectangle 2469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247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247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247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247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247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247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247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247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714375</xdr:colOff>
      <xdr:row>27</xdr:row>
      <xdr:rowOff>114300</xdr:rowOff>
    </xdr:from>
    <xdr:to>
      <xdr:col>41</xdr:col>
      <xdr:colOff>247650</xdr:colOff>
      <xdr:row>28</xdr:row>
      <xdr:rowOff>114300</xdr:rowOff>
    </xdr:to>
    <xdr:sp>
      <xdr:nvSpPr>
        <xdr:cNvPr id="385" name="text 7125"/>
        <xdr:cNvSpPr txBox="1">
          <a:spLocks noChangeArrowheads="1"/>
        </xdr:cNvSpPr>
      </xdr:nvSpPr>
      <xdr:spPr>
        <a:xfrm>
          <a:off x="29975175" y="68865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twoCellAnchor>
  <xdr:twoCellAnchor>
    <xdr:from>
      <xdr:col>77</xdr:col>
      <xdr:colOff>104775</xdr:colOff>
      <xdr:row>23</xdr:row>
      <xdr:rowOff>114300</xdr:rowOff>
    </xdr:from>
    <xdr:to>
      <xdr:col>77</xdr:col>
      <xdr:colOff>419100</xdr:colOff>
      <xdr:row>25</xdr:row>
      <xdr:rowOff>28575</xdr:rowOff>
    </xdr:to>
    <xdr:grpSp>
      <xdr:nvGrpSpPr>
        <xdr:cNvPr id="386" name="Group 2491"/>
        <xdr:cNvGrpSpPr>
          <a:grpSpLocks noChangeAspect="1"/>
        </xdr:cNvGrpSpPr>
      </xdr:nvGrpSpPr>
      <xdr:grpSpPr>
        <a:xfrm>
          <a:off x="573881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7" name="Line 24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24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371475</xdr:colOff>
      <xdr:row>31</xdr:row>
      <xdr:rowOff>114300</xdr:rowOff>
    </xdr:from>
    <xdr:to>
      <xdr:col>36</xdr:col>
      <xdr:colOff>619125</xdr:colOff>
      <xdr:row>32</xdr:row>
      <xdr:rowOff>0</xdr:rowOff>
    </xdr:to>
    <xdr:sp>
      <xdr:nvSpPr>
        <xdr:cNvPr id="389" name="Line 2498"/>
        <xdr:cNvSpPr>
          <a:spLocks/>
        </xdr:cNvSpPr>
      </xdr:nvSpPr>
      <xdr:spPr>
        <a:xfrm flipH="1">
          <a:off x="26146125" y="7800975"/>
          <a:ext cx="762000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371475</xdr:colOff>
      <xdr:row>32</xdr:row>
      <xdr:rowOff>76200</xdr:rowOff>
    </xdr:from>
    <xdr:to>
      <xdr:col>34</xdr:col>
      <xdr:colOff>600075</xdr:colOff>
      <xdr:row>32</xdr:row>
      <xdr:rowOff>114300</xdr:rowOff>
    </xdr:to>
    <xdr:sp>
      <xdr:nvSpPr>
        <xdr:cNvPr id="390" name="Line 2499"/>
        <xdr:cNvSpPr>
          <a:spLocks/>
        </xdr:cNvSpPr>
      </xdr:nvSpPr>
      <xdr:spPr>
        <a:xfrm flipH="1">
          <a:off x="24660225" y="7991475"/>
          <a:ext cx="74295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609600</xdr:colOff>
      <xdr:row>29</xdr:row>
      <xdr:rowOff>114300</xdr:rowOff>
    </xdr:from>
    <xdr:to>
      <xdr:col>39</xdr:col>
      <xdr:colOff>266700</xdr:colOff>
      <xdr:row>31</xdr:row>
      <xdr:rowOff>114300</xdr:rowOff>
    </xdr:to>
    <xdr:sp>
      <xdr:nvSpPr>
        <xdr:cNvPr id="391" name="Line 2500"/>
        <xdr:cNvSpPr>
          <a:spLocks/>
        </xdr:cNvSpPr>
      </xdr:nvSpPr>
      <xdr:spPr>
        <a:xfrm flipH="1">
          <a:off x="26898600" y="7343775"/>
          <a:ext cx="2114550" cy="457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600075</xdr:colOff>
      <xdr:row>32</xdr:row>
      <xdr:rowOff>0</xdr:rowOff>
    </xdr:from>
    <xdr:to>
      <xdr:col>35</xdr:col>
      <xdr:colOff>371475</xdr:colOff>
      <xdr:row>32</xdr:row>
      <xdr:rowOff>76200</xdr:rowOff>
    </xdr:to>
    <xdr:sp>
      <xdr:nvSpPr>
        <xdr:cNvPr id="392" name="Line 2501"/>
        <xdr:cNvSpPr>
          <a:spLocks/>
        </xdr:cNvSpPr>
      </xdr:nvSpPr>
      <xdr:spPr>
        <a:xfrm flipH="1">
          <a:off x="25403175" y="7915275"/>
          <a:ext cx="74295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25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25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25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25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25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25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25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25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25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25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25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2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2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2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2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2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2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2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2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2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2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2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2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2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2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2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2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2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2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2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2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2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2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2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2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2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2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2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2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2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2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2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2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2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2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2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2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2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25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25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25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25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25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25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25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25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25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25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25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2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2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2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2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2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2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2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2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2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2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2" name="Line 2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3" name="Line 2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4" name="Line 2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5" name="Line 25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6" name="Line 25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7" name="Line 25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8" name="Line 25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9" name="Line 25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0" name="Line 25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1" name="Line 25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2" name="Line 25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3" name="Line 25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4" name="Line 25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5" name="Line 25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6" name="Line 25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7" name="Line 25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8" name="Line 25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9" name="Line 25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0" name="Line 25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1" name="Line 25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2" name="Line 25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3" name="Line 26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4" name="Line 26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5" name="Line 26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6" name="Line 26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7" name="Line 26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8" name="Line 26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26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26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26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26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26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26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26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26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26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26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26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26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26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26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26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26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26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26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26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26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26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26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26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26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26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26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26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26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26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26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26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26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26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26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26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26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26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26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26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26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26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26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1" name="Line 26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2" name="Line 26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3" name="Line 26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4" name="Line 26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5" name="Line 26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6" name="Line 26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7" name="Line 26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8" name="Line 26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9" name="Line 26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0" name="Line 26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1" name="Line 26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2" name="Line 26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3" name="Line 26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4" name="Line 26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5" name="Line 26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6" name="Line 26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7" name="Line 26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8" name="Line 26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9" name="Line 26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0" name="Line 26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1" name="Line 26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2" name="Line 26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3" name="Line 26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4" name="Line 26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5" name="Line 26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6" name="Line 26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7" name="Line 26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8" name="Line 26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9" name="Line 26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0" name="Line 26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1" name="Line 26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2" name="Line 26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3" name="Line 26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4" name="Line 26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5" name="Line 26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6" name="Line 26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7" name="Line 26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8" name="Line 26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9" name="Line 26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0" name="Line 26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1" name="Line 26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2" name="Line 26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3" name="Line 26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4" name="Line 26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5" name="Line 26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6" name="Line 26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7" name="Line 26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8" name="Line 26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9" name="Line 26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0" name="Line 26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1" name="Line 26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2" name="Line 26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3" name="Line 27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4" name="Line 27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5" name="Line 27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6" name="Line 27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7" name="Line 27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8" name="Line 27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9" name="Line 27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0" name="Line 27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1" name="Line 27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2" name="Line 27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3" name="Line 27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4" name="Line 27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5" name="Line 27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6" name="Line 27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7" name="Line 27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8" name="Line 27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9" name="Line 27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0" name="Line 27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1" name="Line 27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2" name="Line 27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3" name="Line 27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4" name="Line 27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5" name="Line 27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6" name="Line 27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7" name="Line 27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8" name="Line 27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9" name="Line 27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0" name="Line 27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1" name="Line 27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2" name="Line 27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3" name="Line 27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4" name="Line 27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5" name="Line 27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6" name="Line 27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7" name="Line 27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8" name="Line 27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9" name="Line 27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0" name="Line 27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1" name="Line 27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2" name="Line 27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3" name="Line 27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4" name="Line 27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5" name="Line 27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6" name="Line 27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7" name="Line 27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8" name="Line 27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9" name="Line 27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0" name="Line 27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1" name="Line 27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2" name="Line 27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3" name="Line 27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4" name="Line 27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5" name="Line 27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6" name="Line 27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7" name="Line 27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8" name="Line 27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9" name="Line 27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0" name="Line 27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1" name="Line 27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2" name="Line 27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3" name="Line 27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4" name="Line 27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5" name="Line 27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6" name="Line 27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7" name="Line 27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8" name="Line 27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9" name="Line 27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0" name="Line 27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1" name="Line 27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2" name="Line 27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3" name="Line 27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4" name="Line 27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5" name="Line 27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6" name="Line 27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7" name="Line 27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8" name="Line 27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9" name="Line 27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0" name="Line 27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1" name="Line 27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2" name="Line 27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3" name="Line 27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4" name="Line 27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5" name="Line 27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6" name="Line 27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7" name="Line 27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8" name="Line 27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9" name="Line 27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0" name="Line 27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1" name="Line 27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2" name="Line 27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3" name="Line 27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4" name="Line 27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5" name="Line 27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6" name="Line 27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7" name="Line 27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8" name="Line 27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9" name="Line 27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0" name="Line 27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21</xdr:row>
      <xdr:rowOff>0</xdr:rowOff>
    </xdr:from>
    <xdr:to>
      <xdr:col>59</xdr:col>
      <xdr:colOff>238125</xdr:colOff>
      <xdr:row>31</xdr:row>
      <xdr:rowOff>219075</xdr:rowOff>
    </xdr:to>
    <xdr:sp>
      <xdr:nvSpPr>
        <xdr:cNvPr id="681" name="Line 2807"/>
        <xdr:cNvSpPr>
          <a:spLocks/>
        </xdr:cNvSpPr>
      </xdr:nvSpPr>
      <xdr:spPr>
        <a:xfrm>
          <a:off x="44148375" y="5400675"/>
          <a:ext cx="0" cy="25050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742950</xdr:colOff>
      <xdr:row>19</xdr:row>
      <xdr:rowOff>0</xdr:rowOff>
    </xdr:from>
    <xdr:ext cx="933450" cy="457200"/>
    <xdr:sp>
      <xdr:nvSpPr>
        <xdr:cNvPr id="682" name="text 774"/>
        <xdr:cNvSpPr txBox="1">
          <a:spLocks noChangeArrowheads="1"/>
        </xdr:cNvSpPr>
      </xdr:nvSpPr>
      <xdr:spPr>
        <a:xfrm>
          <a:off x="43681650" y="4943475"/>
          <a:ext cx="9334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P66 - 3ZNLI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109,620</a:t>
          </a:r>
        </a:p>
      </xdr:txBody>
    </xdr:sp>
    <xdr:clientData/>
  </xdr:oneCellAnchor>
  <xdr:twoCellAnchor>
    <xdr:from>
      <xdr:col>10</xdr:col>
      <xdr:colOff>533400</xdr:colOff>
      <xdr:row>20</xdr:row>
      <xdr:rowOff>0</xdr:rowOff>
    </xdr:from>
    <xdr:to>
      <xdr:col>11</xdr:col>
      <xdr:colOff>76200</xdr:colOff>
      <xdr:row>21</xdr:row>
      <xdr:rowOff>0</xdr:rowOff>
    </xdr:to>
    <xdr:grpSp>
      <xdr:nvGrpSpPr>
        <xdr:cNvPr id="683" name="Group 2816"/>
        <xdr:cNvGrpSpPr>
          <a:grpSpLocks/>
        </xdr:cNvGrpSpPr>
      </xdr:nvGrpSpPr>
      <xdr:grpSpPr>
        <a:xfrm>
          <a:off x="7505700" y="51720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8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Line 281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281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687" name="Group 2820"/>
        <xdr:cNvGrpSpPr>
          <a:grpSpLocks noChangeAspect="1"/>
        </xdr:cNvGrpSpPr>
      </xdr:nvGrpSpPr>
      <xdr:grpSpPr>
        <a:xfrm>
          <a:off x="62855475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88" name="Line 28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28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28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28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28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28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28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695" name="Group 2828"/>
        <xdr:cNvGrpSpPr>
          <a:grpSpLocks noChangeAspect="1"/>
        </xdr:cNvGrpSpPr>
      </xdr:nvGrpSpPr>
      <xdr:grpSpPr>
        <a:xfrm>
          <a:off x="2057400" y="6143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96" name="Line 282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283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283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283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283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283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283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21</xdr:row>
      <xdr:rowOff>219075</xdr:rowOff>
    </xdr:from>
    <xdr:to>
      <xdr:col>11</xdr:col>
      <xdr:colOff>419100</xdr:colOff>
      <xdr:row>23</xdr:row>
      <xdr:rowOff>114300</xdr:rowOff>
    </xdr:to>
    <xdr:grpSp>
      <xdr:nvGrpSpPr>
        <xdr:cNvPr id="703" name="Group 2843"/>
        <xdr:cNvGrpSpPr>
          <a:grpSpLocks noChangeAspect="1"/>
        </xdr:cNvGrpSpPr>
      </xdr:nvGrpSpPr>
      <xdr:grpSpPr>
        <a:xfrm>
          <a:off x="80486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4" name="Line 28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28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21</xdr:row>
      <xdr:rowOff>219075</xdr:rowOff>
    </xdr:from>
    <xdr:to>
      <xdr:col>15</xdr:col>
      <xdr:colOff>419100</xdr:colOff>
      <xdr:row>23</xdr:row>
      <xdr:rowOff>114300</xdr:rowOff>
    </xdr:to>
    <xdr:grpSp>
      <xdr:nvGrpSpPr>
        <xdr:cNvPr id="706" name="Group 2846"/>
        <xdr:cNvGrpSpPr>
          <a:grpSpLocks noChangeAspect="1"/>
        </xdr:cNvGrpSpPr>
      </xdr:nvGrpSpPr>
      <xdr:grpSpPr>
        <a:xfrm>
          <a:off x="110204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7" name="Line 28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28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25</xdr:row>
      <xdr:rowOff>57150</xdr:rowOff>
    </xdr:from>
    <xdr:to>
      <xdr:col>20</xdr:col>
      <xdr:colOff>923925</xdr:colOff>
      <xdr:row>25</xdr:row>
      <xdr:rowOff>171450</xdr:rowOff>
    </xdr:to>
    <xdr:grpSp>
      <xdr:nvGrpSpPr>
        <xdr:cNvPr id="709" name="Group 2849"/>
        <xdr:cNvGrpSpPr>
          <a:grpSpLocks noChangeAspect="1"/>
        </xdr:cNvGrpSpPr>
      </xdr:nvGrpSpPr>
      <xdr:grpSpPr>
        <a:xfrm>
          <a:off x="1463040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10" name="Line 285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285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285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285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285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285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23</xdr:row>
      <xdr:rowOff>114300</xdr:rowOff>
    </xdr:from>
    <xdr:to>
      <xdr:col>18</xdr:col>
      <xdr:colOff>495300</xdr:colOff>
      <xdr:row>25</xdr:row>
      <xdr:rowOff>114300</xdr:rowOff>
    </xdr:to>
    <xdr:sp>
      <xdr:nvSpPr>
        <xdr:cNvPr id="716" name="Line 2856"/>
        <xdr:cNvSpPr>
          <a:spLocks/>
        </xdr:cNvSpPr>
      </xdr:nvSpPr>
      <xdr:spPr>
        <a:xfrm flipH="1" flipV="1">
          <a:off x="11182350" y="5972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0</xdr:rowOff>
    </xdr:from>
    <xdr:to>
      <xdr:col>20</xdr:col>
      <xdr:colOff>495300</xdr:colOff>
      <xdr:row>26</xdr:row>
      <xdr:rowOff>76200</xdr:rowOff>
    </xdr:to>
    <xdr:sp>
      <xdr:nvSpPr>
        <xdr:cNvPr id="717" name="Line 2857"/>
        <xdr:cNvSpPr>
          <a:spLocks/>
        </xdr:cNvSpPr>
      </xdr:nvSpPr>
      <xdr:spPr>
        <a:xfrm>
          <a:off x="14154150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76200</xdr:rowOff>
    </xdr:from>
    <xdr:to>
      <xdr:col>21</xdr:col>
      <xdr:colOff>266700</xdr:colOff>
      <xdr:row>26</xdr:row>
      <xdr:rowOff>114300</xdr:rowOff>
    </xdr:to>
    <xdr:sp>
      <xdr:nvSpPr>
        <xdr:cNvPr id="718" name="Line 2858"/>
        <xdr:cNvSpPr>
          <a:spLocks/>
        </xdr:cNvSpPr>
      </xdr:nvSpPr>
      <xdr:spPr>
        <a:xfrm>
          <a:off x="14897100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19</xdr:col>
      <xdr:colOff>276225</xdr:colOff>
      <xdr:row>26</xdr:row>
      <xdr:rowOff>0</xdr:rowOff>
    </xdr:to>
    <xdr:sp>
      <xdr:nvSpPr>
        <xdr:cNvPr id="719" name="Line 2859"/>
        <xdr:cNvSpPr>
          <a:spLocks/>
        </xdr:cNvSpPr>
      </xdr:nvSpPr>
      <xdr:spPr>
        <a:xfrm flipH="1" flipV="1">
          <a:off x="13411200" y="64293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361950</xdr:colOff>
      <xdr:row>22</xdr:row>
      <xdr:rowOff>57150</xdr:rowOff>
    </xdr:from>
    <xdr:to>
      <xdr:col>20</xdr:col>
      <xdr:colOff>933450</xdr:colOff>
      <xdr:row>22</xdr:row>
      <xdr:rowOff>171450</xdr:rowOff>
    </xdr:to>
    <xdr:grpSp>
      <xdr:nvGrpSpPr>
        <xdr:cNvPr id="720" name="Group 2860"/>
        <xdr:cNvGrpSpPr>
          <a:grpSpLocks noChangeAspect="1"/>
        </xdr:cNvGrpSpPr>
      </xdr:nvGrpSpPr>
      <xdr:grpSpPr>
        <a:xfrm>
          <a:off x="14763750" y="5686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21" name="Line 286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286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286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286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286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438150</xdr:colOff>
      <xdr:row>28</xdr:row>
      <xdr:rowOff>57150</xdr:rowOff>
    </xdr:from>
    <xdr:to>
      <xdr:col>26</xdr:col>
      <xdr:colOff>619125</xdr:colOff>
      <xdr:row>28</xdr:row>
      <xdr:rowOff>171450</xdr:rowOff>
    </xdr:to>
    <xdr:grpSp>
      <xdr:nvGrpSpPr>
        <xdr:cNvPr id="726" name="Group 2866"/>
        <xdr:cNvGrpSpPr>
          <a:grpSpLocks noChangeAspect="1"/>
        </xdr:cNvGrpSpPr>
      </xdr:nvGrpSpPr>
      <xdr:grpSpPr>
        <a:xfrm>
          <a:off x="18783300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27" name="Line 286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286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286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287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287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287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29</xdr:row>
      <xdr:rowOff>114300</xdr:rowOff>
    </xdr:from>
    <xdr:to>
      <xdr:col>24</xdr:col>
      <xdr:colOff>495300</xdr:colOff>
      <xdr:row>31</xdr:row>
      <xdr:rowOff>114300</xdr:rowOff>
    </xdr:to>
    <xdr:sp>
      <xdr:nvSpPr>
        <xdr:cNvPr id="733" name="Line 2873"/>
        <xdr:cNvSpPr>
          <a:spLocks/>
        </xdr:cNvSpPr>
      </xdr:nvSpPr>
      <xdr:spPr>
        <a:xfrm flipH="1" flipV="1">
          <a:off x="15640050" y="7343775"/>
          <a:ext cx="2228850" cy="457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0</xdr:rowOff>
    </xdr:from>
    <xdr:to>
      <xdr:col>26</xdr:col>
      <xdr:colOff>495300</xdr:colOff>
      <xdr:row>32</xdr:row>
      <xdr:rowOff>76200</xdr:rowOff>
    </xdr:to>
    <xdr:sp>
      <xdr:nvSpPr>
        <xdr:cNvPr id="734" name="Line 2874"/>
        <xdr:cNvSpPr>
          <a:spLocks/>
        </xdr:cNvSpPr>
      </xdr:nvSpPr>
      <xdr:spPr>
        <a:xfrm>
          <a:off x="18611850" y="7915275"/>
          <a:ext cx="74295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76200</xdr:rowOff>
    </xdr:from>
    <xdr:to>
      <xdr:col>27</xdr:col>
      <xdr:colOff>266700</xdr:colOff>
      <xdr:row>32</xdr:row>
      <xdr:rowOff>114300</xdr:rowOff>
    </xdr:to>
    <xdr:sp>
      <xdr:nvSpPr>
        <xdr:cNvPr id="735" name="Line 2875"/>
        <xdr:cNvSpPr>
          <a:spLocks/>
        </xdr:cNvSpPr>
      </xdr:nvSpPr>
      <xdr:spPr>
        <a:xfrm>
          <a:off x="19354800" y="7991475"/>
          <a:ext cx="74295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25</xdr:col>
      <xdr:colOff>276225</xdr:colOff>
      <xdr:row>32</xdr:row>
      <xdr:rowOff>0</xdr:rowOff>
    </xdr:to>
    <xdr:sp>
      <xdr:nvSpPr>
        <xdr:cNvPr id="736" name="Line 2876"/>
        <xdr:cNvSpPr>
          <a:spLocks/>
        </xdr:cNvSpPr>
      </xdr:nvSpPr>
      <xdr:spPr>
        <a:xfrm flipH="1" flipV="1">
          <a:off x="17868900" y="7800975"/>
          <a:ext cx="752475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29</xdr:row>
      <xdr:rowOff>114300</xdr:rowOff>
    </xdr:from>
    <xdr:to>
      <xdr:col>39</xdr:col>
      <xdr:colOff>419100</xdr:colOff>
      <xdr:row>31</xdr:row>
      <xdr:rowOff>28575</xdr:rowOff>
    </xdr:to>
    <xdr:grpSp>
      <xdr:nvGrpSpPr>
        <xdr:cNvPr id="737" name="Group 2878"/>
        <xdr:cNvGrpSpPr>
          <a:grpSpLocks noChangeAspect="1"/>
        </xdr:cNvGrpSpPr>
      </xdr:nvGrpSpPr>
      <xdr:grpSpPr>
        <a:xfrm>
          <a:off x="28851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38" name="Line 28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28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32</xdr:row>
      <xdr:rowOff>114300</xdr:rowOff>
    </xdr:from>
    <xdr:to>
      <xdr:col>26</xdr:col>
      <xdr:colOff>352425</xdr:colOff>
      <xdr:row>33</xdr:row>
      <xdr:rowOff>9525</xdr:rowOff>
    </xdr:to>
    <xdr:sp>
      <xdr:nvSpPr>
        <xdr:cNvPr id="740" name="kreslení 427"/>
        <xdr:cNvSpPr>
          <a:spLocks/>
        </xdr:cNvSpPr>
      </xdr:nvSpPr>
      <xdr:spPr>
        <a:xfrm>
          <a:off x="18859500" y="8029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85725</xdr:colOff>
      <xdr:row>30</xdr:row>
      <xdr:rowOff>76200</xdr:rowOff>
    </xdr:from>
    <xdr:to>
      <xdr:col>35</xdr:col>
      <xdr:colOff>114300</xdr:colOff>
      <xdr:row>31</xdr:row>
      <xdr:rowOff>76200</xdr:rowOff>
    </xdr:to>
    <xdr:grpSp>
      <xdr:nvGrpSpPr>
        <xdr:cNvPr id="741" name="Group 2882"/>
        <xdr:cNvGrpSpPr>
          <a:grpSpLocks/>
        </xdr:cNvGrpSpPr>
      </xdr:nvGrpSpPr>
      <xdr:grpSpPr>
        <a:xfrm>
          <a:off x="25860375" y="7534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42" name="Rectangle 28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Rectangle 28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28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371475</xdr:colOff>
      <xdr:row>24</xdr:row>
      <xdr:rowOff>57150</xdr:rowOff>
    </xdr:from>
    <xdr:to>
      <xdr:col>58</xdr:col>
      <xdr:colOff>942975</xdr:colOff>
      <xdr:row>24</xdr:row>
      <xdr:rowOff>171450</xdr:rowOff>
    </xdr:to>
    <xdr:grpSp>
      <xdr:nvGrpSpPr>
        <xdr:cNvPr id="745" name="Group 2886"/>
        <xdr:cNvGrpSpPr>
          <a:grpSpLocks noChangeAspect="1"/>
        </xdr:cNvGrpSpPr>
      </xdr:nvGrpSpPr>
      <xdr:grpSpPr>
        <a:xfrm>
          <a:off x="43310175" y="6143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46" name="Line 28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28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28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28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28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371475</xdr:colOff>
      <xdr:row>27</xdr:row>
      <xdr:rowOff>57150</xdr:rowOff>
    </xdr:from>
    <xdr:to>
      <xdr:col>59</xdr:col>
      <xdr:colOff>95250</xdr:colOff>
      <xdr:row>27</xdr:row>
      <xdr:rowOff>171450</xdr:rowOff>
    </xdr:to>
    <xdr:grpSp>
      <xdr:nvGrpSpPr>
        <xdr:cNvPr id="751" name="Group 2892"/>
        <xdr:cNvGrpSpPr>
          <a:grpSpLocks noChangeAspect="1"/>
        </xdr:cNvGrpSpPr>
      </xdr:nvGrpSpPr>
      <xdr:grpSpPr>
        <a:xfrm>
          <a:off x="433101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52" name="Line 28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28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28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28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28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28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371475</xdr:colOff>
      <xdr:row>30</xdr:row>
      <xdr:rowOff>57150</xdr:rowOff>
    </xdr:from>
    <xdr:to>
      <xdr:col>57</xdr:col>
      <xdr:colOff>95250</xdr:colOff>
      <xdr:row>30</xdr:row>
      <xdr:rowOff>171450</xdr:rowOff>
    </xdr:to>
    <xdr:grpSp>
      <xdr:nvGrpSpPr>
        <xdr:cNvPr id="758" name="Group 2899"/>
        <xdr:cNvGrpSpPr>
          <a:grpSpLocks noChangeAspect="1"/>
        </xdr:cNvGrpSpPr>
      </xdr:nvGrpSpPr>
      <xdr:grpSpPr>
        <a:xfrm>
          <a:off x="4182427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59" name="Line 290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290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290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290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290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290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23</xdr:row>
      <xdr:rowOff>114300</xdr:rowOff>
    </xdr:from>
    <xdr:to>
      <xdr:col>77</xdr:col>
      <xdr:colOff>266700</xdr:colOff>
      <xdr:row>26</xdr:row>
      <xdr:rowOff>114300</xdr:rowOff>
    </xdr:to>
    <xdr:sp>
      <xdr:nvSpPr>
        <xdr:cNvPr id="765" name="Line 2908"/>
        <xdr:cNvSpPr>
          <a:spLocks/>
        </xdr:cNvSpPr>
      </xdr:nvSpPr>
      <xdr:spPr>
        <a:xfrm flipH="1">
          <a:off x="53835300" y="59721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24</xdr:row>
      <xdr:rowOff>76200</xdr:rowOff>
    </xdr:from>
    <xdr:to>
      <xdr:col>45</xdr:col>
      <xdr:colOff>0</xdr:colOff>
      <xdr:row>25</xdr:row>
      <xdr:rowOff>152400</xdr:rowOff>
    </xdr:to>
    <xdr:grpSp>
      <xdr:nvGrpSpPr>
        <xdr:cNvPr id="766" name="Group 2912"/>
        <xdr:cNvGrpSpPr>
          <a:grpSpLocks/>
        </xdr:cNvGrpSpPr>
      </xdr:nvGrpSpPr>
      <xdr:grpSpPr>
        <a:xfrm>
          <a:off x="26289000" y="6162675"/>
          <a:ext cx="7067550" cy="304800"/>
          <a:chOff x="89" y="239"/>
          <a:chExt cx="863" cy="32"/>
        </a:xfrm>
        <a:solidFill>
          <a:srgbClr val="FFFFFF"/>
        </a:solidFill>
      </xdr:grpSpPr>
      <xdr:sp>
        <xdr:nvSpPr>
          <xdr:cNvPr id="767" name="Rectangle 2913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291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291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291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291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291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291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292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292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714375</xdr:colOff>
      <xdr:row>24</xdr:row>
      <xdr:rowOff>114300</xdr:rowOff>
    </xdr:from>
    <xdr:to>
      <xdr:col>41</xdr:col>
      <xdr:colOff>247650</xdr:colOff>
      <xdr:row>25</xdr:row>
      <xdr:rowOff>114300</xdr:rowOff>
    </xdr:to>
    <xdr:sp>
      <xdr:nvSpPr>
        <xdr:cNvPr id="776" name="text 7125"/>
        <xdr:cNvSpPr txBox="1">
          <a:spLocks noChangeArrowheads="1"/>
        </xdr:cNvSpPr>
      </xdr:nvSpPr>
      <xdr:spPr>
        <a:xfrm>
          <a:off x="29975175" y="62007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twoCellAnchor>
  <xdr:twoCellAnchor>
    <xdr:from>
      <xdr:col>72</xdr:col>
      <xdr:colOff>342900</xdr:colOff>
      <xdr:row>26</xdr:row>
      <xdr:rowOff>114300</xdr:rowOff>
    </xdr:from>
    <xdr:to>
      <xdr:col>72</xdr:col>
      <xdr:colOff>647700</xdr:colOff>
      <xdr:row>28</xdr:row>
      <xdr:rowOff>28575</xdr:rowOff>
    </xdr:to>
    <xdr:grpSp>
      <xdr:nvGrpSpPr>
        <xdr:cNvPr id="777" name="Group 2923"/>
        <xdr:cNvGrpSpPr>
          <a:grpSpLocks noChangeAspect="1"/>
        </xdr:cNvGrpSpPr>
      </xdr:nvGrpSpPr>
      <xdr:grpSpPr>
        <a:xfrm>
          <a:off x="536829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8" name="Line 29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29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590550</xdr:colOff>
      <xdr:row>28</xdr:row>
      <xdr:rowOff>114300</xdr:rowOff>
    </xdr:from>
    <xdr:to>
      <xdr:col>69</xdr:col>
      <xdr:colOff>381000</xdr:colOff>
      <xdr:row>29</xdr:row>
      <xdr:rowOff>0</xdr:rowOff>
    </xdr:to>
    <xdr:sp>
      <xdr:nvSpPr>
        <xdr:cNvPr id="780" name="Line 2926"/>
        <xdr:cNvSpPr>
          <a:spLocks/>
        </xdr:cNvSpPr>
      </xdr:nvSpPr>
      <xdr:spPr>
        <a:xfrm flipH="1">
          <a:off x="50958750" y="71151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590550</xdr:colOff>
      <xdr:row>29</xdr:row>
      <xdr:rowOff>76200</xdr:rowOff>
    </xdr:from>
    <xdr:to>
      <xdr:col>67</xdr:col>
      <xdr:colOff>361950</xdr:colOff>
      <xdr:row>29</xdr:row>
      <xdr:rowOff>114300</xdr:rowOff>
    </xdr:to>
    <xdr:sp>
      <xdr:nvSpPr>
        <xdr:cNvPr id="781" name="Line 2927"/>
        <xdr:cNvSpPr>
          <a:spLocks/>
        </xdr:cNvSpPr>
      </xdr:nvSpPr>
      <xdr:spPr>
        <a:xfrm flipH="1">
          <a:off x="494728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381000</xdr:colOff>
      <xdr:row>26</xdr:row>
      <xdr:rowOff>114300</xdr:rowOff>
    </xdr:from>
    <xdr:to>
      <xdr:col>72</xdr:col>
      <xdr:colOff>495300</xdr:colOff>
      <xdr:row>28</xdr:row>
      <xdr:rowOff>114300</xdr:rowOff>
    </xdr:to>
    <xdr:sp>
      <xdr:nvSpPr>
        <xdr:cNvPr id="782" name="Line 2928"/>
        <xdr:cNvSpPr>
          <a:spLocks/>
        </xdr:cNvSpPr>
      </xdr:nvSpPr>
      <xdr:spPr>
        <a:xfrm flipH="1">
          <a:off x="51720750" y="6657975"/>
          <a:ext cx="2114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29</xdr:row>
      <xdr:rowOff>0</xdr:rowOff>
    </xdr:from>
    <xdr:to>
      <xdr:col>68</xdr:col>
      <xdr:colOff>590550</xdr:colOff>
      <xdr:row>29</xdr:row>
      <xdr:rowOff>76200</xdr:rowOff>
    </xdr:to>
    <xdr:sp>
      <xdr:nvSpPr>
        <xdr:cNvPr id="783" name="Line 2929"/>
        <xdr:cNvSpPr>
          <a:spLocks/>
        </xdr:cNvSpPr>
      </xdr:nvSpPr>
      <xdr:spPr>
        <a:xfrm flipH="1">
          <a:off x="502158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Hořetice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847725</xdr:colOff>
      <xdr:row>30</xdr:row>
      <xdr:rowOff>76200</xdr:rowOff>
    </xdr:from>
    <xdr:to>
      <xdr:col>50</xdr:col>
      <xdr:colOff>676275</xdr:colOff>
      <xdr:row>31</xdr:row>
      <xdr:rowOff>152400</xdr:rowOff>
    </xdr:to>
    <xdr:grpSp>
      <xdr:nvGrpSpPr>
        <xdr:cNvPr id="1" name="Group 2468"/>
        <xdr:cNvGrpSpPr>
          <a:grpSpLocks/>
        </xdr:cNvGrpSpPr>
      </xdr:nvGrpSpPr>
      <xdr:grpSpPr>
        <a:xfrm>
          <a:off x="30108525" y="7534275"/>
          <a:ext cx="7562850" cy="304800"/>
          <a:chOff x="89" y="239"/>
          <a:chExt cx="863" cy="32"/>
        </a:xfrm>
        <a:solidFill>
          <a:srgbClr val="FFFFFF"/>
        </a:solidFill>
      </xdr:grpSpPr>
      <xdr:sp>
        <xdr:nvSpPr>
          <xdr:cNvPr id="2" name="Rectangle 2469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47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47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47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47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47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47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47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47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742950</xdr:colOff>
      <xdr:row>24</xdr:row>
      <xdr:rowOff>76200</xdr:rowOff>
    </xdr:from>
    <xdr:to>
      <xdr:col>40</xdr:col>
      <xdr:colOff>847725</xdr:colOff>
      <xdr:row>32</xdr:row>
      <xdr:rowOff>228600</xdr:rowOff>
    </xdr:to>
    <xdr:sp>
      <xdr:nvSpPr>
        <xdr:cNvPr id="11" name="Rectangle 2911" descr="Vodorovné cihly"/>
        <xdr:cNvSpPr>
          <a:spLocks/>
        </xdr:cNvSpPr>
      </xdr:nvSpPr>
      <xdr:spPr>
        <a:xfrm>
          <a:off x="30003750" y="6162675"/>
          <a:ext cx="104775" cy="1981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2" name="Line 3"/>
        <xdr:cNvSpPr>
          <a:spLocks/>
        </xdr:cNvSpPr>
      </xdr:nvSpPr>
      <xdr:spPr>
        <a:xfrm flipV="1">
          <a:off x="15621000" y="73437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3" name="Line 4"/>
        <xdr:cNvSpPr>
          <a:spLocks/>
        </xdr:cNvSpPr>
      </xdr:nvSpPr>
      <xdr:spPr>
        <a:xfrm flipV="1">
          <a:off x="1028700" y="5972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66</xdr:col>
      <xdr:colOff>609600</xdr:colOff>
      <xdr:row>29</xdr:row>
      <xdr:rowOff>114300</xdr:rowOff>
    </xdr:to>
    <xdr:sp>
      <xdr:nvSpPr>
        <xdr:cNvPr id="14" name="Line 7"/>
        <xdr:cNvSpPr>
          <a:spLocks/>
        </xdr:cNvSpPr>
      </xdr:nvSpPr>
      <xdr:spPr>
        <a:xfrm flipV="1">
          <a:off x="33356550" y="7343775"/>
          <a:ext cx="1613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15" name="Line 8"/>
        <xdr:cNvSpPr>
          <a:spLocks/>
        </xdr:cNvSpPr>
      </xdr:nvSpPr>
      <xdr:spPr>
        <a:xfrm flipV="1">
          <a:off x="33356550" y="5972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Hořetice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26" name="Line 24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209550</xdr:colOff>
      <xdr:row>34</xdr:row>
      <xdr:rowOff>47625</xdr:rowOff>
    </xdr:from>
    <xdr:to>
      <xdr:col>41</xdr:col>
      <xdr:colOff>485775</xdr:colOff>
      <xdr:row>36</xdr:row>
      <xdr:rowOff>47625</xdr:rowOff>
    </xdr:to>
    <xdr:pic>
      <xdr:nvPicPr>
        <xdr:cNvPr id="3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70350" y="84201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7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9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1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2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3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18</xdr:col>
      <xdr:colOff>495300</xdr:colOff>
      <xdr:row>28</xdr:row>
      <xdr:rowOff>114300</xdr:rowOff>
    </xdr:to>
    <xdr:sp>
      <xdr:nvSpPr>
        <xdr:cNvPr id="56" name="Line 1994"/>
        <xdr:cNvSpPr>
          <a:spLocks/>
        </xdr:cNvSpPr>
      </xdr:nvSpPr>
      <xdr:spPr>
        <a:xfrm flipH="1" flipV="1">
          <a:off x="8210550" y="5972175"/>
          <a:ext cx="52006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0</xdr:rowOff>
    </xdr:from>
    <xdr:to>
      <xdr:col>20</xdr:col>
      <xdr:colOff>495300</xdr:colOff>
      <xdr:row>29</xdr:row>
      <xdr:rowOff>76200</xdr:rowOff>
    </xdr:to>
    <xdr:sp>
      <xdr:nvSpPr>
        <xdr:cNvPr id="57" name="Line 1995"/>
        <xdr:cNvSpPr>
          <a:spLocks/>
        </xdr:cNvSpPr>
      </xdr:nvSpPr>
      <xdr:spPr>
        <a:xfrm>
          <a:off x="141541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76200</xdr:rowOff>
    </xdr:from>
    <xdr:to>
      <xdr:col>21</xdr:col>
      <xdr:colOff>266700</xdr:colOff>
      <xdr:row>29</xdr:row>
      <xdr:rowOff>114300</xdr:rowOff>
    </xdr:to>
    <xdr:sp>
      <xdr:nvSpPr>
        <xdr:cNvPr id="58" name="Line 1996"/>
        <xdr:cNvSpPr>
          <a:spLocks/>
        </xdr:cNvSpPr>
      </xdr:nvSpPr>
      <xdr:spPr>
        <a:xfrm>
          <a:off x="1489710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19</xdr:col>
      <xdr:colOff>276225</xdr:colOff>
      <xdr:row>29</xdr:row>
      <xdr:rowOff>0</xdr:rowOff>
    </xdr:to>
    <xdr:sp>
      <xdr:nvSpPr>
        <xdr:cNvPr id="59" name="Line 1997"/>
        <xdr:cNvSpPr>
          <a:spLocks/>
        </xdr:cNvSpPr>
      </xdr:nvSpPr>
      <xdr:spPr>
        <a:xfrm flipH="1" flipV="1">
          <a:off x="13411200" y="71151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2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3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4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5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348" name="Line 2374"/>
        <xdr:cNvSpPr>
          <a:spLocks/>
        </xdr:cNvSpPr>
      </xdr:nvSpPr>
      <xdr:spPr>
        <a:xfrm flipV="1">
          <a:off x="15640050" y="6657975"/>
          <a:ext cx="1674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72</xdr:col>
      <xdr:colOff>495300</xdr:colOff>
      <xdr:row>26</xdr:row>
      <xdr:rowOff>114300</xdr:rowOff>
    </xdr:to>
    <xdr:sp>
      <xdr:nvSpPr>
        <xdr:cNvPr id="349" name="Line 2375"/>
        <xdr:cNvSpPr>
          <a:spLocks/>
        </xdr:cNvSpPr>
      </xdr:nvSpPr>
      <xdr:spPr>
        <a:xfrm flipV="1">
          <a:off x="33356550" y="66579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50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76</xdr:col>
      <xdr:colOff>533400</xdr:colOff>
      <xdr:row>28</xdr:row>
      <xdr:rowOff>0</xdr:rowOff>
    </xdr:from>
    <xdr:to>
      <xdr:col>77</xdr:col>
      <xdr:colOff>76200</xdr:colOff>
      <xdr:row>29</xdr:row>
      <xdr:rowOff>0</xdr:rowOff>
    </xdr:to>
    <xdr:grpSp>
      <xdr:nvGrpSpPr>
        <xdr:cNvPr id="351" name="Group 2381"/>
        <xdr:cNvGrpSpPr>
          <a:grpSpLocks/>
        </xdr:cNvGrpSpPr>
      </xdr:nvGrpSpPr>
      <xdr:grpSpPr>
        <a:xfrm>
          <a:off x="56845200" y="7000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52" name="Freeform 238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238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38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48</xdr:row>
      <xdr:rowOff>19050</xdr:rowOff>
    </xdr:from>
    <xdr:to>
      <xdr:col>14</xdr:col>
      <xdr:colOff>504825</xdr:colOff>
      <xdr:row>48</xdr:row>
      <xdr:rowOff>19050</xdr:rowOff>
    </xdr:to>
    <xdr:sp>
      <xdr:nvSpPr>
        <xdr:cNvPr id="355" name="Line 2391"/>
        <xdr:cNvSpPr>
          <a:spLocks/>
        </xdr:cNvSpPr>
      </xdr:nvSpPr>
      <xdr:spPr>
        <a:xfrm flipH="1">
          <a:off x="99441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356" name="Line 2392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19050</xdr:rowOff>
    </xdr:from>
    <xdr:to>
      <xdr:col>14</xdr:col>
      <xdr:colOff>504825</xdr:colOff>
      <xdr:row>47</xdr:row>
      <xdr:rowOff>19050</xdr:rowOff>
    </xdr:to>
    <xdr:sp>
      <xdr:nvSpPr>
        <xdr:cNvPr id="357" name="Line 2393"/>
        <xdr:cNvSpPr>
          <a:spLocks/>
        </xdr:cNvSpPr>
      </xdr:nvSpPr>
      <xdr:spPr>
        <a:xfrm flipH="1">
          <a:off x="994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9525</xdr:rowOff>
    </xdr:from>
    <xdr:to>
      <xdr:col>15</xdr:col>
      <xdr:colOff>9525</xdr:colOff>
      <xdr:row>47</xdr:row>
      <xdr:rowOff>9525</xdr:rowOff>
    </xdr:to>
    <xdr:sp>
      <xdr:nvSpPr>
        <xdr:cNvPr id="358" name="Line 2394"/>
        <xdr:cNvSpPr>
          <a:spLocks/>
        </xdr:cNvSpPr>
      </xdr:nvSpPr>
      <xdr:spPr>
        <a:xfrm flipH="1">
          <a:off x="994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359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360" name="Line 2397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504825</xdr:colOff>
      <xdr:row>25</xdr:row>
      <xdr:rowOff>219075</xdr:rowOff>
    </xdr:to>
    <xdr:sp>
      <xdr:nvSpPr>
        <xdr:cNvPr id="361" name="Line 2453"/>
        <xdr:cNvSpPr>
          <a:spLocks/>
        </xdr:cNvSpPr>
      </xdr:nvSpPr>
      <xdr:spPr>
        <a:xfrm>
          <a:off x="5991225" y="54006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47625</xdr:colOff>
      <xdr:row>19</xdr:row>
      <xdr:rowOff>0</xdr:rowOff>
    </xdr:from>
    <xdr:ext cx="923925" cy="457200"/>
    <xdr:sp>
      <xdr:nvSpPr>
        <xdr:cNvPr id="362" name="text 774"/>
        <xdr:cNvSpPr txBox="1">
          <a:spLocks noChangeArrowheads="1"/>
        </xdr:cNvSpPr>
      </xdr:nvSpPr>
      <xdr:spPr>
        <a:xfrm>
          <a:off x="5534025" y="4943475"/>
          <a:ext cx="9239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P65 - 3SNLI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108,978</a:t>
          </a:r>
        </a:p>
      </xdr:txBody>
    </xdr:sp>
    <xdr:clientData/>
  </xdr:oneCellAnchor>
  <xdr:twoCellAnchor>
    <xdr:from>
      <xdr:col>42</xdr:col>
      <xdr:colOff>438150</xdr:colOff>
      <xdr:row>30</xdr:row>
      <xdr:rowOff>114300</xdr:rowOff>
    </xdr:from>
    <xdr:to>
      <xdr:col>42</xdr:col>
      <xdr:colOff>962025</xdr:colOff>
      <xdr:row>31</xdr:row>
      <xdr:rowOff>114300</xdr:rowOff>
    </xdr:to>
    <xdr:sp>
      <xdr:nvSpPr>
        <xdr:cNvPr id="363" name="text 7125"/>
        <xdr:cNvSpPr txBox="1">
          <a:spLocks noChangeArrowheads="1"/>
        </xdr:cNvSpPr>
      </xdr:nvSpPr>
      <xdr:spPr>
        <a:xfrm>
          <a:off x="31184850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twoCellAnchor>
  <xdr:twoCellAnchor>
    <xdr:from>
      <xdr:col>77</xdr:col>
      <xdr:colOff>104775</xdr:colOff>
      <xdr:row>23</xdr:row>
      <xdr:rowOff>114300</xdr:rowOff>
    </xdr:from>
    <xdr:to>
      <xdr:col>77</xdr:col>
      <xdr:colOff>419100</xdr:colOff>
      <xdr:row>25</xdr:row>
      <xdr:rowOff>28575</xdr:rowOff>
    </xdr:to>
    <xdr:grpSp>
      <xdr:nvGrpSpPr>
        <xdr:cNvPr id="364" name="Group 2491"/>
        <xdr:cNvGrpSpPr>
          <a:grpSpLocks noChangeAspect="1"/>
        </xdr:cNvGrpSpPr>
      </xdr:nvGrpSpPr>
      <xdr:grpSpPr>
        <a:xfrm>
          <a:off x="573881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5" name="Line 24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24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25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25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25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25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25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25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25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25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25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25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25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2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2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2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2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2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2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2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2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2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2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2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2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2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2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2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2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2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2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2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2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2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2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2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2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2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2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2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2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2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2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2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2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2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2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2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2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2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25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25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25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25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25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25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25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25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25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25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25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2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2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2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2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2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2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2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2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2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2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2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2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2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25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25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25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25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25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25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25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25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25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25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25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25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25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25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25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25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25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25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26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26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26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26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26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2" name="Line 26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26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26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26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26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26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26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26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26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26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26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26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26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26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26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26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26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26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26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26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26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26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26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26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26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26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26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26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26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26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26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26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26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26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26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26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26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26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26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26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26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26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26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26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26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26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26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26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26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26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26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26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26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26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26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26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26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26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26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26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26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26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26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26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26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26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26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26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26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1" name="Line 26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2" name="Line 26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3" name="Line 26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4" name="Line 26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5" name="Line 26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6" name="Line 26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7" name="Line 26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8" name="Line 26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9" name="Line 26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0" name="Line 26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1" name="Line 26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2" name="Line 26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3" name="Line 26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4" name="Line 26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5" name="Line 26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6" name="Line 26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7" name="Line 26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8" name="Line 26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9" name="Line 26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0" name="Line 26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1" name="Line 26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2" name="Line 26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3" name="Line 26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4" name="Line 26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5" name="Line 26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6" name="Line 26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7" name="Line 27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8" name="Line 27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9" name="Line 27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0" name="Line 27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1" name="Line 27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2" name="Line 27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3" name="Line 27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4" name="Line 27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5" name="Line 27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6" name="Line 27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7" name="Line 27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8" name="Line 27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9" name="Line 27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0" name="Line 27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1" name="Line 27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2" name="Line 27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3" name="Line 27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4" name="Line 27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5" name="Line 27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6" name="Line 27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7" name="Line 27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8" name="Line 27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9" name="Line 27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0" name="Line 27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1" name="Line 27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2" name="Line 27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3" name="Line 27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4" name="Line 27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5" name="Line 27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6" name="Line 27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7" name="Line 27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8" name="Line 27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9" name="Line 27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0" name="Line 27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1" name="Line 27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2" name="Line 27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3" name="Line 27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4" name="Line 27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5" name="Line 27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6" name="Line 27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7" name="Line 27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8" name="Line 27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9" name="Line 27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0" name="Line 27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1" name="Line 27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2" name="Line 27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3" name="Line 27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4" name="Line 27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5" name="Line 27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6" name="Line 27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7" name="Line 27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8" name="Line 27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9" name="Line 27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0" name="Line 27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1" name="Line 27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2" name="Line 27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3" name="Line 27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4" name="Line 27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5" name="Line 27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6" name="Line 27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7" name="Line 27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8" name="Line 27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9" name="Line 27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0" name="Line 27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1" name="Line 27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2" name="Line 27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3" name="Line 27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4" name="Line 27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5" name="Line 27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6" name="Line 27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7" name="Line 27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8" name="Line 27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9" name="Line 27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0" name="Line 27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1" name="Line 27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2" name="Line 27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3" name="Line 27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4" name="Line 27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5" name="Line 27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6" name="Line 27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7" name="Line 27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8" name="Line 27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9" name="Line 27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0" name="Line 27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1" name="Line 27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2" name="Line 27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3" name="Line 27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4" name="Line 27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5" name="Line 27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6" name="Line 27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7" name="Line 27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8" name="Line 27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9" name="Line 27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0" name="Line 27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1" name="Line 27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2" name="Line 27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3" name="Line 27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4" name="Line 27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21</xdr:row>
      <xdr:rowOff>0</xdr:rowOff>
    </xdr:from>
    <xdr:to>
      <xdr:col>59</xdr:col>
      <xdr:colOff>466725</xdr:colOff>
      <xdr:row>31</xdr:row>
      <xdr:rowOff>219075</xdr:rowOff>
    </xdr:to>
    <xdr:sp>
      <xdr:nvSpPr>
        <xdr:cNvPr id="655" name="Line 2807"/>
        <xdr:cNvSpPr>
          <a:spLocks/>
        </xdr:cNvSpPr>
      </xdr:nvSpPr>
      <xdr:spPr>
        <a:xfrm>
          <a:off x="44376975" y="5400675"/>
          <a:ext cx="0" cy="25050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19</xdr:row>
      <xdr:rowOff>0</xdr:rowOff>
    </xdr:from>
    <xdr:ext cx="933450" cy="457200"/>
    <xdr:sp>
      <xdr:nvSpPr>
        <xdr:cNvPr id="656" name="text 774"/>
        <xdr:cNvSpPr txBox="1">
          <a:spLocks noChangeArrowheads="1"/>
        </xdr:cNvSpPr>
      </xdr:nvSpPr>
      <xdr:spPr>
        <a:xfrm>
          <a:off x="43910250" y="4943475"/>
          <a:ext cx="9334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P66 - 3ZNLI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109,620</a:t>
          </a:r>
        </a:p>
      </xdr:txBody>
    </xdr:sp>
    <xdr:clientData/>
  </xdr:oneCellAnchor>
  <xdr:twoCellAnchor>
    <xdr:from>
      <xdr:col>10</xdr:col>
      <xdr:colOff>533400</xdr:colOff>
      <xdr:row>20</xdr:row>
      <xdr:rowOff>0</xdr:rowOff>
    </xdr:from>
    <xdr:to>
      <xdr:col>11</xdr:col>
      <xdr:colOff>76200</xdr:colOff>
      <xdr:row>21</xdr:row>
      <xdr:rowOff>0</xdr:rowOff>
    </xdr:to>
    <xdr:grpSp>
      <xdr:nvGrpSpPr>
        <xdr:cNvPr id="657" name="Group 2816"/>
        <xdr:cNvGrpSpPr>
          <a:grpSpLocks/>
        </xdr:cNvGrpSpPr>
      </xdr:nvGrpSpPr>
      <xdr:grpSpPr>
        <a:xfrm>
          <a:off x="7505700" y="51720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5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Line 281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281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661" name="Group 2820"/>
        <xdr:cNvGrpSpPr>
          <a:grpSpLocks noChangeAspect="1"/>
        </xdr:cNvGrpSpPr>
      </xdr:nvGrpSpPr>
      <xdr:grpSpPr>
        <a:xfrm>
          <a:off x="62855475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62" name="Line 28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28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28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28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28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28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28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669" name="Group 2828"/>
        <xdr:cNvGrpSpPr>
          <a:grpSpLocks noChangeAspect="1"/>
        </xdr:cNvGrpSpPr>
      </xdr:nvGrpSpPr>
      <xdr:grpSpPr>
        <a:xfrm>
          <a:off x="2057400" y="6143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70" name="Line 282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283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283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283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283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283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283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21</xdr:row>
      <xdr:rowOff>219075</xdr:rowOff>
    </xdr:from>
    <xdr:to>
      <xdr:col>11</xdr:col>
      <xdr:colOff>419100</xdr:colOff>
      <xdr:row>23</xdr:row>
      <xdr:rowOff>114300</xdr:rowOff>
    </xdr:to>
    <xdr:grpSp>
      <xdr:nvGrpSpPr>
        <xdr:cNvPr id="677" name="Group 2843"/>
        <xdr:cNvGrpSpPr>
          <a:grpSpLocks noChangeAspect="1"/>
        </xdr:cNvGrpSpPr>
      </xdr:nvGrpSpPr>
      <xdr:grpSpPr>
        <a:xfrm>
          <a:off x="80486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8" name="Line 28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28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21</xdr:row>
      <xdr:rowOff>219075</xdr:rowOff>
    </xdr:from>
    <xdr:to>
      <xdr:col>15</xdr:col>
      <xdr:colOff>419100</xdr:colOff>
      <xdr:row>23</xdr:row>
      <xdr:rowOff>114300</xdr:rowOff>
    </xdr:to>
    <xdr:grpSp>
      <xdr:nvGrpSpPr>
        <xdr:cNvPr id="680" name="Group 2846"/>
        <xdr:cNvGrpSpPr>
          <a:grpSpLocks noChangeAspect="1"/>
        </xdr:cNvGrpSpPr>
      </xdr:nvGrpSpPr>
      <xdr:grpSpPr>
        <a:xfrm>
          <a:off x="110204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1" name="Line 28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28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23</xdr:row>
      <xdr:rowOff>114300</xdr:rowOff>
    </xdr:from>
    <xdr:to>
      <xdr:col>18</xdr:col>
      <xdr:colOff>495300</xdr:colOff>
      <xdr:row>25</xdr:row>
      <xdr:rowOff>114300</xdr:rowOff>
    </xdr:to>
    <xdr:sp>
      <xdr:nvSpPr>
        <xdr:cNvPr id="683" name="Line 2856"/>
        <xdr:cNvSpPr>
          <a:spLocks/>
        </xdr:cNvSpPr>
      </xdr:nvSpPr>
      <xdr:spPr>
        <a:xfrm flipH="1" flipV="1">
          <a:off x="11182350" y="5972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0</xdr:rowOff>
    </xdr:from>
    <xdr:to>
      <xdr:col>20</xdr:col>
      <xdr:colOff>495300</xdr:colOff>
      <xdr:row>26</xdr:row>
      <xdr:rowOff>76200</xdr:rowOff>
    </xdr:to>
    <xdr:sp>
      <xdr:nvSpPr>
        <xdr:cNvPr id="684" name="Line 2857"/>
        <xdr:cNvSpPr>
          <a:spLocks/>
        </xdr:cNvSpPr>
      </xdr:nvSpPr>
      <xdr:spPr>
        <a:xfrm>
          <a:off x="14154150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76200</xdr:rowOff>
    </xdr:from>
    <xdr:to>
      <xdr:col>21</xdr:col>
      <xdr:colOff>266700</xdr:colOff>
      <xdr:row>26</xdr:row>
      <xdr:rowOff>114300</xdr:rowOff>
    </xdr:to>
    <xdr:sp>
      <xdr:nvSpPr>
        <xdr:cNvPr id="685" name="Line 2858"/>
        <xdr:cNvSpPr>
          <a:spLocks/>
        </xdr:cNvSpPr>
      </xdr:nvSpPr>
      <xdr:spPr>
        <a:xfrm>
          <a:off x="14897100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19</xdr:col>
      <xdr:colOff>276225</xdr:colOff>
      <xdr:row>26</xdr:row>
      <xdr:rowOff>0</xdr:rowOff>
    </xdr:to>
    <xdr:sp>
      <xdr:nvSpPr>
        <xdr:cNvPr id="686" name="Line 2859"/>
        <xdr:cNvSpPr>
          <a:spLocks/>
        </xdr:cNvSpPr>
      </xdr:nvSpPr>
      <xdr:spPr>
        <a:xfrm flipH="1" flipV="1">
          <a:off x="13411200" y="64293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23</xdr:row>
      <xdr:rowOff>114300</xdr:rowOff>
    </xdr:from>
    <xdr:to>
      <xdr:col>77</xdr:col>
      <xdr:colOff>266700</xdr:colOff>
      <xdr:row>26</xdr:row>
      <xdr:rowOff>114300</xdr:rowOff>
    </xdr:to>
    <xdr:sp>
      <xdr:nvSpPr>
        <xdr:cNvPr id="687" name="Line 2908"/>
        <xdr:cNvSpPr>
          <a:spLocks/>
        </xdr:cNvSpPr>
      </xdr:nvSpPr>
      <xdr:spPr>
        <a:xfrm flipH="1">
          <a:off x="53835300" y="59721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542925</xdr:colOff>
      <xdr:row>24</xdr:row>
      <xdr:rowOff>76200</xdr:rowOff>
    </xdr:from>
    <xdr:to>
      <xdr:col>40</xdr:col>
      <xdr:colOff>733425</xdr:colOff>
      <xdr:row>25</xdr:row>
      <xdr:rowOff>152400</xdr:rowOff>
    </xdr:to>
    <xdr:grpSp>
      <xdr:nvGrpSpPr>
        <xdr:cNvPr id="688" name="Group 2912"/>
        <xdr:cNvGrpSpPr>
          <a:grpSpLocks/>
        </xdr:cNvGrpSpPr>
      </xdr:nvGrpSpPr>
      <xdr:grpSpPr>
        <a:xfrm>
          <a:off x="22374225" y="6162675"/>
          <a:ext cx="7620000" cy="304800"/>
          <a:chOff x="89" y="239"/>
          <a:chExt cx="863" cy="32"/>
        </a:xfrm>
        <a:solidFill>
          <a:srgbClr val="FFFFFF"/>
        </a:solidFill>
      </xdr:grpSpPr>
      <xdr:sp>
        <xdr:nvSpPr>
          <xdr:cNvPr id="689" name="Rectangle 2913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291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291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291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291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291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291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292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292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971550</xdr:colOff>
      <xdr:row>24</xdr:row>
      <xdr:rowOff>114300</xdr:rowOff>
    </xdr:from>
    <xdr:to>
      <xdr:col>39</xdr:col>
      <xdr:colOff>514350</xdr:colOff>
      <xdr:row>25</xdr:row>
      <xdr:rowOff>114300</xdr:rowOff>
    </xdr:to>
    <xdr:sp>
      <xdr:nvSpPr>
        <xdr:cNvPr id="698" name="text 7125"/>
        <xdr:cNvSpPr txBox="1">
          <a:spLocks noChangeArrowheads="1"/>
        </xdr:cNvSpPr>
      </xdr:nvSpPr>
      <xdr:spPr>
        <a:xfrm>
          <a:off x="287464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122</a:t>
          </a:r>
        </a:p>
      </xdr:txBody>
    </xdr:sp>
    <xdr:clientData/>
  </xdr:twoCellAnchor>
  <xdr:twoCellAnchor>
    <xdr:from>
      <xdr:col>72</xdr:col>
      <xdr:colOff>342900</xdr:colOff>
      <xdr:row>26</xdr:row>
      <xdr:rowOff>114300</xdr:rowOff>
    </xdr:from>
    <xdr:to>
      <xdr:col>72</xdr:col>
      <xdr:colOff>647700</xdr:colOff>
      <xdr:row>28</xdr:row>
      <xdr:rowOff>28575</xdr:rowOff>
    </xdr:to>
    <xdr:grpSp>
      <xdr:nvGrpSpPr>
        <xdr:cNvPr id="699" name="Group 2923"/>
        <xdr:cNvGrpSpPr>
          <a:grpSpLocks noChangeAspect="1"/>
        </xdr:cNvGrpSpPr>
      </xdr:nvGrpSpPr>
      <xdr:grpSpPr>
        <a:xfrm>
          <a:off x="536829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0" name="Line 29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29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590550</xdr:colOff>
      <xdr:row>28</xdr:row>
      <xdr:rowOff>114300</xdr:rowOff>
    </xdr:from>
    <xdr:to>
      <xdr:col>69</xdr:col>
      <xdr:colOff>381000</xdr:colOff>
      <xdr:row>29</xdr:row>
      <xdr:rowOff>0</xdr:rowOff>
    </xdr:to>
    <xdr:sp>
      <xdr:nvSpPr>
        <xdr:cNvPr id="702" name="Line 2926"/>
        <xdr:cNvSpPr>
          <a:spLocks/>
        </xdr:cNvSpPr>
      </xdr:nvSpPr>
      <xdr:spPr>
        <a:xfrm flipH="1">
          <a:off x="50958750" y="71151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590550</xdr:colOff>
      <xdr:row>29</xdr:row>
      <xdr:rowOff>76200</xdr:rowOff>
    </xdr:from>
    <xdr:to>
      <xdr:col>67</xdr:col>
      <xdr:colOff>361950</xdr:colOff>
      <xdr:row>29</xdr:row>
      <xdr:rowOff>114300</xdr:rowOff>
    </xdr:to>
    <xdr:sp>
      <xdr:nvSpPr>
        <xdr:cNvPr id="703" name="Line 2927"/>
        <xdr:cNvSpPr>
          <a:spLocks/>
        </xdr:cNvSpPr>
      </xdr:nvSpPr>
      <xdr:spPr>
        <a:xfrm flipH="1">
          <a:off x="494728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381000</xdr:colOff>
      <xdr:row>26</xdr:row>
      <xdr:rowOff>114300</xdr:rowOff>
    </xdr:from>
    <xdr:to>
      <xdr:col>72</xdr:col>
      <xdr:colOff>495300</xdr:colOff>
      <xdr:row>28</xdr:row>
      <xdr:rowOff>114300</xdr:rowOff>
    </xdr:to>
    <xdr:sp>
      <xdr:nvSpPr>
        <xdr:cNvPr id="704" name="Line 2928"/>
        <xdr:cNvSpPr>
          <a:spLocks/>
        </xdr:cNvSpPr>
      </xdr:nvSpPr>
      <xdr:spPr>
        <a:xfrm flipH="1">
          <a:off x="51720750" y="6657975"/>
          <a:ext cx="2114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29</xdr:row>
      <xdr:rowOff>0</xdr:rowOff>
    </xdr:from>
    <xdr:to>
      <xdr:col>68</xdr:col>
      <xdr:colOff>590550</xdr:colOff>
      <xdr:row>29</xdr:row>
      <xdr:rowOff>76200</xdr:rowOff>
    </xdr:to>
    <xdr:sp>
      <xdr:nvSpPr>
        <xdr:cNvPr id="705" name="Line 2929"/>
        <xdr:cNvSpPr>
          <a:spLocks/>
        </xdr:cNvSpPr>
      </xdr:nvSpPr>
      <xdr:spPr>
        <a:xfrm flipH="1">
          <a:off x="502158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228600</xdr:colOff>
      <xdr:row>25</xdr:row>
      <xdr:rowOff>57150</xdr:rowOff>
    </xdr:from>
    <xdr:to>
      <xdr:col>20</xdr:col>
      <xdr:colOff>923925</xdr:colOff>
      <xdr:row>25</xdr:row>
      <xdr:rowOff>171450</xdr:rowOff>
    </xdr:to>
    <xdr:grpSp>
      <xdr:nvGrpSpPr>
        <xdr:cNvPr id="706" name="Group 6309"/>
        <xdr:cNvGrpSpPr>
          <a:grpSpLocks noChangeAspect="1"/>
        </xdr:cNvGrpSpPr>
      </xdr:nvGrpSpPr>
      <xdr:grpSpPr>
        <a:xfrm>
          <a:off x="14630400" y="637222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707" name="Line 6310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6311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6312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6313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6314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6315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28</xdr:row>
      <xdr:rowOff>66675</xdr:rowOff>
    </xdr:from>
    <xdr:to>
      <xdr:col>20</xdr:col>
      <xdr:colOff>923925</xdr:colOff>
      <xdr:row>28</xdr:row>
      <xdr:rowOff>180975</xdr:rowOff>
    </xdr:to>
    <xdr:grpSp>
      <xdr:nvGrpSpPr>
        <xdr:cNvPr id="713" name="Group 6309"/>
        <xdr:cNvGrpSpPr>
          <a:grpSpLocks noChangeAspect="1"/>
        </xdr:cNvGrpSpPr>
      </xdr:nvGrpSpPr>
      <xdr:grpSpPr>
        <a:xfrm>
          <a:off x="14630400" y="7067550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714" name="Line 6310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6311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6312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6313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6314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6315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22</xdr:row>
      <xdr:rowOff>66675</xdr:rowOff>
    </xdr:from>
    <xdr:to>
      <xdr:col>20</xdr:col>
      <xdr:colOff>923925</xdr:colOff>
      <xdr:row>22</xdr:row>
      <xdr:rowOff>180975</xdr:rowOff>
    </xdr:to>
    <xdr:grpSp>
      <xdr:nvGrpSpPr>
        <xdr:cNvPr id="720" name="Group 435"/>
        <xdr:cNvGrpSpPr>
          <a:grpSpLocks noChangeAspect="1"/>
        </xdr:cNvGrpSpPr>
      </xdr:nvGrpSpPr>
      <xdr:grpSpPr>
        <a:xfrm>
          <a:off x="14754225" y="56959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21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381000</xdr:colOff>
      <xdr:row>24</xdr:row>
      <xdr:rowOff>47625</xdr:rowOff>
    </xdr:from>
    <xdr:to>
      <xdr:col>58</xdr:col>
      <xdr:colOff>952500</xdr:colOff>
      <xdr:row>24</xdr:row>
      <xdr:rowOff>161925</xdr:rowOff>
    </xdr:to>
    <xdr:grpSp>
      <xdr:nvGrpSpPr>
        <xdr:cNvPr id="726" name="Group 434"/>
        <xdr:cNvGrpSpPr>
          <a:grpSpLocks noChangeAspect="1"/>
        </xdr:cNvGrpSpPr>
      </xdr:nvGrpSpPr>
      <xdr:grpSpPr>
        <a:xfrm>
          <a:off x="43319700" y="61341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27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381000</xdr:colOff>
      <xdr:row>27</xdr:row>
      <xdr:rowOff>57150</xdr:rowOff>
    </xdr:from>
    <xdr:to>
      <xdr:col>59</xdr:col>
      <xdr:colOff>104775</xdr:colOff>
      <xdr:row>27</xdr:row>
      <xdr:rowOff>171450</xdr:rowOff>
    </xdr:to>
    <xdr:grpSp>
      <xdr:nvGrpSpPr>
        <xdr:cNvPr id="732" name="Group 418"/>
        <xdr:cNvGrpSpPr>
          <a:grpSpLocks noChangeAspect="1"/>
        </xdr:cNvGrpSpPr>
      </xdr:nvGrpSpPr>
      <xdr:grpSpPr>
        <a:xfrm>
          <a:off x="43319700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33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381000</xdr:colOff>
      <xdr:row>30</xdr:row>
      <xdr:rowOff>57150</xdr:rowOff>
    </xdr:from>
    <xdr:to>
      <xdr:col>59</xdr:col>
      <xdr:colOff>104775</xdr:colOff>
      <xdr:row>30</xdr:row>
      <xdr:rowOff>171450</xdr:rowOff>
    </xdr:to>
    <xdr:grpSp>
      <xdr:nvGrpSpPr>
        <xdr:cNvPr id="739" name="Group 418"/>
        <xdr:cNvGrpSpPr>
          <a:grpSpLocks noChangeAspect="1"/>
        </xdr:cNvGrpSpPr>
      </xdr:nvGrpSpPr>
      <xdr:grpSpPr>
        <a:xfrm>
          <a:off x="43319700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40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69" customWidth="1"/>
    <col min="2" max="2" width="11.25390625" style="478" customWidth="1"/>
    <col min="3" max="18" width="11.25390625" style="370" customWidth="1"/>
    <col min="19" max="19" width="4.75390625" style="369" customWidth="1"/>
    <col min="20" max="20" width="1.75390625" style="369" customWidth="1"/>
    <col min="21" max="16384" width="9.125" style="370" customWidth="1"/>
  </cols>
  <sheetData>
    <row r="1" spans="1:20" s="368" customFormat="1" ht="9.75" customHeight="1">
      <c r="A1" s="365"/>
      <c r="B1" s="366"/>
      <c r="C1" s="367"/>
      <c r="D1" s="367"/>
      <c r="E1" s="367"/>
      <c r="F1" s="367"/>
      <c r="G1" s="367"/>
      <c r="H1" s="367"/>
      <c r="I1" s="367"/>
      <c r="J1" s="367"/>
      <c r="K1" s="367"/>
      <c r="L1" s="367"/>
      <c r="S1" s="365"/>
      <c r="T1" s="365"/>
    </row>
    <row r="2" spans="2:18" ht="36" customHeight="1">
      <c r="B2" s="370"/>
      <c r="D2" s="371"/>
      <c r="E2" s="371"/>
      <c r="F2" s="371"/>
      <c r="G2" s="371"/>
      <c r="H2" s="371"/>
      <c r="I2" s="371"/>
      <c r="J2" s="371"/>
      <c r="K2" s="371"/>
      <c r="L2" s="371"/>
      <c r="R2" s="372"/>
    </row>
    <row r="3" spans="2:12" s="369" customFormat="1" ht="18" customHeight="1">
      <c r="B3" s="373"/>
      <c r="C3" s="373"/>
      <c r="D3" s="373"/>
      <c r="J3" s="374"/>
      <c r="K3" s="373"/>
      <c r="L3" s="373"/>
    </row>
    <row r="4" spans="1:22" s="384" customFormat="1" ht="22.5" customHeight="1">
      <c r="A4" s="375"/>
      <c r="B4" s="376" t="s">
        <v>32</v>
      </c>
      <c r="C4" s="377" t="s">
        <v>69</v>
      </c>
      <c r="D4" s="378"/>
      <c r="E4" s="375"/>
      <c r="F4" s="375"/>
      <c r="G4" s="375"/>
      <c r="H4" s="375"/>
      <c r="I4" s="378"/>
      <c r="J4" s="379" t="s">
        <v>70</v>
      </c>
      <c r="K4" s="378"/>
      <c r="L4" s="380"/>
      <c r="M4" s="378"/>
      <c r="N4" s="378"/>
      <c r="O4" s="378"/>
      <c r="P4" s="378"/>
      <c r="Q4" s="381" t="s">
        <v>33</v>
      </c>
      <c r="R4" s="382">
        <v>537498</v>
      </c>
      <c r="S4" s="378"/>
      <c r="T4" s="378"/>
      <c r="U4" s="383"/>
      <c r="V4" s="383"/>
    </row>
    <row r="5" spans="2:22" s="385" customFormat="1" ht="18" customHeight="1" thickBot="1">
      <c r="B5" s="386"/>
      <c r="C5" s="387"/>
      <c r="D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</row>
    <row r="6" spans="1:22" s="393" customFormat="1" ht="21" customHeight="1">
      <c r="A6" s="388"/>
      <c r="B6" s="389"/>
      <c r="C6" s="390"/>
      <c r="D6" s="389"/>
      <c r="E6" s="391"/>
      <c r="F6" s="391"/>
      <c r="G6" s="391"/>
      <c r="H6" s="391"/>
      <c r="I6" s="391"/>
      <c r="J6" s="389"/>
      <c r="K6" s="389"/>
      <c r="L6" s="389"/>
      <c r="M6" s="389"/>
      <c r="N6" s="389"/>
      <c r="O6" s="389"/>
      <c r="P6" s="389"/>
      <c r="Q6" s="389"/>
      <c r="R6" s="389"/>
      <c r="S6" s="392"/>
      <c r="T6" s="374"/>
      <c r="U6" s="374"/>
      <c r="V6" s="374"/>
    </row>
    <row r="7" spans="1:21" ht="21" customHeight="1">
      <c r="A7" s="394"/>
      <c r="B7" s="395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7"/>
      <c r="S7" s="398"/>
      <c r="T7" s="373"/>
      <c r="U7" s="371"/>
    </row>
    <row r="8" spans="1:21" ht="24.75" customHeight="1">
      <c r="A8" s="394"/>
      <c r="B8" s="399"/>
      <c r="C8" s="400" t="s">
        <v>9</v>
      </c>
      <c r="D8" s="401"/>
      <c r="E8" s="401"/>
      <c r="F8" s="401"/>
      <c r="G8" s="401"/>
      <c r="H8" s="402"/>
      <c r="I8" s="402"/>
      <c r="J8" s="402" t="s">
        <v>50</v>
      </c>
      <c r="K8" s="402"/>
      <c r="L8" s="402"/>
      <c r="M8" s="403"/>
      <c r="N8" s="401"/>
      <c r="O8" s="401"/>
      <c r="P8" s="401"/>
      <c r="Q8" s="401"/>
      <c r="R8" s="404"/>
      <c r="S8" s="398"/>
      <c r="T8" s="373"/>
      <c r="U8" s="371"/>
    </row>
    <row r="9" spans="1:21" ht="24.75" customHeight="1">
      <c r="A9" s="394"/>
      <c r="B9" s="399"/>
      <c r="C9" s="405" t="s">
        <v>8</v>
      </c>
      <c r="D9" s="401"/>
      <c r="E9" s="401"/>
      <c r="F9" s="401"/>
      <c r="G9" s="401"/>
      <c r="H9" s="401"/>
      <c r="I9" s="401"/>
      <c r="J9" s="406" t="s">
        <v>43</v>
      </c>
      <c r="K9" s="401"/>
      <c r="L9" s="401"/>
      <c r="M9" s="401"/>
      <c r="N9" s="401"/>
      <c r="O9" s="401"/>
      <c r="P9" s="541" t="s">
        <v>52</v>
      </c>
      <c r="Q9" s="541"/>
      <c r="R9" s="408"/>
      <c r="S9" s="398"/>
      <c r="T9" s="373"/>
      <c r="U9" s="371"/>
    </row>
    <row r="10" spans="1:21" ht="24.75" customHeight="1">
      <c r="A10" s="394"/>
      <c r="B10" s="399"/>
      <c r="C10" s="405" t="s">
        <v>10</v>
      </c>
      <c r="D10" s="401"/>
      <c r="E10" s="401"/>
      <c r="F10" s="401"/>
      <c r="G10" s="401"/>
      <c r="H10" s="401"/>
      <c r="I10" s="401"/>
      <c r="J10" s="406" t="s">
        <v>51</v>
      </c>
      <c r="K10" s="401"/>
      <c r="L10" s="401"/>
      <c r="M10" s="401"/>
      <c r="N10" s="401"/>
      <c r="O10" s="401"/>
      <c r="P10" s="541"/>
      <c r="Q10" s="541"/>
      <c r="R10" s="404"/>
      <c r="S10" s="398"/>
      <c r="T10" s="373"/>
      <c r="U10" s="371"/>
    </row>
    <row r="11" spans="1:21" ht="21" customHeight="1">
      <c r="A11" s="394"/>
      <c r="B11" s="409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1"/>
      <c r="S11" s="398"/>
      <c r="T11" s="373"/>
      <c r="U11" s="371"/>
    </row>
    <row r="12" spans="1:21" ht="21" customHeight="1">
      <c r="A12" s="394"/>
      <c r="B12" s="399"/>
      <c r="C12" s="401"/>
      <c r="D12" s="401"/>
      <c r="E12" s="401"/>
      <c r="F12" s="401"/>
      <c r="G12" s="401"/>
      <c r="H12" s="401"/>
      <c r="I12" s="401"/>
      <c r="J12" s="412"/>
      <c r="K12" s="412"/>
      <c r="L12" s="401"/>
      <c r="M12" s="401"/>
      <c r="N12" s="401"/>
      <c r="O12" s="401"/>
      <c r="P12" s="401"/>
      <c r="Q12" s="401"/>
      <c r="R12" s="404"/>
      <c r="S12" s="398"/>
      <c r="T12" s="373"/>
      <c r="U12" s="371"/>
    </row>
    <row r="13" spans="1:21" ht="21" customHeight="1">
      <c r="A13" s="394"/>
      <c r="B13" s="399"/>
      <c r="C13" s="413" t="s">
        <v>15</v>
      </c>
      <c r="D13" s="401"/>
      <c r="E13" s="401"/>
      <c r="F13" s="401"/>
      <c r="G13" s="412" t="s">
        <v>54</v>
      </c>
      <c r="H13" s="401"/>
      <c r="I13" s="401"/>
      <c r="J13" s="412" t="s">
        <v>16</v>
      </c>
      <c r="K13" s="414"/>
      <c r="M13" s="412" t="s">
        <v>55</v>
      </c>
      <c r="N13" s="401"/>
      <c r="O13" s="412"/>
      <c r="P13" s="415"/>
      <c r="Q13" s="401"/>
      <c r="R13" s="404"/>
      <c r="S13" s="398"/>
      <c r="T13" s="373"/>
      <c r="U13" s="371"/>
    </row>
    <row r="14" spans="1:21" ht="21" customHeight="1">
      <c r="A14" s="394"/>
      <c r="B14" s="399"/>
      <c r="C14" s="407" t="s">
        <v>17</v>
      </c>
      <c r="D14" s="401"/>
      <c r="E14" s="401"/>
      <c r="F14" s="401"/>
      <c r="G14" s="416">
        <v>109.04</v>
      </c>
      <c r="H14" s="417"/>
      <c r="I14" s="417"/>
      <c r="J14" s="418">
        <v>109.4</v>
      </c>
      <c r="K14" s="419"/>
      <c r="L14" s="420"/>
      <c r="M14" s="416">
        <v>109.833</v>
      </c>
      <c r="N14" s="401"/>
      <c r="O14" s="421"/>
      <c r="P14" s="415"/>
      <c r="Q14" s="401"/>
      <c r="R14" s="404"/>
      <c r="S14" s="398"/>
      <c r="T14" s="373"/>
      <c r="U14" s="371"/>
    </row>
    <row r="15" spans="1:21" ht="21" customHeight="1">
      <c r="A15" s="394"/>
      <c r="B15" s="399"/>
      <c r="C15" s="407" t="s">
        <v>18</v>
      </c>
      <c r="D15" s="401"/>
      <c r="E15" s="401"/>
      <c r="F15" s="401"/>
      <c r="G15" s="407" t="s">
        <v>53</v>
      </c>
      <c r="H15" s="401"/>
      <c r="I15" s="401"/>
      <c r="J15" s="422" t="s">
        <v>19</v>
      </c>
      <c r="K15" s="423"/>
      <c r="M15" s="407" t="s">
        <v>53</v>
      </c>
      <c r="N15" s="401"/>
      <c r="O15" s="423"/>
      <c r="P15" s="401"/>
      <c r="Q15" s="401"/>
      <c r="R15" s="404"/>
      <c r="S15" s="398"/>
      <c r="T15" s="373"/>
      <c r="U15" s="371"/>
    </row>
    <row r="16" spans="1:21" ht="21" customHeight="1">
      <c r="A16" s="394"/>
      <c r="B16" s="399"/>
      <c r="C16" s="401"/>
      <c r="D16" s="401"/>
      <c r="E16" s="401"/>
      <c r="F16" s="401"/>
      <c r="G16" s="417"/>
      <c r="H16" s="417"/>
      <c r="I16" s="417"/>
      <c r="J16" s="424" t="s">
        <v>47</v>
      </c>
      <c r="K16" s="407"/>
      <c r="L16" s="417"/>
      <c r="M16" s="417"/>
      <c r="N16" s="401"/>
      <c r="O16" s="401"/>
      <c r="P16" s="401"/>
      <c r="Q16" s="401"/>
      <c r="R16" s="404"/>
      <c r="S16" s="398"/>
      <c r="T16" s="373"/>
      <c r="U16" s="371"/>
    </row>
    <row r="17" spans="1:21" ht="21" customHeight="1">
      <c r="A17" s="394"/>
      <c r="B17" s="409"/>
      <c r="C17" s="410"/>
      <c r="D17" s="410"/>
      <c r="E17" s="410"/>
      <c r="F17" s="410"/>
      <c r="G17" s="410"/>
      <c r="H17" s="410"/>
      <c r="I17" s="410"/>
      <c r="J17" s="425"/>
      <c r="K17" s="426"/>
      <c r="L17" s="410"/>
      <c r="M17" s="410"/>
      <c r="N17" s="410"/>
      <c r="O17" s="410"/>
      <c r="P17" s="410"/>
      <c r="Q17" s="410"/>
      <c r="R17" s="411"/>
      <c r="S17" s="398"/>
      <c r="T17" s="373"/>
      <c r="U17" s="371"/>
    </row>
    <row r="18" spans="1:21" ht="21" customHeight="1">
      <c r="A18" s="394"/>
      <c r="B18" s="399"/>
      <c r="C18" s="401"/>
      <c r="D18" s="401"/>
      <c r="E18" s="417"/>
      <c r="F18" s="427" t="s">
        <v>71</v>
      </c>
      <c r="G18" s="417"/>
      <c r="H18" s="417"/>
      <c r="I18" s="417"/>
      <c r="J18" s="428"/>
      <c r="K18" s="420"/>
      <c r="L18" s="417"/>
      <c r="M18" s="417"/>
      <c r="N18" s="427" t="s">
        <v>72</v>
      </c>
      <c r="O18" s="417"/>
      <c r="P18" s="401"/>
      <c r="Q18" s="401"/>
      <c r="R18" s="404"/>
      <c r="S18" s="398"/>
      <c r="T18" s="373"/>
      <c r="U18" s="371"/>
    </row>
    <row r="19" spans="1:21" ht="21" customHeight="1">
      <c r="A19" s="394"/>
      <c r="B19" s="399"/>
      <c r="C19" s="407" t="s">
        <v>34</v>
      </c>
      <c r="D19" s="401"/>
      <c r="E19" s="401"/>
      <c r="F19" s="429" t="s">
        <v>56</v>
      </c>
      <c r="G19" s="401"/>
      <c r="H19" s="430" t="s">
        <v>57</v>
      </c>
      <c r="I19" s="430"/>
      <c r="J19" s="431"/>
      <c r="L19" s="401"/>
      <c r="M19" s="415"/>
      <c r="N19" s="429" t="s">
        <v>60</v>
      </c>
      <c r="O19" s="401"/>
      <c r="P19" s="430" t="s">
        <v>57</v>
      </c>
      <c r="Q19" s="430"/>
      <c r="R19" s="404"/>
      <c r="S19" s="398"/>
      <c r="T19" s="373"/>
      <c r="U19" s="371"/>
    </row>
    <row r="20" spans="1:21" ht="21" customHeight="1">
      <c r="A20" s="394"/>
      <c r="B20" s="399"/>
      <c r="C20" s="407" t="s">
        <v>35</v>
      </c>
      <c r="D20" s="401"/>
      <c r="E20" s="401"/>
      <c r="F20" s="432" t="s">
        <v>58</v>
      </c>
      <c r="G20" s="401"/>
      <c r="H20" s="430" t="s">
        <v>59</v>
      </c>
      <c r="I20" s="430"/>
      <c r="J20" s="431"/>
      <c r="L20" s="401"/>
      <c r="M20" s="415"/>
      <c r="N20" s="432" t="s">
        <v>58</v>
      </c>
      <c r="O20" s="401"/>
      <c r="P20" s="430" t="s">
        <v>59</v>
      </c>
      <c r="Q20" s="430"/>
      <c r="R20" s="404"/>
      <c r="S20" s="398"/>
      <c r="T20" s="373"/>
      <c r="U20" s="371"/>
    </row>
    <row r="21" spans="1:21" ht="21" customHeight="1">
      <c r="A21" s="394"/>
      <c r="B21" s="433"/>
      <c r="C21" s="434"/>
      <c r="D21" s="434"/>
      <c r="E21" s="434"/>
      <c r="F21" s="434"/>
      <c r="G21" s="434"/>
      <c r="H21" s="434"/>
      <c r="I21" s="434"/>
      <c r="J21" s="435"/>
      <c r="K21" s="434"/>
      <c r="L21" s="434"/>
      <c r="M21" s="434"/>
      <c r="N21" s="434"/>
      <c r="O21" s="434"/>
      <c r="P21" s="434"/>
      <c r="Q21" s="434"/>
      <c r="R21" s="436"/>
      <c r="S21" s="398"/>
      <c r="T21" s="373"/>
      <c r="U21" s="371"/>
    </row>
    <row r="22" spans="1:21" ht="21" customHeight="1">
      <c r="A22" s="394"/>
      <c r="B22" s="437"/>
      <c r="C22" s="438"/>
      <c r="D22" s="438"/>
      <c r="E22" s="439"/>
      <c r="F22" s="439"/>
      <c r="G22" s="439"/>
      <c r="H22" s="439"/>
      <c r="I22" s="438"/>
      <c r="J22" s="440"/>
      <c r="K22" s="438"/>
      <c r="L22" s="438"/>
      <c r="M22" s="438"/>
      <c r="N22" s="438"/>
      <c r="O22" s="438"/>
      <c r="P22" s="438"/>
      <c r="Q22" s="438"/>
      <c r="R22" s="438"/>
      <c r="S22" s="398"/>
      <c r="T22" s="373"/>
      <c r="U22" s="371"/>
    </row>
    <row r="23" spans="1:19" ht="30" customHeight="1">
      <c r="A23" s="441"/>
      <c r="B23" s="442"/>
      <c r="C23" s="443"/>
      <c r="D23" s="542" t="s">
        <v>36</v>
      </c>
      <c r="E23" s="543"/>
      <c r="F23" s="543"/>
      <c r="G23" s="543"/>
      <c r="H23" s="443"/>
      <c r="I23" s="444"/>
      <c r="J23" s="445"/>
      <c r="K23" s="442"/>
      <c r="L23" s="443"/>
      <c r="M23" s="542" t="s">
        <v>37</v>
      </c>
      <c r="N23" s="542"/>
      <c r="O23" s="542"/>
      <c r="P23" s="542"/>
      <c r="Q23" s="443"/>
      <c r="R23" s="444"/>
      <c r="S23" s="398"/>
    </row>
    <row r="24" spans="1:20" s="451" customFormat="1" ht="21" customHeight="1" thickBot="1">
      <c r="A24" s="446"/>
      <c r="B24" s="447" t="s">
        <v>22</v>
      </c>
      <c r="C24" s="448" t="s">
        <v>23</v>
      </c>
      <c r="D24" s="448" t="s">
        <v>24</v>
      </c>
      <c r="E24" s="449" t="s">
        <v>25</v>
      </c>
      <c r="F24" s="544" t="s">
        <v>26</v>
      </c>
      <c r="G24" s="545"/>
      <c r="H24" s="545"/>
      <c r="I24" s="546"/>
      <c r="J24" s="445"/>
      <c r="K24" s="447" t="s">
        <v>22</v>
      </c>
      <c r="L24" s="448" t="s">
        <v>23</v>
      </c>
      <c r="M24" s="448" t="s">
        <v>24</v>
      </c>
      <c r="N24" s="449" t="s">
        <v>25</v>
      </c>
      <c r="O24" s="544" t="s">
        <v>26</v>
      </c>
      <c r="P24" s="545"/>
      <c r="Q24" s="545"/>
      <c r="R24" s="546"/>
      <c r="S24" s="450"/>
      <c r="T24" s="369"/>
    </row>
    <row r="25" spans="1:20" s="384" customFormat="1" ht="21" customHeight="1" thickTop="1">
      <c r="A25" s="441"/>
      <c r="B25" s="452"/>
      <c r="C25" s="453"/>
      <c r="D25" s="454"/>
      <c r="E25" s="455"/>
      <c r="F25" s="456"/>
      <c r="G25" s="457"/>
      <c r="H25" s="457"/>
      <c r="I25" s="458"/>
      <c r="J25" s="445"/>
      <c r="K25" s="452"/>
      <c r="L25" s="453"/>
      <c r="M25" s="454"/>
      <c r="N25" s="455"/>
      <c r="O25" s="456"/>
      <c r="P25" s="457"/>
      <c r="Q25" s="457"/>
      <c r="R25" s="458"/>
      <c r="S25" s="398"/>
      <c r="T25" s="369"/>
    </row>
    <row r="26" spans="1:20" s="384" customFormat="1" ht="21" customHeight="1">
      <c r="A26" s="441"/>
      <c r="B26" s="459">
        <v>1</v>
      </c>
      <c r="C26" s="460">
        <v>109.165</v>
      </c>
      <c r="D26" s="460">
        <v>109.613</v>
      </c>
      <c r="E26" s="461">
        <f>(D26-C26)*1000</f>
        <v>447.9999999999933</v>
      </c>
      <c r="F26" s="535" t="s">
        <v>61</v>
      </c>
      <c r="G26" s="536"/>
      <c r="H26" s="536"/>
      <c r="I26" s="537"/>
      <c r="J26" s="445"/>
      <c r="K26" s="459">
        <v>1</v>
      </c>
      <c r="L26" s="460">
        <v>109.338</v>
      </c>
      <c r="M26" s="460">
        <v>109.458</v>
      </c>
      <c r="N26" s="461">
        <f>(M26-L26)*1000</f>
        <v>120.00000000000455</v>
      </c>
      <c r="O26" s="532" t="s">
        <v>110</v>
      </c>
      <c r="P26" s="533"/>
      <c r="Q26" s="533"/>
      <c r="R26" s="534"/>
      <c r="S26" s="398"/>
      <c r="T26" s="369"/>
    </row>
    <row r="27" spans="1:20" s="384" customFormat="1" ht="21" customHeight="1">
      <c r="A27" s="441"/>
      <c r="B27" s="452"/>
      <c r="C27" s="462"/>
      <c r="D27" s="463"/>
      <c r="E27" s="464"/>
      <c r="F27" s="465" t="s">
        <v>73</v>
      </c>
      <c r="G27" s="466"/>
      <c r="H27" s="466"/>
      <c r="I27" s="467"/>
      <c r="J27" s="445"/>
      <c r="K27" s="459"/>
      <c r="L27" s="460"/>
      <c r="M27" s="460"/>
      <c r="N27" s="461"/>
      <c r="O27" s="538" t="s">
        <v>111</v>
      </c>
      <c r="P27" s="539"/>
      <c r="Q27" s="539"/>
      <c r="R27" s="540"/>
      <c r="S27" s="398"/>
      <c r="T27" s="369"/>
    </row>
    <row r="28" spans="1:20" s="384" customFormat="1" ht="21" customHeight="1">
      <c r="A28" s="441"/>
      <c r="B28" s="459"/>
      <c r="C28" s="460"/>
      <c r="D28" s="460"/>
      <c r="E28" s="461"/>
      <c r="F28" s="465" t="s">
        <v>74</v>
      </c>
      <c r="G28" s="466"/>
      <c r="H28" s="466"/>
      <c r="I28" s="467"/>
      <c r="J28" s="445"/>
      <c r="K28" s="459"/>
      <c r="L28" s="460"/>
      <c r="M28" s="460"/>
      <c r="N28" s="461">
        <f>(M28-L28)*1000</f>
        <v>0</v>
      </c>
      <c r="O28" s="538" t="s">
        <v>112</v>
      </c>
      <c r="P28" s="539"/>
      <c r="Q28" s="539"/>
      <c r="R28" s="540"/>
      <c r="S28" s="398"/>
      <c r="T28" s="369"/>
    </row>
    <row r="29" spans="1:20" s="384" customFormat="1" ht="21" customHeight="1">
      <c r="A29" s="441"/>
      <c r="B29" s="459">
        <v>2</v>
      </c>
      <c r="C29" s="460">
        <v>109.165</v>
      </c>
      <c r="D29" s="460">
        <v>109.613</v>
      </c>
      <c r="E29" s="461">
        <f>(D29-C29)*1000</f>
        <v>447.9999999999933</v>
      </c>
      <c r="F29" s="532" t="s">
        <v>62</v>
      </c>
      <c r="G29" s="533"/>
      <c r="H29" s="533"/>
      <c r="I29" s="534"/>
      <c r="J29" s="445"/>
      <c r="K29" s="459">
        <v>2</v>
      </c>
      <c r="L29" s="460">
        <v>109.338</v>
      </c>
      <c r="M29" s="460">
        <v>109.458</v>
      </c>
      <c r="N29" s="461">
        <f>(M29-L29)*1000</f>
        <v>120.00000000000455</v>
      </c>
      <c r="O29" s="532" t="s">
        <v>113</v>
      </c>
      <c r="P29" s="533"/>
      <c r="Q29" s="533"/>
      <c r="R29" s="534"/>
      <c r="S29" s="398"/>
      <c r="T29" s="369"/>
    </row>
    <row r="30" spans="1:20" s="384" customFormat="1" ht="21" customHeight="1">
      <c r="A30" s="441"/>
      <c r="B30" s="459">
        <v>4</v>
      </c>
      <c r="C30" s="460">
        <v>109.229</v>
      </c>
      <c r="D30" s="460">
        <v>109.595</v>
      </c>
      <c r="E30" s="461">
        <f>(D30-C30)*1000</f>
        <v>365.99999999999966</v>
      </c>
      <c r="F30" s="532" t="s">
        <v>62</v>
      </c>
      <c r="G30" s="533"/>
      <c r="H30" s="533"/>
      <c r="I30" s="534"/>
      <c r="J30" s="445"/>
      <c r="K30" s="459">
        <v>4</v>
      </c>
      <c r="L30" s="460">
        <v>109.383</v>
      </c>
      <c r="M30" s="460">
        <v>109.483</v>
      </c>
      <c r="N30" s="461">
        <f>(M30-L30)*1000</f>
        <v>100.00000000000853</v>
      </c>
      <c r="O30" s="532" t="s">
        <v>75</v>
      </c>
      <c r="P30" s="533"/>
      <c r="Q30" s="533"/>
      <c r="R30" s="534"/>
      <c r="S30" s="398"/>
      <c r="T30" s="369"/>
    </row>
    <row r="31" spans="1:20" s="375" customFormat="1" ht="21" customHeight="1">
      <c r="A31" s="441"/>
      <c r="B31" s="468"/>
      <c r="C31" s="469"/>
      <c r="D31" s="470"/>
      <c r="E31" s="471"/>
      <c r="F31" s="472"/>
      <c r="G31" s="473"/>
      <c r="H31" s="473"/>
      <c r="I31" s="474"/>
      <c r="J31" s="445"/>
      <c r="K31" s="468"/>
      <c r="L31" s="469"/>
      <c r="M31" s="470"/>
      <c r="N31" s="471"/>
      <c r="O31" s="472"/>
      <c r="P31" s="473"/>
      <c r="Q31" s="473"/>
      <c r="R31" s="474"/>
      <c r="S31" s="398"/>
      <c r="T31" s="369"/>
    </row>
    <row r="32" spans="1:19" ht="21" customHeight="1" thickBot="1">
      <c r="A32" s="475"/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7"/>
    </row>
  </sheetData>
  <sheetProtection password="E5AD" sheet="1"/>
  <mergeCells count="14">
    <mergeCell ref="P9:Q9"/>
    <mergeCell ref="P10:Q10"/>
    <mergeCell ref="D23:G23"/>
    <mergeCell ref="M23:P23"/>
    <mergeCell ref="F24:I24"/>
    <mergeCell ref="O24:R24"/>
    <mergeCell ref="F30:I30"/>
    <mergeCell ref="O30:R30"/>
    <mergeCell ref="F26:I26"/>
    <mergeCell ref="O26:R26"/>
    <mergeCell ref="O27:R27"/>
    <mergeCell ref="O28:R28"/>
    <mergeCell ref="F29:I29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479"/>
      <c r="C2" s="480"/>
      <c r="D2" s="480"/>
      <c r="E2" s="480"/>
      <c r="F2" s="480"/>
      <c r="G2" s="98" t="s">
        <v>76</v>
      </c>
      <c r="H2" s="480"/>
      <c r="I2" s="480"/>
      <c r="J2" s="480"/>
      <c r="K2" s="480"/>
      <c r="L2" s="481"/>
      <c r="R2" s="33"/>
      <c r="S2" s="34"/>
      <c r="T2" s="34"/>
      <c r="U2" s="34"/>
      <c r="V2" s="549" t="s">
        <v>4</v>
      </c>
      <c r="W2" s="549"/>
      <c r="X2" s="549"/>
      <c r="Y2" s="549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549" t="s">
        <v>4</v>
      </c>
      <c r="BO2" s="549"/>
      <c r="BP2" s="549"/>
      <c r="BQ2" s="549"/>
      <c r="BR2" s="34"/>
      <c r="BS2" s="34"/>
      <c r="BT2" s="34"/>
      <c r="BU2" s="35"/>
      <c r="BY2" s="30"/>
      <c r="BZ2" s="479"/>
      <c r="CA2" s="480"/>
      <c r="CB2" s="480"/>
      <c r="CC2" s="480"/>
      <c r="CD2" s="480"/>
      <c r="CE2" s="98" t="s">
        <v>78</v>
      </c>
      <c r="CF2" s="480"/>
      <c r="CG2" s="480"/>
      <c r="CH2" s="480"/>
      <c r="CI2" s="480"/>
      <c r="CJ2" s="481"/>
    </row>
    <row r="3" spans="18:77" ht="21" customHeight="1" thickBot="1" thickTop="1">
      <c r="R3" s="550" t="s">
        <v>5</v>
      </c>
      <c r="S3" s="551"/>
      <c r="T3" s="36"/>
      <c r="U3" s="37"/>
      <c r="V3" s="244" t="s">
        <v>63</v>
      </c>
      <c r="W3" s="244"/>
      <c r="X3" s="244"/>
      <c r="Y3" s="245"/>
      <c r="Z3" s="36"/>
      <c r="AA3" s="37"/>
      <c r="AB3" s="552" t="s">
        <v>6</v>
      </c>
      <c r="AC3" s="553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554" t="s">
        <v>6</v>
      </c>
      <c r="BK3" s="555"/>
      <c r="BL3" s="556"/>
      <c r="BM3" s="557"/>
      <c r="BN3" s="244" t="s">
        <v>63</v>
      </c>
      <c r="BO3" s="244"/>
      <c r="BP3" s="244"/>
      <c r="BQ3" s="245"/>
      <c r="BR3" s="482"/>
      <c r="BS3" s="483"/>
      <c r="BT3" s="547" t="s">
        <v>5</v>
      </c>
      <c r="BU3" s="548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84"/>
      <c r="S4" s="485"/>
      <c r="T4" s="1"/>
      <c r="U4" s="2"/>
      <c r="V4" s="190" t="s">
        <v>114</v>
      </c>
      <c r="W4" s="190"/>
      <c r="X4" s="190"/>
      <c r="Y4" s="190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379" t="s">
        <v>70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90" t="s">
        <v>115</v>
      </c>
      <c r="BO4" s="190"/>
      <c r="BP4" s="190"/>
      <c r="BQ4" s="190"/>
      <c r="BR4" s="1"/>
      <c r="BS4" s="2"/>
      <c r="BT4" s="486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487"/>
      <c r="S5" s="488"/>
      <c r="T5" s="489"/>
      <c r="U5" s="490"/>
      <c r="V5" s="9"/>
      <c r="W5" s="296"/>
      <c r="X5" s="489"/>
      <c r="Y5" s="490"/>
      <c r="Z5" s="489"/>
      <c r="AA5" s="490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489"/>
      <c r="BM5" s="488"/>
      <c r="BN5" s="9"/>
      <c r="BO5" s="296"/>
      <c r="BP5" s="489"/>
      <c r="BQ5" s="490"/>
      <c r="BR5" s="489"/>
      <c r="BS5" s="490"/>
      <c r="BT5" s="491"/>
      <c r="BU5" s="492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79</v>
      </c>
      <c r="H6" s="49"/>
      <c r="I6" s="49"/>
      <c r="J6" s="50"/>
      <c r="K6" s="57" t="s">
        <v>81</v>
      </c>
      <c r="L6" s="51"/>
      <c r="Q6" s="493"/>
      <c r="R6" s="494" t="s">
        <v>3</v>
      </c>
      <c r="S6" s="29">
        <v>108</v>
      </c>
      <c r="T6" s="489"/>
      <c r="U6" s="490"/>
      <c r="V6" s="9"/>
      <c r="W6" s="297"/>
      <c r="X6" s="237" t="s">
        <v>48</v>
      </c>
      <c r="Y6" s="298">
        <v>109.165</v>
      </c>
      <c r="Z6" s="489"/>
      <c r="AA6" s="490"/>
      <c r="AB6" s="247" t="s">
        <v>44</v>
      </c>
      <c r="AC6" s="248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0" t="s">
        <v>46</v>
      </c>
      <c r="AS6" s="84" t="s">
        <v>27</v>
      </c>
      <c r="AT6" s="181" t="s">
        <v>40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191" t="s">
        <v>44</v>
      </c>
      <c r="BK6" s="192"/>
      <c r="BL6" s="233"/>
      <c r="BM6" s="217"/>
      <c r="BN6" s="9"/>
      <c r="BO6" s="297"/>
      <c r="BP6" s="237" t="s">
        <v>49</v>
      </c>
      <c r="BQ6" s="298">
        <v>109.613</v>
      </c>
      <c r="BR6" s="218"/>
      <c r="BS6" s="217"/>
      <c r="BT6" s="20" t="s">
        <v>2</v>
      </c>
      <c r="BU6" s="28">
        <v>110.899</v>
      </c>
      <c r="BY6" s="30"/>
      <c r="BZ6" s="46"/>
      <c r="CA6" s="47" t="s">
        <v>8</v>
      </c>
      <c r="CB6" s="48"/>
      <c r="CC6" s="49"/>
      <c r="CD6" s="49"/>
      <c r="CE6" s="56" t="s">
        <v>116</v>
      </c>
      <c r="CF6" s="49"/>
      <c r="CG6" s="49"/>
      <c r="CH6" s="50"/>
      <c r="CI6" s="57" t="s">
        <v>117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80</v>
      </c>
      <c r="H7" s="49"/>
      <c r="I7" s="49"/>
      <c r="J7" s="48"/>
      <c r="K7" s="48"/>
      <c r="L7" s="60"/>
      <c r="Q7" s="493"/>
      <c r="R7" s="20"/>
      <c r="S7" s="209"/>
      <c r="T7" s="489"/>
      <c r="U7" s="490"/>
      <c r="V7" s="233" t="s">
        <v>41</v>
      </c>
      <c r="W7" s="299">
        <v>109.165</v>
      </c>
      <c r="X7" s="237"/>
      <c r="Y7" s="298"/>
      <c r="Z7" s="489"/>
      <c r="AA7" s="490"/>
      <c r="AB7" s="249" t="s">
        <v>38</v>
      </c>
      <c r="AC7" s="25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193" t="s">
        <v>38</v>
      </c>
      <c r="BK7" s="194"/>
      <c r="BL7" s="237"/>
      <c r="BM7" s="29"/>
      <c r="BN7" s="233" t="s">
        <v>42</v>
      </c>
      <c r="BO7" s="299">
        <v>109.613</v>
      </c>
      <c r="BP7" s="237"/>
      <c r="BQ7" s="298"/>
      <c r="BR7" s="11"/>
      <c r="BS7" s="217"/>
      <c r="BT7" s="20"/>
      <c r="BU7" s="208"/>
      <c r="BY7" s="30"/>
      <c r="BZ7" s="46"/>
      <c r="CA7" s="47" t="s">
        <v>10</v>
      </c>
      <c r="CB7" s="48"/>
      <c r="CC7" s="49"/>
      <c r="CD7" s="49"/>
      <c r="CE7" s="61" t="s">
        <v>118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493"/>
      <c r="R8" s="15" t="s">
        <v>0</v>
      </c>
      <c r="S8" s="18">
        <v>108.778</v>
      </c>
      <c r="T8" s="489"/>
      <c r="U8" s="490"/>
      <c r="V8" s="233"/>
      <c r="W8" s="299"/>
      <c r="X8" s="237" t="s">
        <v>66</v>
      </c>
      <c r="Y8" s="298">
        <v>109.229</v>
      </c>
      <c r="Z8" s="489"/>
      <c r="AA8" s="490"/>
      <c r="AB8" s="247" t="s">
        <v>39</v>
      </c>
      <c r="AC8" s="248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91" t="s">
        <v>119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191" t="s">
        <v>39</v>
      </c>
      <c r="BK8" s="192"/>
      <c r="BL8" s="233"/>
      <c r="BM8" s="217"/>
      <c r="BN8" s="233"/>
      <c r="BO8" s="299"/>
      <c r="BP8" s="237" t="s">
        <v>67</v>
      </c>
      <c r="BQ8" s="298">
        <v>109.595</v>
      </c>
      <c r="BR8" s="228"/>
      <c r="BS8" s="229"/>
      <c r="BT8" s="15" t="s">
        <v>1</v>
      </c>
      <c r="BU8" s="16">
        <v>110.183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294"/>
      <c r="H9" s="48"/>
      <c r="I9" s="48"/>
      <c r="J9" s="48"/>
      <c r="K9" s="48"/>
      <c r="L9" s="60"/>
      <c r="R9" s="21"/>
      <c r="S9" s="22"/>
      <c r="T9" s="23"/>
      <c r="U9" s="22"/>
      <c r="V9" s="300"/>
      <c r="W9" s="301"/>
      <c r="X9" s="302"/>
      <c r="Y9" s="303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6"/>
      <c r="BL9" s="19"/>
      <c r="BM9" s="254"/>
      <c r="BN9" s="300"/>
      <c r="BO9" s="301"/>
      <c r="BP9" s="302"/>
      <c r="BQ9" s="303"/>
      <c r="BR9" s="23"/>
      <c r="BS9" s="22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428" t="s">
        <v>77</v>
      </c>
      <c r="H10" s="48"/>
      <c r="I10" s="48"/>
      <c r="J10" s="407" t="s">
        <v>12</v>
      </c>
      <c r="K10" s="495">
        <v>20</v>
      </c>
      <c r="L10" s="51"/>
      <c r="V10" s="9"/>
      <c r="W10" s="246"/>
      <c r="X10" s="237"/>
      <c r="Y10" s="199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67" t="s">
        <v>11</v>
      </c>
      <c r="CB10" s="48"/>
      <c r="CC10" s="305"/>
      <c r="CD10" s="496"/>
      <c r="CE10" s="428" t="s">
        <v>120</v>
      </c>
      <c r="CF10" s="48"/>
      <c r="CG10" s="48"/>
      <c r="CH10" s="407" t="s">
        <v>12</v>
      </c>
      <c r="CI10" s="497">
        <v>90</v>
      </c>
      <c r="CJ10" s="498"/>
    </row>
    <row r="11" spans="2:88" ht="21" customHeight="1">
      <c r="B11" s="46"/>
      <c r="C11" s="67" t="s">
        <v>13</v>
      </c>
      <c r="D11" s="48"/>
      <c r="E11" s="48"/>
      <c r="F11" s="50"/>
      <c r="G11" s="428" t="s">
        <v>58</v>
      </c>
      <c r="H11" s="48"/>
      <c r="I11" s="11"/>
      <c r="J11" s="407" t="s">
        <v>14</v>
      </c>
      <c r="K11" s="495">
        <v>10</v>
      </c>
      <c r="L11" s="51"/>
      <c r="V11" s="9"/>
      <c r="W11" s="246"/>
      <c r="X11" s="9"/>
      <c r="Y11" s="246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13</v>
      </c>
      <c r="CB11" s="48"/>
      <c r="CC11" s="307"/>
      <c r="CD11" s="499"/>
      <c r="CE11" s="428" t="s">
        <v>58</v>
      </c>
      <c r="CF11" s="48"/>
      <c r="CG11" s="11"/>
      <c r="CH11" s="407" t="s">
        <v>14</v>
      </c>
      <c r="CI11" s="497">
        <v>30</v>
      </c>
      <c r="CJ11" s="498"/>
    </row>
    <row r="12" spans="2:88" ht="21" customHeight="1" thickBot="1">
      <c r="B12" s="71"/>
      <c r="C12" s="72"/>
      <c r="D12" s="72"/>
      <c r="E12" s="72"/>
      <c r="F12" s="72"/>
      <c r="G12" s="500" t="s">
        <v>47</v>
      </c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500"/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5"/>
      <c r="AS13" s="30"/>
      <c r="AT13" s="75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501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200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502"/>
      <c r="BI17" s="200"/>
    </row>
    <row r="18" spans="25:67" ht="18" customHeight="1">
      <c r="Y18" s="30"/>
      <c r="AU18" s="205"/>
      <c r="AX18" s="240"/>
      <c r="BA18" s="240"/>
      <c r="BI18" s="200"/>
      <c r="BL18" s="503"/>
      <c r="BO18" s="95"/>
    </row>
    <row r="19" spans="47:61" ht="18" customHeight="1">
      <c r="AU19" s="30"/>
      <c r="AW19" s="205"/>
      <c r="BE19" s="30"/>
      <c r="BI19" s="187"/>
    </row>
    <row r="20" spans="11:65" ht="18" customHeight="1">
      <c r="K20" s="309" t="s">
        <v>54</v>
      </c>
      <c r="AQ20" s="205"/>
      <c r="AW20" s="30"/>
      <c r="AZ20" s="30"/>
      <c r="BC20" s="30"/>
      <c r="BF20" s="30"/>
      <c r="BG20" s="504"/>
      <c r="BM20" s="205"/>
    </row>
    <row r="21" spans="43:65" ht="18" customHeight="1">
      <c r="AQ21" s="30"/>
      <c r="AS21" s="30"/>
      <c r="AZ21" s="30"/>
      <c r="BD21" s="185"/>
      <c r="BE21" s="185"/>
      <c r="BM21" s="30"/>
    </row>
    <row r="22" spans="8:86" ht="18" customHeight="1">
      <c r="H22" s="221"/>
      <c r="S22" s="185"/>
      <c r="U22" s="226" t="s">
        <v>41</v>
      </c>
      <c r="AC22" s="504"/>
      <c r="AO22" s="200"/>
      <c r="BD22" s="30"/>
      <c r="BE22" s="30"/>
      <c r="BF22" s="505"/>
      <c r="BI22" s="506"/>
      <c r="BK22" s="257"/>
      <c r="BO22" s="30"/>
      <c r="BP22" s="30"/>
      <c r="BU22" s="505"/>
      <c r="CH22" s="81" t="s">
        <v>1</v>
      </c>
    </row>
    <row r="23" spans="5:88" ht="18" customHeight="1">
      <c r="E23" s="75"/>
      <c r="L23" s="185">
        <v>1</v>
      </c>
      <c r="P23" s="185">
        <v>2</v>
      </c>
      <c r="S23" s="30"/>
      <c r="V23" s="30"/>
      <c r="AG23" s="205"/>
      <c r="AO23" s="95"/>
      <c r="AZ23" s="30"/>
      <c r="BB23" s="30"/>
      <c r="BC23" s="30"/>
      <c r="BK23" s="256"/>
      <c r="BX23" s="30"/>
      <c r="BY23" s="30"/>
      <c r="BZ23" s="200"/>
      <c r="CA23" s="30"/>
      <c r="CB23" s="75"/>
      <c r="CC23" s="75"/>
      <c r="CE23" s="75"/>
      <c r="CF23" s="75"/>
      <c r="CG23" s="75"/>
      <c r="CI23" s="75"/>
      <c r="CJ23" s="75"/>
    </row>
    <row r="24" spans="2:88" ht="18" customHeight="1">
      <c r="B24" s="80"/>
      <c r="L24" s="30"/>
      <c r="P24" s="30"/>
      <c r="Q24" s="185"/>
      <c r="AG24" s="30"/>
      <c r="AR24" s="30"/>
      <c r="AS24" s="78"/>
      <c r="AT24" s="30"/>
      <c r="AY24" s="504"/>
      <c r="BK24" s="30"/>
      <c r="BP24" s="506"/>
      <c r="BR24" s="30"/>
      <c r="BU24" s="30"/>
      <c r="BV24" s="30"/>
      <c r="BW24" s="30"/>
      <c r="BZ24" s="30"/>
      <c r="CE24" s="75"/>
      <c r="CF24" s="75"/>
      <c r="CJ24" s="80"/>
    </row>
    <row r="25" spans="12:85" ht="18" customHeight="1">
      <c r="L25" s="185"/>
      <c r="Q25" s="30"/>
      <c r="T25" s="205"/>
      <c r="U25" s="226" t="s">
        <v>48</v>
      </c>
      <c r="V25" s="185"/>
      <c r="Z25" s="507"/>
      <c r="AB25" s="205"/>
      <c r="AC25" s="226"/>
      <c r="AD25" s="189"/>
      <c r="AF25" s="30"/>
      <c r="AH25" s="30"/>
      <c r="AI25" s="30"/>
      <c r="AR25" s="30"/>
      <c r="AT25" s="30"/>
      <c r="AW25" s="185"/>
      <c r="BG25" s="30"/>
      <c r="BN25" s="30"/>
      <c r="BO25" s="185"/>
      <c r="BR25" s="30"/>
      <c r="BU25" s="200"/>
      <c r="BV25" s="30"/>
      <c r="BY25" s="185"/>
      <c r="BZ25" s="185">
        <v>6</v>
      </c>
      <c r="CD25" s="75"/>
      <c r="CF25" s="75"/>
      <c r="CG25" s="30"/>
    </row>
    <row r="26" spans="4:84" ht="18" customHeight="1">
      <c r="D26" s="82" t="s">
        <v>0</v>
      </c>
      <c r="K26" s="185"/>
      <c r="L26" s="30"/>
      <c r="P26" s="200"/>
      <c r="Q26" s="30"/>
      <c r="S26" s="30"/>
      <c r="T26" s="30"/>
      <c r="V26" s="30"/>
      <c r="W26" s="185"/>
      <c r="AA26" s="30"/>
      <c r="AB26" s="30"/>
      <c r="AI26" s="30"/>
      <c r="AM26" s="30"/>
      <c r="AN26" s="185"/>
      <c r="AR26" s="30"/>
      <c r="AS26" s="30"/>
      <c r="AT26" s="30"/>
      <c r="AU26" s="30"/>
      <c r="AW26" s="30"/>
      <c r="BB26" s="78"/>
      <c r="BC26" s="30"/>
      <c r="BG26" s="227" t="s">
        <v>42</v>
      </c>
      <c r="BH26" s="502"/>
      <c r="BI26" s="30"/>
      <c r="BJ26" s="30"/>
      <c r="BK26" s="30"/>
      <c r="BL26" s="30"/>
      <c r="BN26" s="30"/>
      <c r="BO26" s="185"/>
      <c r="BQ26" s="30"/>
      <c r="BR26" s="30"/>
      <c r="BV26" s="30"/>
      <c r="BZ26" s="30"/>
      <c r="CA26" s="185"/>
      <c r="CD26" s="75"/>
      <c r="CF26" s="75"/>
    </row>
    <row r="27" spans="1:89" ht="18" customHeight="1">
      <c r="A27" s="80"/>
      <c r="E27" s="30"/>
      <c r="H27" s="30"/>
      <c r="K27" s="30"/>
      <c r="P27" s="201"/>
      <c r="R27" s="30"/>
      <c r="S27" s="30"/>
      <c r="W27" s="30"/>
      <c r="AN27" s="30"/>
      <c r="AO27" s="30"/>
      <c r="AR27" s="30"/>
      <c r="AS27" s="30"/>
      <c r="AT27" s="30"/>
      <c r="BG27" s="276"/>
      <c r="BH27" s="30"/>
      <c r="BJ27" s="30"/>
      <c r="BO27" s="30"/>
      <c r="BT27" s="30"/>
      <c r="BU27" s="30"/>
      <c r="BV27" s="30"/>
      <c r="CA27" s="30"/>
      <c r="CC27" s="30"/>
      <c r="CF27" s="30"/>
      <c r="CK27" s="80"/>
    </row>
    <row r="28" spans="1:74" ht="18" customHeight="1">
      <c r="A28" s="80"/>
      <c r="K28" s="186"/>
      <c r="M28" s="30"/>
      <c r="P28" s="30"/>
      <c r="S28" s="30"/>
      <c r="AA28" s="213" t="s">
        <v>66</v>
      </c>
      <c r="AD28" s="30"/>
      <c r="AF28" s="30"/>
      <c r="AG28" s="30"/>
      <c r="AH28" s="30"/>
      <c r="AI28" s="30"/>
      <c r="AO28" s="189"/>
      <c r="AY28" s="30"/>
      <c r="AZ28" s="30"/>
      <c r="BA28" s="30"/>
      <c r="BB28" s="30"/>
      <c r="BC28" s="30"/>
      <c r="BG28" s="276"/>
      <c r="BH28" s="30"/>
      <c r="BJ28" s="189"/>
      <c r="BO28" s="30"/>
      <c r="BS28" s="30"/>
      <c r="BU28" s="185">
        <v>5</v>
      </c>
      <c r="BV28" s="185"/>
    </row>
    <row r="29" spans="1:89" ht="18" customHeight="1">
      <c r="A29" s="80"/>
      <c r="N29" s="30"/>
      <c r="O29" s="185"/>
      <c r="U29" s="185"/>
      <c r="V29" s="30"/>
      <c r="X29" s="79"/>
      <c r="AF29" s="226"/>
      <c r="AG29" s="30"/>
      <c r="AI29" s="30"/>
      <c r="AM29" s="205"/>
      <c r="AW29" s="220"/>
      <c r="AZ29" s="30"/>
      <c r="BB29" s="30"/>
      <c r="BC29" s="30"/>
      <c r="BG29" s="227" t="s">
        <v>49</v>
      </c>
      <c r="BH29" s="30"/>
      <c r="BI29" s="253"/>
      <c r="BK29" s="30"/>
      <c r="BQ29" s="227"/>
      <c r="BR29" s="185"/>
      <c r="BS29" s="185"/>
      <c r="BV29" s="30"/>
      <c r="BX29" s="185"/>
      <c r="CK29" s="80"/>
    </row>
    <row r="30" spans="2:85" ht="18" customHeight="1">
      <c r="B30" s="80"/>
      <c r="J30" s="205"/>
      <c r="N30" s="30"/>
      <c r="O30" s="30"/>
      <c r="V30" s="30"/>
      <c r="W30" s="30"/>
      <c r="X30" s="30"/>
      <c r="Y30" s="30"/>
      <c r="AG30" s="30"/>
      <c r="AI30" s="30"/>
      <c r="AM30" s="30"/>
      <c r="AN30" s="30"/>
      <c r="AR30" s="30"/>
      <c r="AS30" s="30"/>
      <c r="AT30" s="30"/>
      <c r="AW30" s="276"/>
      <c r="AZ30" s="30"/>
      <c r="BB30" s="30"/>
      <c r="BC30" s="241"/>
      <c r="BK30" s="185"/>
      <c r="BN30" s="30"/>
      <c r="BP30" s="30"/>
      <c r="BQ30" s="185"/>
      <c r="BR30" s="30"/>
      <c r="BS30" s="30"/>
      <c r="BT30" s="30"/>
      <c r="BV30" s="30"/>
      <c r="BW30" s="30"/>
      <c r="BX30" s="30"/>
      <c r="BY30" s="309" t="s">
        <v>55</v>
      </c>
      <c r="BZ30" s="30"/>
      <c r="CC30" s="198"/>
      <c r="CD30" s="30"/>
      <c r="CG30" s="30"/>
    </row>
    <row r="31" spans="5:85" ht="18" customHeight="1">
      <c r="E31" s="207"/>
      <c r="G31" s="30"/>
      <c r="J31" s="30"/>
      <c r="L31" s="30"/>
      <c r="O31" s="185"/>
      <c r="S31" s="30"/>
      <c r="T31" s="207"/>
      <c r="V31" s="185">
        <v>3</v>
      </c>
      <c r="X31" s="185"/>
      <c r="AB31" s="30"/>
      <c r="AG31" s="30"/>
      <c r="AH31" s="78"/>
      <c r="AN31" s="185">
        <v>4</v>
      </c>
      <c r="AV31" s="79"/>
      <c r="AW31" s="276"/>
      <c r="AZ31" s="30"/>
      <c r="BB31" s="30"/>
      <c r="BC31" s="30"/>
      <c r="BG31" s="30"/>
      <c r="BI31" s="30"/>
      <c r="BO31" s="30"/>
      <c r="BR31" s="185"/>
      <c r="BS31" s="227"/>
      <c r="BW31" s="185"/>
      <c r="CC31" s="220"/>
      <c r="CE31" s="219"/>
      <c r="CG31" s="220"/>
    </row>
    <row r="32" spans="9:81" ht="18" customHeight="1">
      <c r="I32" s="30"/>
      <c r="N32" s="30"/>
      <c r="O32" s="185"/>
      <c r="P32" s="30"/>
      <c r="R32" s="30"/>
      <c r="AB32" s="185"/>
      <c r="AE32" s="313" t="s">
        <v>121</v>
      </c>
      <c r="AG32" s="30"/>
      <c r="AI32" s="30"/>
      <c r="AW32" s="220"/>
      <c r="AX32" s="30"/>
      <c r="AZ32" s="30"/>
      <c r="BB32" s="30"/>
      <c r="BC32" s="30"/>
      <c r="BE32" s="227" t="s">
        <v>67</v>
      </c>
      <c r="BF32" s="30"/>
      <c r="BI32" s="185"/>
      <c r="BM32" s="227"/>
      <c r="BN32" s="30"/>
      <c r="BO32" s="30"/>
      <c r="BU32" s="30"/>
      <c r="BV32" s="30"/>
      <c r="BW32" s="185"/>
      <c r="CC32" s="199"/>
    </row>
    <row r="33" spans="10:72" ht="18" customHeight="1">
      <c r="J33" s="95"/>
      <c r="S33" s="30"/>
      <c r="AE33" s="30"/>
      <c r="AU33" s="30"/>
      <c r="AZ33" s="189"/>
      <c r="BE33" s="30"/>
      <c r="BF33" s="185"/>
      <c r="BH33" s="30"/>
      <c r="BI33" s="185"/>
      <c r="BK33" s="30"/>
      <c r="BN33" s="30"/>
      <c r="BO33" s="213"/>
      <c r="BP33" s="30"/>
      <c r="BQ33" s="30"/>
      <c r="BS33" s="504"/>
      <c r="BT33" s="30"/>
    </row>
    <row r="34" spans="19:75" ht="18" customHeight="1">
      <c r="S34" s="185"/>
      <c r="AA34" s="508" t="s">
        <v>68</v>
      </c>
      <c r="AD34" s="189"/>
      <c r="AE34" s="313"/>
      <c r="AI34" s="509" t="s">
        <v>45</v>
      </c>
      <c r="AM34" s="510"/>
      <c r="AO34" s="511" t="s">
        <v>122</v>
      </c>
      <c r="BG34" s="30"/>
      <c r="BI34" s="203"/>
      <c r="BK34" s="30"/>
      <c r="BN34" s="202"/>
      <c r="BO34" s="227"/>
      <c r="BP34" s="30"/>
      <c r="BQ34" s="30"/>
      <c r="BR34" s="30"/>
      <c r="BW34" s="185"/>
    </row>
    <row r="35" spans="9:73" ht="18" customHeight="1">
      <c r="I35" s="30"/>
      <c r="AE35" s="314"/>
      <c r="AI35" s="277"/>
      <c r="BG35" s="189"/>
      <c r="BK35" s="189"/>
      <c r="BU35" s="187"/>
    </row>
    <row r="36" spans="17:73" ht="18" customHeight="1">
      <c r="Q36" s="512"/>
      <c r="R36" s="200"/>
      <c r="AJ36" s="503"/>
      <c r="AU36" s="30"/>
      <c r="AW36" s="30"/>
      <c r="BK36" s="96"/>
      <c r="BU36" s="200"/>
    </row>
    <row r="37" spans="18:73" ht="18" customHeight="1">
      <c r="R37" s="201"/>
      <c r="Y37" s="513"/>
      <c r="AA37" s="513"/>
      <c r="AE37" s="30"/>
      <c r="AU37" s="189"/>
      <c r="AW37" s="188"/>
      <c r="BU37" s="201"/>
    </row>
    <row r="38" spans="35:80" ht="18" customHeight="1">
      <c r="AI38" s="514"/>
      <c r="AX38" s="30"/>
      <c r="AY38" s="30"/>
      <c r="BT38" s="30"/>
      <c r="BX38" s="30"/>
      <c r="CB38" s="210"/>
    </row>
    <row r="39" ht="18" customHeight="1">
      <c r="AP39" s="512"/>
    </row>
    <row r="40" spans="39:45" ht="18" customHeight="1">
      <c r="AM40" s="30"/>
      <c r="AS40" s="30"/>
    </row>
    <row r="41" spans="39:49" ht="18" customHeight="1">
      <c r="AM41" s="189"/>
      <c r="AW41" s="200"/>
    </row>
    <row r="42" ht="18" customHeight="1">
      <c r="AW42" s="95"/>
    </row>
    <row r="43" ht="18" customHeight="1"/>
    <row r="44" spans="19:20" ht="18" customHeight="1">
      <c r="S44" s="195"/>
      <c r="T44" s="195"/>
    </row>
    <row r="45" spans="19:88" ht="18" customHeight="1">
      <c r="S45" s="198"/>
      <c r="T45" s="198"/>
      <c r="CJ45" s="195"/>
    </row>
    <row r="46" spans="19:88" ht="18" customHeight="1">
      <c r="S46" s="50"/>
      <c r="T46" s="50"/>
      <c r="AC46" s="74"/>
      <c r="AS46" s="76" t="s">
        <v>20</v>
      </c>
      <c r="BR46" s="195"/>
      <c r="BS46" s="195"/>
      <c r="CE46" s="74"/>
      <c r="CF46" s="74"/>
      <c r="CG46" s="74"/>
      <c r="CH46" s="74"/>
      <c r="CI46" s="74"/>
      <c r="CJ46" s="195"/>
    </row>
    <row r="47" spans="2:88" ht="21" customHeight="1" thickBot="1">
      <c r="B47" s="266" t="s">
        <v>22</v>
      </c>
      <c r="C47" s="267" t="s">
        <v>28</v>
      </c>
      <c r="D47" s="267" t="s">
        <v>29</v>
      </c>
      <c r="E47" s="267" t="s">
        <v>30</v>
      </c>
      <c r="F47" s="273" t="s">
        <v>31</v>
      </c>
      <c r="G47" s="9"/>
      <c r="H47" s="266" t="s">
        <v>22</v>
      </c>
      <c r="I47" s="267" t="s">
        <v>28</v>
      </c>
      <c r="J47" s="267" t="s">
        <v>29</v>
      </c>
      <c r="K47" s="267" t="s">
        <v>30</v>
      </c>
      <c r="L47" s="515" t="s">
        <v>31</v>
      </c>
      <c r="M47" s="516"/>
      <c r="N47" s="517"/>
      <c r="O47" s="518" t="s">
        <v>123</v>
      </c>
      <c r="P47" s="519"/>
      <c r="Q47" s="516"/>
      <c r="R47" s="520"/>
      <c r="S47" s="195"/>
      <c r="T47" s="195"/>
      <c r="AS47" s="77" t="s">
        <v>124</v>
      </c>
      <c r="BR47" s="195"/>
      <c r="BS47" s="195"/>
      <c r="CE47" s="9"/>
      <c r="CF47" s="266" t="s">
        <v>22</v>
      </c>
      <c r="CG47" s="267" t="s">
        <v>28</v>
      </c>
      <c r="CH47" s="267" t="s">
        <v>29</v>
      </c>
      <c r="CI47" s="267" t="s">
        <v>30</v>
      </c>
      <c r="CJ47" s="268" t="s">
        <v>31</v>
      </c>
    </row>
    <row r="48" spans="2:88" ht="21" customHeight="1" thickTop="1">
      <c r="B48" s="85"/>
      <c r="C48" s="4"/>
      <c r="D48" s="3" t="s">
        <v>65</v>
      </c>
      <c r="E48" s="4"/>
      <c r="F48" s="274"/>
      <c r="G48" s="57"/>
      <c r="H48" s="6"/>
      <c r="I48" s="4"/>
      <c r="J48" s="4"/>
      <c r="K48" s="4"/>
      <c r="L48" s="3"/>
      <c r="M48" s="3" t="s">
        <v>125</v>
      </c>
      <c r="N48" s="4"/>
      <c r="O48" s="3"/>
      <c r="P48" s="4"/>
      <c r="Q48" s="4"/>
      <c r="R48" s="5"/>
      <c r="S48" s="195"/>
      <c r="T48" s="195"/>
      <c r="AS48" s="77" t="s">
        <v>126</v>
      </c>
      <c r="BR48" s="57"/>
      <c r="BS48" s="57"/>
      <c r="CE48" s="57"/>
      <c r="CF48" s="270"/>
      <c r="CG48" s="4"/>
      <c r="CH48" s="3" t="s">
        <v>64</v>
      </c>
      <c r="CI48" s="4"/>
      <c r="CJ48" s="5"/>
    </row>
    <row r="49" spans="2:88" ht="21" customHeight="1">
      <c r="B49" s="215"/>
      <c r="C49" s="87"/>
      <c r="D49" s="87"/>
      <c r="E49" s="87"/>
      <c r="F49" s="275"/>
      <c r="G49" s="9"/>
      <c r="H49" s="255">
        <v>3</v>
      </c>
      <c r="I49" s="14">
        <v>109.169</v>
      </c>
      <c r="J49" s="88">
        <v>51</v>
      </c>
      <c r="K49" s="89">
        <f>I49+J49*0.001</f>
        <v>109.22</v>
      </c>
      <c r="L49" s="521" t="s">
        <v>127</v>
      </c>
      <c r="M49" s="522" t="s">
        <v>128</v>
      </c>
      <c r="R49" s="523"/>
      <c r="S49" s="195"/>
      <c r="T49" s="195"/>
      <c r="BR49" s="50"/>
      <c r="BS49" s="50"/>
      <c r="CE49" s="9"/>
      <c r="CF49" s="216"/>
      <c r="CG49" s="90"/>
      <c r="CH49" s="88"/>
      <c r="CI49" s="89"/>
      <c r="CJ49" s="271"/>
    </row>
    <row r="50" spans="2:88" ht="21" customHeight="1">
      <c r="B50" s="216">
        <v>1</v>
      </c>
      <c r="C50" s="90">
        <v>109.052</v>
      </c>
      <c r="D50" s="88">
        <v>51</v>
      </c>
      <c r="E50" s="89">
        <f>C50+D50*0.001</f>
        <v>109.10300000000001</v>
      </c>
      <c r="F50" s="13" t="s">
        <v>129</v>
      </c>
      <c r="G50" s="50"/>
      <c r="H50" s="524" t="s">
        <v>68</v>
      </c>
      <c r="I50" s="525">
        <v>109.224</v>
      </c>
      <c r="J50" s="88"/>
      <c r="K50" s="89"/>
      <c r="L50" s="521" t="s">
        <v>127</v>
      </c>
      <c r="M50" s="522" t="s">
        <v>130</v>
      </c>
      <c r="N50" s="74"/>
      <c r="O50" s="522"/>
      <c r="P50" s="74"/>
      <c r="Q50" s="74"/>
      <c r="R50" s="493"/>
      <c r="S50" s="195"/>
      <c r="T50" s="195"/>
      <c r="AS50" s="83" t="s">
        <v>21</v>
      </c>
      <c r="BR50" s="259"/>
      <c r="BS50" s="251"/>
      <c r="CE50" s="50"/>
      <c r="CF50" s="255">
        <v>5</v>
      </c>
      <c r="CG50" s="14">
        <v>109.787</v>
      </c>
      <c r="CH50" s="88">
        <v>-51</v>
      </c>
      <c r="CI50" s="89">
        <f>CG50+CH50*0.001</f>
        <v>109.736</v>
      </c>
      <c r="CJ50" s="204" t="s">
        <v>131</v>
      </c>
    </row>
    <row r="51" spans="2:88" ht="21" customHeight="1">
      <c r="B51" s="255"/>
      <c r="C51" s="14"/>
      <c r="D51" s="88"/>
      <c r="E51" s="89">
        <f>C51+D51*0.001</f>
        <v>0</v>
      </c>
      <c r="F51" s="13"/>
      <c r="G51" s="50"/>
      <c r="H51" s="524" t="s">
        <v>45</v>
      </c>
      <c r="I51" s="525">
        <v>109.33</v>
      </c>
      <c r="J51" s="88"/>
      <c r="K51" s="89"/>
      <c r="L51" s="521" t="s">
        <v>127</v>
      </c>
      <c r="M51" s="522" t="s">
        <v>132</v>
      </c>
      <c r="N51" s="74"/>
      <c r="O51" s="522"/>
      <c r="P51" s="74"/>
      <c r="Q51" s="74"/>
      <c r="R51" s="493"/>
      <c r="S51" s="195"/>
      <c r="T51" s="195"/>
      <c r="AS51" s="77" t="s">
        <v>108</v>
      </c>
      <c r="BR51" s="259"/>
      <c r="BS51" s="251"/>
      <c r="CE51" s="50"/>
      <c r="CF51" s="216"/>
      <c r="CG51" s="90"/>
      <c r="CH51" s="88"/>
      <c r="CI51" s="89"/>
      <c r="CJ51" s="204"/>
    </row>
    <row r="52" spans="2:88" ht="21" customHeight="1">
      <c r="B52" s="255">
        <v>2</v>
      </c>
      <c r="C52" s="14">
        <v>109.101</v>
      </c>
      <c r="D52" s="88">
        <v>51</v>
      </c>
      <c r="E52" s="89">
        <f>C52+D52*0.001</f>
        <v>109.152</v>
      </c>
      <c r="F52" s="13" t="s">
        <v>129</v>
      </c>
      <c r="G52" s="50"/>
      <c r="H52" s="255">
        <v>4</v>
      </c>
      <c r="I52" s="14">
        <v>109.385</v>
      </c>
      <c r="J52" s="88">
        <v>-51</v>
      </c>
      <c r="K52" s="89">
        <f>I52+J52*0.001</f>
        <v>109.334</v>
      </c>
      <c r="L52" s="521" t="s">
        <v>127</v>
      </c>
      <c r="M52" s="522" t="s">
        <v>133</v>
      </c>
      <c r="O52" s="522"/>
      <c r="P52" s="74"/>
      <c r="Q52" s="74"/>
      <c r="R52" s="493"/>
      <c r="S52" s="195"/>
      <c r="T52" s="195"/>
      <c r="AS52" s="77" t="s">
        <v>109</v>
      </c>
      <c r="BR52" s="260"/>
      <c r="BS52" s="258"/>
      <c r="CE52" s="50"/>
      <c r="CF52" s="216">
        <v>6</v>
      </c>
      <c r="CG52" s="90">
        <v>109.841</v>
      </c>
      <c r="CH52" s="88">
        <v>-65</v>
      </c>
      <c r="CI52" s="89">
        <f>CG52+CH52*0.001</f>
        <v>109.776</v>
      </c>
      <c r="CJ52" s="204" t="s">
        <v>129</v>
      </c>
    </row>
    <row r="53" spans="2:88" ht="21" customHeight="1" thickBot="1">
      <c r="B53" s="92"/>
      <c r="C53" s="93"/>
      <c r="D53" s="94"/>
      <c r="E53" s="94"/>
      <c r="F53" s="17"/>
      <c r="G53" s="50"/>
      <c r="H53" s="526"/>
      <c r="I53" s="196"/>
      <c r="J53" s="197"/>
      <c r="K53" s="196"/>
      <c r="L53" s="527"/>
      <c r="M53" s="528"/>
      <c r="N53" s="529"/>
      <c r="O53" s="530"/>
      <c r="P53" s="529"/>
      <c r="Q53" s="529"/>
      <c r="R53" s="531"/>
      <c r="S53" s="195"/>
      <c r="T53" s="195"/>
      <c r="AD53" s="31"/>
      <c r="AE53" s="32"/>
      <c r="BG53" s="31"/>
      <c r="BH53" s="32"/>
      <c r="BR53" s="261"/>
      <c r="BS53" s="258"/>
      <c r="CE53" s="50"/>
      <c r="CF53" s="272"/>
      <c r="CG53" s="269"/>
      <c r="CH53" s="197"/>
      <c r="CI53" s="196"/>
      <c r="CJ53" s="252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/>
  <mergeCells count="7">
    <mergeCell ref="BT3:BU3"/>
    <mergeCell ref="V2:Y2"/>
    <mergeCell ref="BN2:BQ2"/>
    <mergeCell ref="R3:S3"/>
    <mergeCell ref="AB3:AC3"/>
    <mergeCell ref="BJ3:BK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79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38" t="s">
        <v>32</v>
      </c>
      <c r="C4" s="111" t="s">
        <v>69</v>
      </c>
      <c r="D4" s="112"/>
      <c r="E4" s="110"/>
      <c r="F4" s="110"/>
      <c r="G4" s="110"/>
      <c r="H4" s="110"/>
      <c r="I4" s="112"/>
      <c r="J4" s="99" t="s">
        <v>70</v>
      </c>
      <c r="K4" s="112"/>
      <c r="L4" s="113"/>
      <c r="M4" s="112"/>
      <c r="N4" s="112"/>
      <c r="O4" s="112"/>
      <c r="P4" s="112"/>
      <c r="Q4" s="114" t="s">
        <v>33</v>
      </c>
      <c r="R4" s="115">
        <v>537498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134"/>
      <c r="G8" s="134"/>
      <c r="H8" s="59"/>
      <c r="I8" s="59"/>
      <c r="J8" s="59" t="s">
        <v>50</v>
      </c>
      <c r="K8" s="59"/>
      <c r="L8" s="59"/>
      <c r="M8" s="234"/>
      <c r="N8" s="134"/>
      <c r="O8" s="134"/>
      <c r="P8" s="134"/>
      <c r="Q8" s="134"/>
      <c r="R8" s="135"/>
      <c r="S8" s="131"/>
      <c r="T8" s="108"/>
      <c r="U8" s="106"/>
    </row>
    <row r="9" spans="1:21" ht="24.75" customHeight="1">
      <c r="A9" s="127"/>
      <c r="B9" s="132"/>
      <c r="C9" s="58" t="s">
        <v>8</v>
      </c>
      <c r="D9" s="134"/>
      <c r="E9" s="134"/>
      <c r="F9" s="134"/>
      <c r="G9" s="134"/>
      <c r="H9" s="134"/>
      <c r="I9" s="134"/>
      <c r="J9" s="136" t="s">
        <v>43</v>
      </c>
      <c r="K9" s="134"/>
      <c r="L9" s="134"/>
      <c r="M9" s="134"/>
      <c r="N9" s="134"/>
      <c r="O9" s="134"/>
      <c r="P9" s="558" t="s">
        <v>52</v>
      </c>
      <c r="Q9" s="558"/>
      <c r="R9" s="137"/>
      <c r="S9" s="131"/>
      <c r="T9" s="108"/>
      <c r="U9" s="106"/>
    </row>
    <row r="10" spans="1:21" ht="24.75" customHeight="1">
      <c r="A10" s="127"/>
      <c r="B10" s="132"/>
      <c r="C10" s="58" t="s">
        <v>10</v>
      </c>
      <c r="D10" s="134"/>
      <c r="E10" s="134"/>
      <c r="F10" s="134"/>
      <c r="G10" s="134"/>
      <c r="H10" s="134"/>
      <c r="I10" s="134"/>
      <c r="J10" s="136" t="s">
        <v>51</v>
      </c>
      <c r="K10" s="134"/>
      <c r="L10" s="134"/>
      <c r="M10" s="134"/>
      <c r="N10" s="134"/>
      <c r="O10" s="134"/>
      <c r="P10" s="558"/>
      <c r="Q10" s="558"/>
      <c r="R10" s="135"/>
      <c r="S10" s="131"/>
      <c r="T10" s="108"/>
      <c r="U10" s="106"/>
    </row>
    <row r="11" spans="1:21" ht="21" customHeight="1">
      <c r="A11" s="127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1"/>
      <c r="T11" s="108"/>
      <c r="U11" s="106"/>
    </row>
    <row r="12" spans="1:21" ht="21" customHeight="1">
      <c r="A12" s="127"/>
      <c r="B12" s="132"/>
      <c r="C12" s="134"/>
      <c r="D12" s="134"/>
      <c r="E12" s="134"/>
      <c r="F12" s="134"/>
      <c r="G12" s="134"/>
      <c r="H12" s="134"/>
      <c r="I12" s="134"/>
      <c r="J12" s="141"/>
      <c r="K12" s="141"/>
      <c r="L12" s="134"/>
      <c r="M12" s="134"/>
      <c r="N12" s="134"/>
      <c r="O12" s="134"/>
      <c r="P12" s="134"/>
      <c r="Q12" s="134"/>
      <c r="R12" s="135"/>
      <c r="S12" s="131"/>
      <c r="T12" s="108"/>
      <c r="U12" s="106"/>
    </row>
    <row r="13" spans="1:21" ht="21" customHeight="1">
      <c r="A13" s="127"/>
      <c r="B13" s="132"/>
      <c r="C13" s="70" t="s">
        <v>15</v>
      </c>
      <c r="D13" s="134"/>
      <c r="E13" s="134"/>
      <c r="F13" s="134"/>
      <c r="G13" s="141" t="s">
        <v>54</v>
      </c>
      <c r="H13" s="134"/>
      <c r="I13" s="134"/>
      <c r="J13" s="141" t="s">
        <v>16</v>
      </c>
      <c r="K13" s="214"/>
      <c r="M13" s="141" t="s">
        <v>55</v>
      </c>
      <c r="N13" s="134"/>
      <c r="O13" s="141"/>
      <c r="P13" s="142"/>
      <c r="Q13" s="134"/>
      <c r="R13" s="135"/>
      <c r="S13" s="131"/>
      <c r="T13" s="108"/>
      <c r="U13" s="106"/>
    </row>
    <row r="14" spans="1:21" ht="21" customHeight="1">
      <c r="A14" s="127"/>
      <c r="B14" s="132"/>
      <c r="C14" s="69" t="s">
        <v>17</v>
      </c>
      <c r="D14" s="134"/>
      <c r="E14" s="134"/>
      <c r="F14" s="134"/>
      <c r="G14" s="287">
        <v>109.04</v>
      </c>
      <c r="H14" s="288"/>
      <c r="I14" s="288"/>
      <c r="J14" s="310">
        <v>109.4</v>
      </c>
      <c r="K14" s="289"/>
      <c r="L14" s="290"/>
      <c r="M14" s="287">
        <v>109.833</v>
      </c>
      <c r="N14" s="134"/>
      <c r="O14" s="235"/>
      <c r="P14" s="142"/>
      <c r="Q14" s="134"/>
      <c r="R14" s="135"/>
      <c r="S14" s="131"/>
      <c r="T14" s="108"/>
      <c r="U14" s="106"/>
    </row>
    <row r="15" spans="1:21" ht="21" customHeight="1">
      <c r="A15" s="127"/>
      <c r="B15" s="132"/>
      <c r="C15" s="69" t="s">
        <v>18</v>
      </c>
      <c r="D15" s="134"/>
      <c r="E15" s="134"/>
      <c r="F15" s="134"/>
      <c r="G15" s="69" t="s">
        <v>53</v>
      </c>
      <c r="H15" s="134"/>
      <c r="I15" s="134"/>
      <c r="J15" s="86" t="s">
        <v>19</v>
      </c>
      <c r="K15" s="236"/>
      <c r="M15" s="69" t="s">
        <v>53</v>
      </c>
      <c r="N15" s="134"/>
      <c r="O15" s="236"/>
      <c r="P15" s="134"/>
      <c r="Q15" s="134"/>
      <c r="R15" s="135"/>
      <c r="S15" s="131"/>
      <c r="T15" s="108"/>
      <c r="U15" s="106"/>
    </row>
    <row r="16" spans="1:21" ht="21" customHeight="1">
      <c r="A16" s="127"/>
      <c r="B16" s="132"/>
      <c r="C16" s="134"/>
      <c r="D16" s="134"/>
      <c r="E16" s="134"/>
      <c r="F16" s="134"/>
      <c r="G16" s="288"/>
      <c r="H16" s="288"/>
      <c r="I16" s="288"/>
      <c r="J16" s="304" t="s">
        <v>47</v>
      </c>
      <c r="K16" s="69"/>
      <c r="L16" s="288"/>
      <c r="M16" s="288"/>
      <c r="N16" s="134"/>
      <c r="O16" s="134"/>
      <c r="P16" s="134"/>
      <c r="Q16" s="134"/>
      <c r="R16" s="135"/>
      <c r="S16" s="131"/>
      <c r="T16" s="108"/>
      <c r="U16" s="106"/>
    </row>
    <row r="17" spans="1:21" ht="21" customHeight="1">
      <c r="A17" s="127"/>
      <c r="B17" s="138"/>
      <c r="C17" s="139"/>
      <c r="D17" s="139"/>
      <c r="E17" s="139"/>
      <c r="F17" s="139"/>
      <c r="G17" s="139"/>
      <c r="H17" s="139"/>
      <c r="I17" s="139"/>
      <c r="J17" s="291"/>
      <c r="K17" s="232"/>
      <c r="L17" s="139"/>
      <c r="M17" s="139"/>
      <c r="N17" s="139"/>
      <c r="O17" s="139"/>
      <c r="P17" s="139"/>
      <c r="Q17" s="139"/>
      <c r="R17" s="140"/>
      <c r="S17" s="131"/>
      <c r="T17" s="108"/>
      <c r="U17" s="106"/>
    </row>
    <row r="18" spans="1:21" ht="21" customHeight="1">
      <c r="A18" s="127"/>
      <c r="B18" s="132"/>
      <c r="C18" s="134"/>
      <c r="D18" s="134"/>
      <c r="E18" s="288"/>
      <c r="F18" s="293" t="s">
        <v>71</v>
      </c>
      <c r="G18" s="288"/>
      <c r="H18" s="288"/>
      <c r="I18" s="288"/>
      <c r="J18" s="68"/>
      <c r="K18" s="290"/>
      <c r="L18" s="288"/>
      <c r="M18" s="288"/>
      <c r="N18" s="293" t="s">
        <v>72</v>
      </c>
      <c r="O18" s="288"/>
      <c r="P18" s="134"/>
      <c r="Q18" s="134"/>
      <c r="R18" s="135"/>
      <c r="S18" s="131"/>
      <c r="T18" s="108"/>
      <c r="U18" s="106"/>
    </row>
    <row r="19" spans="1:21" ht="21" customHeight="1">
      <c r="A19" s="127"/>
      <c r="B19" s="132"/>
      <c r="C19" s="69" t="s">
        <v>34</v>
      </c>
      <c r="D19" s="134"/>
      <c r="E19" s="134"/>
      <c r="F19" s="280" t="s">
        <v>56</v>
      </c>
      <c r="G19" s="134"/>
      <c r="H19" s="281" t="s">
        <v>57</v>
      </c>
      <c r="I19" s="281"/>
      <c r="J19" s="282"/>
      <c r="L19" s="134"/>
      <c r="M19" s="142"/>
      <c r="N19" s="280" t="s">
        <v>60</v>
      </c>
      <c r="O19" s="134"/>
      <c r="P19" s="281" t="s">
        <v>57</v>
      </c>
      <c r="Q19" s="281"/>
      <c r="R19" s="135"/>
      <c r="S19" s="131"/>
      <c r="T19" s="108"/>
      <c r="U19" s="106"/>
    </row>
    <row r="20" spans="1:21" ht="21" customHeight="1">
      <c r="A20" s="127"/>
      <c r="B20" s="132"/>
      <c r="C20" s="69" t="s">
        <v>35</v>
      </c>
      <c r="D20" s="134"/>
      <c r="E20" s="134"/>
      <c r="F20" s="292" t="s">
        <v>58</v>
      </c>
      <c r="G20" s="134"/>
      <c r="H20" s="281" t="s">
        <v>59</v>
      </c>
      <c r="I20" s="281"/>
      <c r="J20" s="282"/>
      <c r="L20" s="134"/>
      <c r="M20" s="142"/>
      <c r="N20" s="292" t="s">
        <v>58</v>
      </c>
      <c r="O20" s="134"/>
      <c r="P20" s="281" t="s">
        <v>59</v>
      </c>
      <c r="Q20" s="281"/>
      <c r="R20" s="135"/>
      <c r="S20" s="131"/>
      <c r="T20" s="108"/>
      <c r="U20" s="106"/>
    </row>
    <row r="21" spans="1:21" ht="21" customHeight="1">
      <c r="A21" s="127"/>
      <c r="B21" s="143"/>
      <c r="C21" s="144"/>
      <c r="D21" s="144"/>
      <c r="E21" s="144"/>
      <c r="F21" s="144"/>
      <c r="G21" s="144"/>
      <c r="H21" s="144"/>
      <c r="I21" s="144"/>
      <c r="J21" s="242"/>
      <c r="K21" s="144"/>
      <c r="L21" s="144"/>
      <c r="M21" s="144"/>
      <c r="N21" s="144"/>
      <c r="O21" s="144"/>
      <c r="P21" s="144"/>
      <c r="Q21" s="144"/>
      <c r="R21" s="145"/>
      <c r="S21" s="131"/>
      <c r="T21" s="108"/>
      <c r="U21" s="106"/>
    </row>
    <row r="22" spans="1:21" ht="21" customHeight="1">
      <c r="A22" s="127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31"/>
      <c r="T22" s="108"/>
      <c r="U22" s="106"/>
    </row>
    <row r="23" spans="1:19" ht="30" customHeight="1">
      <c r="A23" s="150"/>
      <c r="B23" s="151"/>
      <c r="C23" s="152"/>
      <c r="D23" s="565" t="s">
        <v>36</v>
      </c>
      <c r="E23" s="566"/>
      <c r="F23" s="566"/>
      <c r="G23" s="566"/>
      <c r="H23" s="152"/>
      <c r="I23" s="153"/>
      <c r="J23" s="154"/>
      <c r="K23" s="151"/>
      <c r="L23" s="152"/>
      <c r="M23" s="565" t="s">
        <v>37</v>
      </c>
      <c r="N23" s="565"/>
      <c r="O23" s="565"/>
      <c r="P23" s="565"/>
      <c r="Q23" s="152"/>
      <c r="R23" s="153"/>
      <c r="S23" s="131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567" t="s">
        <v>26</v>
      </c>
      <c r="G24" s="568"/>
      <c r="H24" s="568"/>
      <c r="I24" s="569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567" t="s">
        <v>26</v>
      </c>
      <c r="P24" s="568"/>
      <c r="Q24" s="568"/>
      <c r="R24" s="569"/>
      <c r="S24" s="158"/>
      <c r="T24" s="104"/>
    </row>
    <row r="25" spans="1:20" s="117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31"/>
      <c r="T25" s="104"/>
    </row>
    <row r="26" spans="1:20" s="117" customFormat="1" ht="21" customHeight="1">
      <c r="A26" s="150"/>
      <c r="B26" s="167">
        <v>1</v>
      </c>
      <c r="C26" s="168">
        <v>109.167</v>
      </c>
      <c r="D26" s="168">
        <v>109.612</v>
      </c>
      <c r="E26" s="286">
        <f>(D26-C26)*1000</f>
        <v>444.9999999999932</v>
      </c>
      <c r="F26" s="573" t="s">
        <v>61</v>
      </c>
      <c r="G26" s="574"/>
      <c r="H26" s="574"/>
      <c r="I26" s="575"/>
      <c r="J26" s="154"/>
      <c r="K26" s="167">
        <v>1</v>
      </c>
      <c r="L26" s="168">
        <v>109.278</v>
      </c>
      <c r="M26" s="168">
        <v>109.4</v>
      </c>
      <c r="N26" s="286">
        <f>(M26-L26)*1000</f>
        <v>121.99999999999989</v>
      </c>
      <c r="O26" s="570" t="s">
        <v>94</v>
      </c>
      <c r="P26" s="571"/>
      <c r="Q26" s="571"/>
      <c r="R26" s="572"/>
      <c r="S26" s="131"/>
      <c r="T26" s="104"/>
    </row>
    <row r="27" spans="1:20" s="117" customFormat="1" ht="21" customHeight="1">
      <c r="A27" s="150"/>
      <c r="B27" s="160"/>
      <c r="C27" s="283"/>
      <c r="D27" s="284"/>
      <c r="E27" s="285"/>
      <c r="F27" s="263" t="s">
        <v>73</v>
      </c>
      <c r="G27" s="264"/>
      <c r="H27" s="264"/>
      <c r="I27" s="265"/>
      <c r="J27" s="154"/>
      <c r="K27" s="167"/>
      <c r="L27" s="168"/>
      <c r="M27" s="168"/>
      <c r="N27" s="286"/>
      <c r="O27" s="559" t="s">
        <v>100</v>
      </c>
      <c r="P27" s="560"/>
      <c r="Q27" s="560"/>
      <c r="R27" s="561"/>
      <c r="S27" s="131"/>
      <c r="T27" s="104"/>
    </row>
    <row r="28" spans="1:20" s="117" customFormat="1" ht="21" customHeight="1">
      <c r="A28" s="150"/>
      <c r="B28" s="167"/>
      <c r="C28" s="168"/>
      <c r="D28" s="168"/>
      <c r="E28" s="286"/>
      <c r="F28" s="263" t="s">
        <v>74</v>
      </c>
      <c r="G28" s="264"/>
      <c r="H28" s="264"/>
      <c r="I28" s="265"/>
      <c r="J28" s="154"/>
      <c r="K28" s="167"/>
      <c r="L28" s="168"/>
      <c r="M28" s="168"/>
      <c r="N28" s="286">
        <f>(M28-L28)*1000</f>
        <v>0</v>
      </c>
      <c r="O28" s="559" t="s">
        <v>101</v>
      </c>
      <c r="P28" s="560"/>
      <c r="Q28" s="560"/>
      <c r="R28" s="561"/>
      <c r="S28" s="131"/>
      <c r="T28" s="104"/>
    </row>
    <row r="29" spans="1:20" s="117" customFormat="1" ht="21" customHeight="1">
      <c r="A29" s="150"/>
      <c r="B29" s="167">
        <v>2</v>
      </c>
      <c r="C29" s="168">
        <v>109.167</v>
      </c>
      <c r="D29" s="168">
        <v>109.612</v>
      </c>
      <c r="E29" s="286">
        <f>(D29-C29)*1000</f>
        <v>444.9999999999932</v>
      </c>
      <c r="F29" s="570" t="s">
        <v>62</v>
      </c>
      <c r="G29" s="571"/>
      <c r="H29" s="571"/>
      <c r="I29" s="572"/>
      <c r="J29" s="154"/>
      <c r="K29" s="167">
        <v>4</v>
      </c>
      <c r="L29" s="168">
        <v>109.4</v>
      </c>
      <c r="M29" s="168">
        <v>109.52</v>
      </c>
      <c r="N29" s="286">
        <f>(M29-L29)*1000</f>
        <v>119.99999999999034</v>
      </c>
      <c r="O29" s="570" t="s">
        <v>75</v>
      </c>
      <c r="P29" s="571"/>
      <c r="Q29" s="571"/>
      <c r="R29" s="572"/>
      <c r="S29" s="131"/>
      <c r="T29" s="104"/>
    </row>
    <row r="30" spans="1:20" s="117" customFormat="1" ht="21" customHeight="1">
      <c r="A30" s="150"/>
      <c r="B30" s="167">
        <v>4</v>
      </c>
      <c r="C30" s="168">
        <v>109.167</v>
      </c>
      <c r="D30" s="168">
        <v>109.612</v>
      </c>
      <c r="E30" s="286">
        <f>(D30-C30)*1000</f>
        <v>444.9999999999932</v>
      </c>
      <c r="F30" s="570" t="s">
        <v>62</v>
      </c>
      <c r="G30" s="571"/>
      <c r="H30" s="571"/>
      <c r="I30" s="572"/>
      <c r="J30" s="154"/>
      <c r="K30" s="167"/>
      <c r="L30" s="168"/>
      <c r="M30" s="168"/>
      <c r="N30" s="286">
        <f>(M30-L30)*1000</f>
        <v>0</v>
      </c>
      <c r="O30" s="559" t="s">
        <v>100</v>
      </c>
      <c r="P30" s="560"/>
      <c r="Q30" s="560"/>
      <c r="R30" s="561"/>
      <c r="S30" s="131"/>
      <c r="T30" s="104"/>
    </row>
    <row r="31" spans="1:20" s="110" customFormat="1" ht="21" customHeight="1">
      <c r="A31" s="150"/>
      <c r="B31" s="169"/>
      <c r="C31" s="170"/>
      <c r="D31" s="171"/>
      <c r="E31" s="172"/>
      <c r="F31" s="173"/>
      <c r="G31" s="174"/>
      <c r="H31" s="174"/>
      <c r="I31" s="175"/>
      <c r="J31" s="154"/>
      <c r="K31" s="169"/>
      <c r="L31" s="170"/>
      <c r="M31" s="171"/>
      <c r="N31" s="172"/>
      <c r="O31" s="562" t="s">
        <v>102</v>
      </c>
      <c r="P31" s="563"/>
      <c r="Q31" s="563"/>
      <c r="R31" s="564"/>
      <c r="S31" s="131"/>
      <c r="T31" s="104"/>
    </row>
    <row r="32" spans="1:19" ht="21" customHeight="1" thickBot="1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8"/>
    </row>
  </sheetData>
  <sheetProtection password="E5AD" sheet="1"/>
  <mergeCells count="15">
    <mergeCell ref="O26:R26"/>
    <mergeCell ref="F26:I26"/>
    <mergeCell ref="O27:R27"/>
    <mergeCell ref="F29:I29"/>
    <mergeCell ref="O28:R28"/>
    <mergeCell ref="P10:Q10"/>
    <mergeCell ref="O30:R30"/>
    <mergeCell ref="O31:R31"/>
    <mergeCell ref="P9:Q9"/>
    <mergeCell ref="D23:G23"/>
    <mergeCell ref="M23:P23"/>
    <mergeCell ref="F24:I24"/>
    <mergeCell ref="O24:R24"/>
    <mergeCell ref="F30:I30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AB1" s="195"/>
      <c r="AC1" s="195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2"/>
      <c r="C2" s="183"/>
      <c r="D2" s="183"/>
      <c r="E2" s="183"/>
      <c r="F2" s="183"/>
      <c r="G2" s="98" t="s">
        <v>76</v>
      </c>
      <c r="H2" s="183"/>
      <c r="I2" s="183"/>
      <c r="J2" s="183"/>
      <c r="K2" s="183"/>
      <c r="L2" s="184"/>
      <c r="N2" s="33"/>
      <c r="O2" s="34"/>
      <c r="P2" s="34"/>
      <c r="Q2" s="34"/>
      <c r="R2" s="331" t="s">
        <v>4</v>
      </c>
      <c r="S2" s="331"/>
      <c r="T2" s="331"/>
      <c r="U2" s="331"/>
      <c r="V2" s="34"/>
      <c r="W2" s="34"/>
      <c r="X2" s="34"/>
      <c r="Y2" s="35"/>
      <c r="AB2" s="360"/>
      <c r="AC2" s="361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H2" s="360"/>
      <c r="BI2" s="361"/>
      <c r="BL2" s="33"/>
      <c r="BM2" s="34"/>
      <c r="BN2" s="34"/>
      <c r="BO2" s="34"/>
      <c r="BP2" s="331" t="s">
        <v>4</v>
      </c>
      <c r="BQ2" s="331"/>
      <c r="BR2" s="331"/>
      <c r="BS2" s="331"/>
      <c r="BT2" s="34"/>
      <c r="BU2" s="34"/>
      <c r="BV2" s="34"/>
      <c r="BW2" s="35"/>
      <c r="BY2" s="30"/>
      <c r="BZ2" s="182"/>
      <c r="CA2" s="183"/>
      <c r="CB2" s="183"/>
      <c r="CC2" s="183"/>
      <c r="CD2" s="183"/>
      <c r="CE2" s="98" t="s">
        <v>78</v>
      </c>
      <c r="CF2" s="183"/>
      <c r="CG2" s="183"/>
      <c r="CH2" s="183"/>
      <c r="CI2" s="183"/>
      <c r="CJ2" s="184"/>
    </row>
    <row r="3" spans="14:77" ht="21" customHeight="1" thickBot="1" thickTop="1">
      <c r="N3" s="340" t="s">
        <v>5</v>
      </c>
      <c r="O3" s="245"/>
      <c r="P3" s="36"/>
      <c r="Q3" s="37"/>
      <c r="R3" s="244" t="s">
        <v>63</v>
      </c>
      <c r="S3" s="244"/>
      <c r="T3" s="244"/>
      <c r="U3" s="245"/>
      <c r="V3" s="36"/>
      <c r="W3" s="37"/>
      <c r="X3" s="552" t="s">
        <v>6</v>
      </c>
      <c r="Y3" s="553"/>
      <c r="AB3" s="358"/>
      <c r="AC3" s="361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58"/>
      <c r="BI3" s="361"/>
      <c r="BL3" s="554" t="s">
        <v>6</v>
      </c>
      <c r="BM3" s="555"/>
      <c r="BN3" s="330"/>
      <c r="BO3" s="315"/>
      <c r="BP3" s="244" t="s">
        <v>63</v>
      </c>
      <c r="BQ3" s="244"/>
      <c r="BR3" s="244"/>
      <c r="BS3" s="245"/>
      <c r="BT3" s="223"/>
      <c r="BU3" s="224"/>
      <c r="BV3" s="332" t="s">
        <v>5</v>
      </c>
      <c r="BW3" s="333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N4" s="43"/>
      <c r="O4" s="44"/>
      <c r="P4" s="1"/>
      <c r="Q4" s="2"/>
      <c r="R4" s="190" t="s">
        <v>105</v>
      </c>
      <c r="S4" s="190"/>
      <c r="T4" s="190"/>
      <c r="U4" s="190"/>
      <c r="V4" s="1"/>
      <c r="W4" s="2"/>
      <c r="X4" s="4"/>
      <c r="Y4" s="5"/>
      <c r="AB4" s="362"/>
      <c r="AC4" s="361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9" t="s">
        <v>70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62"/>
      <c r="BI4" s="361"/>
      <c r="BL4" s="6"/>
      <c r="BM4" s="4"/>
      <c r="BN4" s="1"/>
      <c r="BO4" s="2"/>
      <c r="BP4" s="190" t="s">
        <v>106</v>
      </c>
      <c r="BQ4" s="190"/>
      <c r="BR4" s="190"/>
      <c r="BS4" s="190"/>
      <c r="BT4" s="1"/>
      <c r="BU4" s="2"/>
      <c r="BV4" s="7"/>
      <c r="BW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N5" s="336"/>
      <c r="O5" s="52"/>
      <c r="P5" s="8"/>
      <c r="Q5" s="10"/>
      <c r="R5" s="9"/>
      <c r="S5" s="296"/>
      <c r="T5" s="8"/>
      <c r="U5" s="10"/>
      <c r="V5" s="8"/>
      <c r="W5" s="10"/>
      <c r="X5" s="12"/>
      <c r="Y5" s="13"/>
      <c r="AB5" s="195"/>
      <c r="AC5" s="195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195"/>
      <c r="BI5" s="195"/>
      <c r="BL5" s="25"/>
      <c r="BM5" s="53"/>
      <c r="BN5" s="8"/>
      <c r="BO5" s="52"/>
      <c r="BP5" s="9"/>
      <c r="BQ5" s="296"/>
      <c r="BR5" s="8"/>
      <c r="BS5" s="10"/>
      <c r="BT5" s="8"/>
      <c r="BU5" s="10"/>
      <c r="BV5" s="54"/>
      <c r="BW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79</v>
      </c>
      <c r="H6" s="49"/>
      <c r="I6" s="49"/>
      <c r="J6" s="50"/>
      <c r="K6" s="57" t="s">
        <v>81</v>
      </c>
      <c r="L6" s="51"/>
      <c r="N6" s="337" t="s">
        <v>3</v>
      </c>
      <c r="O6" s="29">
        <v>108</v>
      </c>
      <c r="P6" s="8"/>
      <c r="Q6" s="10"/>
      <c r="R6" s="9"/>
      <c r="S6" s="297"/>
      <c r="T6" s="237" t="s">
        <v>48</v>
      </c>
      <c r="U6" s="298">
        <v>109.167</v>
      </c>
      <c r="V6" s="8"/>
      <c r="W6" s="10"/>
      <c r="X6" s="247" t="s">
        <v>44</v>
      </c>
      <c r="Y6" s="248"/>
      <c r="AB6" s="358"/>
      <c r="AC6" s="359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0" t="s">
        <v>46</v>
      </c>
      <c r="AS6" s="84" t="s">
        <v>27</v>
      </c>
      <c r="AT6" s="181" t="s">
        <v>40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58"/>
      <c r="BI6" s="359"/>
      <c r="BL6" s="191" t="s">
        <v>44</v>
      </c>
      <c r="BM6" s="192"/>
      <c r="BN6" s="233"/>
      <c r="BO6" s="217"/>
      <c r="BP6" s="9"/>
      <c r="BQ6" s="297"/>
      <c r="BR6" s="237" t="s">
        <v>49</v>
      </c>
      <c r="BS6" s="298">
        <v>109.612</v>
      </c>
      <c r="BT6" s="218"/>
      <c r="BU6" s="217"/>
      <c r="BV6" s="20" t="s">
        <v>2</v>
      </c>
      <c r="BW6" s="28">
        <v>110.899</v>
      </c>
      <c r="BY6" s="30"/>
      <c r="BZ6" s="46"/>
      <c r="CA6" s="47" t="s">
        <v>8</v>
      </c>
      <c r="CB6" s="48"/>
      <c r="CC6" s="49"/>
      <c r="CD6" s="49"/>
      <c r="CE6" s="56" t="s">
        <v>88</v>
      </c>
      <c r="CF6" s="49"/>
      <c r="CG6" s="49"/>
      <c r="CH6" s="50"/>
      <c r="CI6" s="57" t="s">
        <v>87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80</v>
      </c>
      <c r="H7" s="49"/>
      <c r="I7" s="49"/>
      <c r="J7" s="48"/>
      <c r="K7" s="48"/>
      <c r="L7" s="60"/>
      <c r="N7" s="338"/>
      <c r="O7" s="209"/>
      <c r="P7" s="8"/>
      <c r="Q7" s="10"/>
      <c r="R7" s="233" t="s">
        <v>41</v>
      </c>
      <c r="S7" s="299">
        <v>109.167</v>
      </c>
      <c r="T7" s="237"/>
      <c r="U7" s="298"/>
      <c r="V7" s="8"/>
      <c r="W7" s="10"/>
      <c r="X7" s="249" t="s">
        <v>38</v>
      </c>
      <c r="Y7" s="250"/>
      <c r="AB7" s="358"/>
      <c r="AC7" s="359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58"/>
      <c r="BI7" s="359"/>
      <c r="BL7" s="193" t="s">
        <v>38</v>
      </c>
      <c r="BM7" s="194"/>
      <c r="BN7" s="237"/>
      <c r="BO7" s="29"/>
      <c r="BP7" s="233" t="s">
        <v>42</v>
      </c>
      <c r="BQ7" s="299">
        <v>109.612</v>
      </c>
      <c r="BR7" s="237"/>
      <c r="BS7" s="298"/>
      <c r="BT7" s="11"/>
      <c r="BU7" s="217"/>
      <c r="BV7" s="20"/>
      <c r="BW7" s="208"/>
      <c r="BY7" s="30"/>
      <c r="BZ7" s="46"/>
      <c r="CA7" s="47" t="s">
        <v>10</v>
      </c>
      <c r="CB7" s="48"/>
      <c r="CC7" s="49"/>
      <c r="CD7" s="49"/>
      <c r="CE7" s="61" t="s">
        <v>89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N8" s="339" t="s">
        <v>0</v>
      </c>
      <c r="O8" s="18">
        <v>108.778</v>
      </c>
      <c r="P8" s="8"/>
      <c r="Q8" s="10"/>
      <c r="R8" s="233"/>
      <c r="S8" s="299"/>
      <c r="T8" s="237" t="s">
        <v>66</v>
      </c>
      <c r="U8" s="298">
        <v>109.167</v>
      </c>
      <c r="V8" s="8"/>
      <c r="W8" s="10"/>
      <c r="X8" s="247" t="s">
        <v>39</v>
      </c>
      <c r="Y8" s="248"/>
      <c r="AB8" s="358"/>
      <c r="AC8" s="359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91" t="s">
        <v>107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58"/>
      <c r="BI8" s="359"/>
      <c r="BL8" s="191" t="s">
        <v>39</v>
      </c>
      <c r="BM8" s="192"/>
      <c r="BN8" s="233"/>
      <c r="BO8" s="217"/>
      <c r="BP8" s="233"/>
      <c r="BQ8" s="299"/>
      <c r="BR8" s="237" t="s">
        <v>67</v>
      </c>
      <c r="BS8" s="298">
        <v>109.612</v>
      </c>
      <c r="BT8" s="228"/>
      <c r="BU8" s="229"/>
      <c r="BV8" s="15" t="s">
        <v>1</v>
      </c>
      <c r="BW8" s="16">
        <v>110.183</v>
      </c>
      <c r="BY8" s="30"/>
      <c r="BZ8" s="62"/>
      <c r="CA8" s="63"/>
      <c r="CB8" s="63"/>
      <c r="CC8" s="63"/>
      <c r="CD8" s="63"/>
      <c r="CE8" s="63" t="s">
        <v>86</v>
      </c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294"/>
      <c r="H9" s="48"/>
      <c r="I9" s="48"/>
      <c r="J9" s="48"/>
      <c r="K9" s="48"/>
      <c r="L9" s="60"/>
      <c r="N9" s="21"/>
      <c r="O9" s="22"/>
      <c r="P9" s="23"/>
      <c r="Q9" s="22"/>
      <c r="R9" s="300"/>
      <c r="S9" s="301"/>
      <c r="T9" s="302"/>
      <c r="U9" s="303"/>
      <c r="V9" s="23"/>
      <c r="W9" s="22"/>
      <c r="X9" s="19"/>
      <c r="Y9" s="17"/>
      <c r="AB9" s="358"/>
      <c r="AC9" s="359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58"/>
      <c r="BI9" s="359"/>
      <c r="BL9" s="24"/>
      <c r="BM9" s="66"/>
      <c r="BN9" s="19"/>
      <c r="BO9" s="254"/>
      <c r="BP9" s="300"/>
      <c r="BQ9" s="301"/>
      <c r="BR9" s="302"/>
      <c r="BS9" s="303"/>
      <c r="BT9" s="23"/>
      <c r="BU9" s="22"/>
      <c r="BV9" s="26"/>
      <c r="BW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68" t="s">
        <v>77</v>
      </c>
      <c r="H10" s="48"/>
      <c r="I10" s="48"/>
      <c r="J10" s="69" t="s">
        <v>12</v>
      </c>
      <c r="K10" s="295">
        <v>20</v>
      </c>
      <c r="L10" s="51"/>
      <c r="N10" s="335"/>
      <c r="V10" s="9"/>
      <c r="W10" s="246"/>
      <c r="X10" s="237"/>
      <c r="Y10" s="199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329" t="s">
        <v>85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W10" s="334"/>
      <c r="BY10" s="30"/>
      <c r="BZ10" s="46"/>
      <c r="CA10" s="67" t="s">
        <v>11</v>
      </c>
      <c r="CB10" s="48"/>
      <c r="CC10" s="305"/>
      <c r="CD10" s="306"/>
      <c r="CE10" s="68" t="s">
        <v>91</v>
      </c>
      <c r="CF10" s="48"/>
      <c r="CG10" s="48"/>
      <c r="CH10" s="69" t="s">
        <v>12</v>
      </c>
      <c r="CI10" s="278" t="s">
        <v>92</v>
      </c>
      <c r="CJ10" s="279"/>
    </row>
    <row r="11" spans="2:88" ht="21" customHeight="1">
      <c r="B11" s="46"/>
      <c r="C11" s="67" t="s">
        <v>13</v>
      </c>
      <c r="D11" s="48"/>
      <c r="E11" s="48"/>
      <c r="F11" s="50"/>
      <c r="G11" s="68" t="s">
        <v>58</v>
      </c>
      <c r="H11" s="48"/>
      <c r="I11" s="11"/>
      <c r="J11" s="69" t="s">
        <v>14</v>
      </c>
      <c r="K11" s="295">
        <v>10</v>
      </c>
      <c r="L11" s="51"/>
      <c r="N11" s="335"/>
      <c r="V11" s="9"/>
      <c r="W11" s="246"/>
      <c r="X11" s="9"/>
      <c r="Y11" s="246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W11" s="334"/>
      <c r="BY11" s="30"/>
      <c r="BZ11" s="46"/>
      <c r="CA11" s="67" t="s">
        <v>13</v>
      </c>
      <c r="CB11" s="48"/>
      <c r="CC11" s="307"/>
      <c r="CD11" s="308"/>
      <c r="CE11" s="68" t="s">
        <v>91</v>
      </c>
      <c r="CF11" s="48"/>
      <c r="CG11" s="11"/>
      <c r="CH11" s="69" t="s">
        <v>14</v>
      </c>
      <c r="CI11" s="278" t="s">
        <v>93</v>
      </c>
      <c r="CJ11" s="279"/>
    </row>
    <row r="12" spans="2:88" ht="21" customHeight="1" thickBot="1">
      <c r="B12" s="71"/>
      <c r="C12" s="72"/>
      <c r="D12" s="72"/>
      <c r="E12" s="72"/>
      <c r="F12" s="72"/>
      <c r="G12" s="243" t="s">
        <v>47</v>
      </c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16"/>
      <c r="AQ12" s="317"/>
      <c r="AR12" s="318"/>
      <c r="AS12" s="319" t="s">
        <v>82</v>
      </c>
      <c r="AT12" s="318"/>
      <c r="AU12" s="318"/>
      <c r="AV12" s="32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243" t="s">
        <v>90</v>
      </c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321"/>
      <c r="AQ13" s="322"/>
      <c r="AR13" s="322"/>
      <c r="AS13" s="323" t="s">
        <v>83</v>
      </c>
      <c r="AT13" s="322"/>
      <c r="AU13" s="322"/>
      <c r="AV13" s="324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25"/>
      <c r="AQ14" s="326"/>
      <c r="AR14" s="326"/>
      <c r="AS14" s="327" t="s">
        <v>84</v>
      </c>
      <c r="AT14" s="326"/>
      <c r="AU14" s="326"/>
      <c r="AV14" s="328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62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200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206"/>
      <c r="BI17" s="200"/>
    </row>
    <row r="18" spans="25:67" ht="18" customHeight="1">
      <c r="Y18" s="30"/>
      <c r="AU18" s="205"/>
      <c r="AX18" s="240"/>
      <c r="BA18" s="240"/>
      <c r="BI18" s="200"/>
      <c r="BL18" s="238"/>
      <c r="BO18" s="95"/>
    </row>
    <row r="19" spans="47:61" ht="18" customHeight="1">
      <c r="AU19" s="30"/>
      <c r="AW19" s="205"/>
      <c r="BE19" s="30"/>
      <c r="BI19" s="187"/>
    </row>
    <row r="20" spans="11:65" ht="18" customHeight="1">
      <c r="K20" s="309" t="s">
        <v>54</v>
      </c>
      <c r="AQ20" s="205"/>
      <c r="AW20" s="30"/>
      <c r="AZ20" s="30"/>
      <c r="BC20" s="30"/>
      <c r="BF20" s="30"/>
      <c r="BG20" s="222"/>
      <c r="BM20" s="205"/>
    </row>
    <row r="21" spans="43:65" ht="18" customHeight="1">
      <c r="AQ21" s="30"/>
      <c r="AS21" s="30"/>
      <c r="AZ21" s="30"/>
      <c r="BD21" s="185"/>
      <c r="BE21" s="185"/>
      <c r="BM21" s="30"/>
    </row>
    <row r="22" spans="8:86" ht="18" customHeight="1">
      <c r="H22" s="221"/>
      <c r="S22" s="185"/>
      <c r="U22" s="363" t="s">
        <v>41</v>
      </c>
      <c r="AC22" s="222"/>
      <c r="AK22" s="79"/>
      <c r="AL22" s="79"/>
      <c r="AM22" s="79"/>
      <c r="AN22" s="79"/>
      <c r="AO22" s="351"/>
      <c r="AP22" s="79"/>
      <c r="AQ22" s="79"/>
      <c r="AR22" s="79"/>
      <c r="AS22" s="79"/>
      <c r="AT22" s="79"/>
      <c r="AU22" s="79"/>
      <c r="BD22" s="30"/>
      <c r="BE22" s="30"/>
      <c r="BF22" s="231"/>
      <c r="BI22" s="211"/>
      <c r="BK22" s="257"/>
      <c r="BO22" s="30"/>
      <c r="BP22" s="30"/>
      <c r="BU22" s="231"/>
      <c r="CH22" s="81" t="s">
        <v>1</v>
      </c>
    </row>
    <row r="23" spans="5:88" ht="18" customHeight="1">
      <c r="E23" s="75"/>
      <c r="L23" s="185">
        <v>1</v>
      </c>
      <c r="P23" s="185">
        <v>2</v>
      </c>
      <c r="S23" s="30"/>
      <c r="V23" s="30"/>
      <c r="AG23" s="205"/>
      <c r="AK23" s="79"/>
      <c r="AL23" s="79"/>
      <c r="AM23" s="79"/>
      <c r="AN23" s="79"/>
      <c r="AO23" s="352"/>
      <c r="AP23" s="79"/>
      <c r="AQ23" s="79"/>
      <c r="AR23" s="79"/>
      <c r="AS23" s="79"/>
      <c r="AT23" s="79"/>
      <c r="AU23" s="79"/>
      <c r="AZ23" s="30"/>
      <c r="BB23" s="30"/>
      <c r="BC23" s="30"/>
      <c r="BK23" s="256"/>
      <c r="BX23" s="30"/>
      <c r="BY23" s="30"/>
      <c r="BZ23" s="200"/>
      <c r="CA23" s="30"/>
      <c r="CB23" s="75"/>
      <c r="CC23" s="75"/>
      <c r="CE23" s="75"/>
      <c r="CF23" s="75"/>
      <c r="CG23" s="75"/>
      <c r="CI23" s="75"/>
      <c r="CJ23" s="75"/>
    </row>
    <row r="24" spans="2:88" ht="18" customHeight="1">
      <c r="B24" s="80"/>
      <c r="L24" s="30"/>
      <c r="P24" s="30"/>
      <c r="Q24" s="185"/>
      <c r="AG24" s="30"/>
      <c r="AK24" s="79"/>
      <c r="AL24" s="79"/>
      <c r="AM24" s="79"/>
      <c r="AN24" s="79"/>
      <c r="AO24" s="79"/>
      <c r="AP24" s="79"/>
      <c r="AQ24" s="79"/>
      <c r="AR24" s="78"/>
      <c r="AS24" s="78"/>
      <c r="AT24" s="78"/>
      <c r="AU24" s="79"/>
      <c r="AY24" s="222"/>
      <c r="BK24" s="30"/>
      <c r="BP24" s="211"/>
      <c r="BR24" s="30"/>
      <c r="BU24" s="30"/>
      <c r="BV24" s="30"/>
      <c r="BW24" s="30"/>
      <c r="BZ24" s="30"/>
      <c r="CE24" s="75"/>
      <c r="CF24" s="75"/>
      <c r="CJ24" s="80"/>
    </row>
    <row r="25" spans="12:85" ht="18" customHeight="1">
      <c r="L25" s="185"/>
      <c r="Q25" s="30"/>
      <c r="T25" s="205"/>
      <c r="U25" s="363" t="s">
        <v>48</v>
      </c>
      <c r="V25" s="185"/>
      <c r="Z25" s="212"/>
      <c r="AB25" s="205"/>
      <c r="AC25" s="226"/>
      <c r="AD25" s="189"/>
      <c r="AF25" s="30"/>
      <c r="AH25" s="30"/>
      <c r="AI25" s="30"/>
      <c r="AK25" s="79"/>
      <c r="AL25" s="79"/>
      <c r="AM25" s="79"/>
      <c r="AN25" s="79"/>
      <c r="AO25" s="79"/>
      <c r="AP25" s="79"/>
      <c r="AQ25" s="79"/>
      <c r="AR25" s="78"/>
      <c r="AS25" s="79"/>
      <c r="AT25" s="78"/>
      <c r="AU25" s="79"/>
      <c r="AW25" s="185"/>
      <c r="BG25" s="30"/>
      <c r="BN25" s="30"/>
      <c r="BO25" s="185"/>
      <c r="BR25" s="30"/>
      <c r="BU25" s="200"/>
      <c r="BV25" s="30"/>
      <c r="BY25" s="185"/>
      <c r="BZ25" s="185">
        <v>6</v>
      </c>
      <c r="CD25" s="75"/>
      <c r="CF25" s="75"/>
      <c r="CG25" s="30"/>
    </row>
    <row r="26" spans="4:84" ht="18" customHeight="1">
      <c r="D26" s="82" t="s">
        <v>0</v>
      </c>
      <c r="K26" s="185"/>
      <c r="L26" s="30"/>
      <c r="P26" s="200"/>
      <c r="Q26" s="30"/>
      <c r="S26" s="30"/>
      <c r="T26" s="30"/>
      <c r="V26" s="30"/>
      <c r="W26" s="185"/>
      <c r="AA26" s="30"/>
      <c r="AB26" s="30"/>
      <c r="AI26" s="30"/>
      <c r="AK26" s="79"/>
      <c r="AL26" s="79"/>
      <c r="AM26" s="78"/>
      <c r="AN26" s="353"/>
      <c r="AO26" s="79"/>
      <c r="AP26" s="79"/>
      <c r="AQ26" s="79"/>
      <c r="AR26" s="78"/>
      <c r="AS26" s="78"/>
      <c r="AT26" s="78"/>
      <c r="AU26" s="78"/>
      <c r="AW26" s="30"/>
      <c r="BB26" s="78"/>
      <c r="BC26" s="30"/>
      <c r="BG26" s="364" t="s">
        <v>42</v>
      </c>
      <c r="BH26" s="206"/>
      <c r="BI26" s="30"/>
      <c r="BJ26" s="30"/>
      <c r="BK26" s="30"/>
      <c r="BL26" s="30"/>
      <c r="BN26" s="30"/>
      <c r="BO26" s="185"/>
      <c r="BQ26" s="30"/>
      <c r="BR26" s="30"/>
      <c r="BV26" s="30"/>
      <c r="BZ26" s="30"/>
      <c r="CA26" s="185"/>
      <c r="CD26" s="75"/>
      <c r="CF26" s="75"/>
    </row>
    <row r="27" spans="1:89" ht="18" customHeight="1">
      <c r="A27" s="80"/>
      <c r="E27" s="30"/>
      <c r="H27" s="30"/>
      <c r="K27" s="30"/>
      <c r="P27" s="201"/>
      <c r="R27" s="30"/>
      <c r="S27" s="30"/>
      <c r="W27" s="30"/>
      <c r="AK27" s="79"/>
      <c r="AL27" s="79"/>
      <c r="AM27" s="79"/>
      <c r="AN27" s="78"/>
      <c r="AO27" s="78"/>
      <c r="AP27" s="79"/>
      <c r="AQ27" s="79"/>
      <c r="AR27" s="78"/>
      <c r="AS27" s="78"/>
      <c r="AT27" s="78"/>
      <c r="AU27" s="79"/>
      <c r="BG27" s="276"/>
      <c r="BH27" s="30"/>
      <c r="BJ27" s="30"/>
      <c r="BO27" s="30"/>
      <c r="BT27" s="30"/>
      <c r="BU27" s="30"/>
      <c r="BV27" s="30"/>
      <c r="CA27" s="30"/>
      <c r="CC27" s="30"/>
      <c r="CF27" s="30"/>
      <c r="CK27" s="80"/>
    </row>
    <row r="28" spans="1:74" ht="18" customHeight="1">
      <c r="A28" s="80"/>
      <c r="K28" s="186"/>
      <c r="M28" s="30"/>
      <c r="P28" s="30"/>
      <c r="S28" s="30"/>
      <c r="U28" s="363" t="s">
        <v>66</v>
      </c>
      <c r="AA28" s="213"/>
      <c r="AD28" s="30"/>
      <c r="AF28" s="30"/>
      <c r="AG28" s="30"/>
      <c r="AH28" s="30"/>
      <c r="AI28" s="30"/>
      <c r="AK28" s="79"/>
      <c r="AL28" s="79"/>
      <c r="AM28" s="79"/>
      <c r="AN28" s="79"/>
      <c r="AO28" s="354"/>
      <c r="AP28" s="79"/>
      <c r="AQ28" s="79"/>
      <c r="AR28" s="79"/>
      <c r="AS28" s="79"/>
      <c r="AT28" s="79"/>
      <c r="AU28" s="79"/>
      <c r="AY28" s="30"/>
      <c r="AZ28" s="30"/>
      <c r="BA28" s="30"/>
      <c r="BB28" s="30"/>
      <c r="BC28" s="30"/>
      <c r="BG28" s="276"/>
      <c r="BH28" s="30"/>
      <c r="BJ28" s="189"/>
      <c r="BO28" s="30"/>
      <c r="BS28" s="30"/>
      <c r="BU28" s="185">
        <v>5</v>
      </c>
      <c r="BV28" s="185"/>
    </row>
    <row r="29" spans="1:89" ht="18" customHeight="1">
      <c r="A29" s="80"/>
      <c r="N29" s="30"/>
      <c r="O29" s="185"/>
      <c r="U29" s="185"/>
      <c r="V29" s="30"/>
      <c r="X29" s="79"/>
      <c r="AF29" s="226"/>
      <c r="AG29" s="30"/>
      <c r="AI29" s="30"/>
      <c r="AK29" s="79"/>
      <c r="AL29" s="79"/>
      <c r="AM29" s="355"/>
      <c r="AN29" s="79"/>
      <c r="AO29" s="79"/>
      <c r="AP29" s="79"/>
      <c r="AQ29" s="79"/>
      <c r="AR29" s="79"/>
      <c r="AS29" s="79"/>
      <c r="AT29" s="79"/>
      <c r="AU29" s="79"/>
      <c r="AW29" s="220"/>
      <c r="AZ29" s="30"/>
      <c r="BB29" s="30"/>
      <c r="BC29" s="30"/>
      <c r="BG29" s="364" t="s">
        <v>49</v>
      </c>
      <c r="BH29" s="30"/>
      <c r="BI29" s="253"/>
      <c r="BK29" s="30"/>
      <c r="BQ29" s="227"/>
      <c r="BR29" s="185"/>
      <c r="BS29" s="185"/>
      <c r="BV29" s="30"/>
      <c r="BX29" s="185"/>
      <c r="CK29" s="80"/>
    </row>
    <row r="30" spans="2:85" ht="18" customHeight="1">
      <c r="B30" s="80"/>
      <c r="J30" s="205"/>
      <c r="N30" s="30"/>
      <c r="O30" s="30"/>
      <c r="V30" s="30"/>
      <c r="W30" s="30"/>
      <c r="X30" s="30"/>
      <c r="Y30" s="30"/>
      <c r="AG30" s="30"/>
      <c r="AI30" s="30"/>
      <c r="AK30" s="79"/>
      <c r="AL30" s="79"/>
      <c r="AM30" s="78"/>
      <c r="AN30" s="78"/>
      <c r="AO30" s="79"/>
      <c r="AP30" s="79"/>
      <c r="AQ30" s="79"/>
      <c r="AR30" s="78"/>
      <c r="AS30" s="78"/>
      <c r="AT30" s="78"/>
      <c r="AU30" s="79"/>
      <c r="AW30" s="276"/>
      <c r="AZ30" s="30"/>
      <c r="BB30" s="30"/>
      <c r="BC30" s="241"/>
      <c r="BK30" s="185"/>
      <c r="BN30" s="30"/>
      <c r="BP30" s="30"/>
      <c r="BQ30" s="185"/>
      <c r="BR30" s="30"/>
      <c r="BS30" s="30"/>
      <c r="BT30" s="30"/>
      <c r="BV30" s="30"/>
      <c r="BW30" s="30"/>
      <c r="BX30" s="30"/>
      <c r="BY30" s="309" t="s">
        <v>55</v>
      </c>
      <c r="BZ30" s="30"/>
      <c r="CC30" s="198"/>
      <c r="CD30" s="30"/>
      <c r="CG30" s="30"/>
    </row>
    <row r="31" spans="5:85" ht="18" customHeight="1">
      <c r="E31" s="207"/>
      <c r="G31" s="30"/>
      <c r="J31" s="30"/>
      <c r="L31" s="30"/>
      <c r="O31" s="185"/>
      <c r="S31" s="30"/>
      <c r="T31" s="207"/>
      <c r="V31" s="185"/>
      <c r="X31" s="185"/>
      <c r="AB31" s="30"/>
      <c r="AG31" s="30"/>
      <c r="AH31" s="78"/>
      <c r="AK31" s="79"/>
      <c r="AL31" s="79"/>
      <c r="AM31" s="79"/>
      <c r="AN31" s="353"/>
      <c r="AO31" s="79"/>
      <c r="AP31" s="79"/>
      <c r="AQ31" s="79"/>
      <c r="AR31" s="79"/>
      <c r="AS31" s="79"/>
      <c r="AT31" s="79"/>
      <c r="AU31" s="79"/>
      <c r="AV31" s="79"/>
      <c r="AW31" s="276"/>
      <c r="AZ31" s="30"/>
      <c r="BB31" s="30"/>
      <c r="BC31" s="30"/>
      <c r="BG31" s="30"/>
      <c r="BI31" s="30"/>
      <c r="BO31" s="30"/>
      <c r="BR31" s="185"/>
      <c r="BS31" s="227"/>
      <c r="BW31" s="185"/>
      <c r="CC31" s="220"/>
      <c r="CE31" s="219"/>
      <c r="CG31" s="220"/>
    </row>
    <row r="32" spans="9:81" ht="18" customHeight="1">
      <c r="I32" s="30"/>
      <c r="N32" s="30"/>
      <c r="O32" s="185"/>
      <c r="P32" s="30"/>
      <c r="R32" s="30"/>
      <c r="AB32" s="185"/>
      <c r="AE32" s="313"/>
      <c r="AG32" s="30"/>
      <c r="AI32" s="30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W32" s="220"/>
      <c r="AX32" s="30"/>
      <c r="AZ32" s="30"/>
      <c r="BB32" s="30"/>
      <c r="BC32" s="30"/>
      <c r="BE32" s="227"/>
      <c r="BF32" s="30"/>
      <c r="BG32" s="364" t="s">
        <v>67</v>
      </c>
      <c r="BI32" s="185"/>
      <c r="BM32" s="227"/>
      <c r="BN32" s="30"/>
      <c r="BO32" s="30"/>
      <c r="BU32" s="30"/>
      <c r="BV32" s="30"/>
      <c r="BW32" s="185"/>
      <c r="CC32" s="199"/>
    </row>
    <row r="33" spans="10:72" ht="18" customHeight="1">
      <c r="J33" s="95"/>
      <c r="S33" s="30"/>
      <c r="AE33" s="30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8"/>
      <c r="AZ33" s="189"/>
      <c r="BE33" s="30"/>
      <c r="BF33" s="185"/>
      <c r="BH33" s="30"/>
      <c r="BI33" s="185"/>
      <c r="BK33" s="30"/>
      <c r="BN33" s="30"/>
      <c r="BO33" s="213"/>
      <c r="BP33" s="30"/>
      <c r="BQ33" s="30"/>
      <c r="BS33" s="222"/>
      <c r="BT33" s="30"/>
    </row>
    <row r="34" spans="19:75" ht="18" customHeight="1">
      <c r="S34" s="185"/>
      <c r="AA34" s="311"/>
      <c r="AD34" s="189"/>
      <c r="AE34" s="313"/>
      <c r="AI34" s="312"/>
      <c r="AK34" s="79"/>
      <c r="AL34" s="79"/>
      <c r="AM34" s="356"/>
      <c r="AN34" s="79"/>
      <c r="AO34" s="357" t="s">
        <v>103</v>
      </c>
      <c r="AP34" s="79"/>
      <c r="AQ34" s="79"/>
      <c r="AR34" s="79"/>
      <c r="AS34" s="79"/>
      <c r="AT34" s="79"/>
      <c r="AU34" s="79"/>
      <c r="BG34" s="30"/>
      <c r="BI34" s="203"/>
      <c r="BK34" s="30"/>
      <c r="BN34" s="202"/>
      <c r="BO34" s="227"/>
      <c r="BP34" s="30"/>
      <c r="BQ34" s="30"/>
      <c r="BR34" s="30"/>
      <c r="BW34" s="185"/>
    </row>
    <row r="35" spans="9:73" ht="18" customHeight="1">
      <c r="I35" s="30"/>
      <c r="AE35" s="314"/>
      <c r="AI35" s="277"/>
      <c r="BG35" s="189"/>
      <c r="BK35" s="189"/>
      <c r="BU35" s="187"/>
    </row>
    <row r="36" spans="17:73" ht="18" customHeight="1">
      <c r="Q36" s="225"/>
      <c r="R36" s="200"/>
      <c r="AJ36" s="238"/>
      <c r="AU36" s="30"/>
      <c r="AW36" s="30"/>
      <c r="BK36" s="96"/>
      <c r="BU36" s="200"/>
    </row>
    <row r="37" spans="18:73" ht="18" customHeight="1">
      <c r="R37" s="201"/>
      <c r="Y37" s="230"/>
      <c r="AA37" s="230"/>
      <c r="AE37" s="30"/>
      <c r="AU37" s="189"/>
      <c r="AW37" s="188"/>
      <c r="BU37" s="201"/>
    </row>
    <row r="38" spans="35:80" ht="18" customHeight="1">
      <c r="AI38" s="239"/>
      <c r="AX38" s="30"/>
      <c r="AY38" s="30"/>
      <c r="BT38" s="30"/>
      <c r="BX38" s="30"/>
      <c r="CB38" s="210"/>
    </row>
    <row r="39" ht="18" customHeight="1">
      <c r="AP39" s="225"/>
    </row>
    <row r="40" spans="8:45" ht="18" customHeight="1">
      <c r="H40" s="342"/>
      <c r="AM40" s="30"/>
      <c r="AS40" s="30"/>
    </row>
    <row r="41" spans="39:49" ht="18" customHeight="1">
      <c r="AM41" s="189"/>
      <c r="AW41" s="200"/>
    </row>
    <row r="42" ht="18" customHeight="1">
      <c r="AW42" s="95"/>
    </row>
    <row r="43" spans="2:88" ht="18" customHeight="1">
      <c r="B43" s="342" t="s">
        <v>97</v>
      </c>
      <c r="CJ43" s="341" t="s">
        <v>97</v>
      </c>
    </row>
    <row r="44" spans="2:88" ht="18" customHeight="1">
      <c r="B44" s="342" t="s">
        <v>98</v>
      </c>
      <c r="S44" s="195"/>
      <c r="T44" s="195"/>
      <c r="CJ44" s="341" t="s">
        <v>104</v>
      </c>
    </row>
    <row r="45" spans="8:88" ht="18" customHeight="1"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8"/>
      <c r="T45" s="198"/>
      <c r="CJ45" s="195"/>
    </row>
    <row r="46" spans="8:88" ht="18" customHeight="1"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50"/>
      <c r="T46" s="50"/>
      <c r="AC46" s="74"/>
      <c r="AS46" s="76" t="s">
        <v>20</v>
      </c>
      <c r="BR46" s="195"/>
      <c r="BS46" s="195"/>
      <c r="CE46" s="74"/>
      <c r="CF46" s="74"/>
      <c r="CG46" s="74"/>
      <c r="CH46" s="74"/>
      <c r="CI46" s="74"/>
      <c r="CJ46" s="195"/>
    </row>
    <row r="47" spans="2:88" ht="21" customHeight="1" thickBot="1">
      <c r="B47" s="266" t="s">
        <v>22</v>
      </c>
      <c r="C47" s="267" t="s">
        <v>28</v>
      </c>
      <c r="D47" s="267" t="s">
        <v>29</v>
      </c>
      <c r="E47" s="267" t="s">
        <v>30</v>
      </c>
      <c r="F47" s="273" t="s">
        <v>31</v>
      </c>
      <c r="G47" s="9"/>
      <c r="H47" s="57"/>
      <c r="I47" s="57"/>
      <c r="J47" s="57"/>
      <c r="K47" s="57"/>
      <c r="L47" s="57"/>
      <c r="M47" s="344"/>
      <c r="N47" s="345"/>
      <c r="O47" s="57"/>
      <c r="P47" s="9"/>
      <c r="Q47" s="344"/>
      <c r="R47" s="344"/>
      <c r="S47" s="195"/>
      <c r="T47" s="195"/>
      <c r="AS47" s="77" t="s">
        <v>96</v>
      </c>
      <c r="BR47" s="195"/>
      <c r="BS47" s="195"/>
      <c r="CE47" s="9"/>
      <c r="CF47" s="266" t="s">
        <v>22</v>
      </c>
      <c r="CG47" s="267" t="s">
        <v>28</v>
      </c>
      <c r="CH47" s="267" t="s">
        <v>29</v>
      </c>
      <c r="CI47" s="267" t="s">
        <v>30</v>
      </c>
      <c r="CJ47" s="268" t="s">
        <v>31</v>
      </c>
    </row>
    <row r="48" spans="2:88" ht="21" customHeight="1" thickTop="1">
      <c r="B48" s="85"/>
      <c r="C48" s="4"/>
      <c r="D48" s="3" t="s">
        <v>65</v>
      </c>
      <c r="E48" s="4"/>
      <c r="F48" s="274"/>
      <c r="G48" s="57"/>
      <c r="H48" s="50"/>
      <c r="I48" s="50"/>
      <c r="J48" s="50"/>
      <c r="K48" s="50"/>
      <c r="L48" s="57"/>
      <c r="M48" s="57"/>
      <c r="N48" s="50"/>
      <c r="O48" s="57"/>
      <c r="P48" s="50"/>
      <c r="Q48" s="50"/>
      <c r="R48" s="50"/>
      <c r="S48" s="195"/>
      <c r="T48" s="195"/>
      <c r="AS48" s="77" t="s">
        <v>95</v>
      </c>
      <c r="BR48" s="57"/>
      <c r="BS48" s="57"/>
      <c r="CE48" s="57"/>
      <c r="CF48" s="270"/>
      <c r="CG48" s="4"/>
      <c r="CH48" s="3" t="s">
        <v>64</v>
      </c>
      <c r="CI48" s="4"/>
      <c r="CJ48" s="5"/>
    </row>
    <row r="49" spans="2:88" ht="21" customHeight="1">
      <c r="B49" s="215"/>
      <c r="C49" s="87"/>
      <c r="D49" s="87"/>
      <c r="E49" s="87"/>
      <c r="F49" s="275"/>
      <c r="G49" s="9"/>
      <c r="H49" s="346"/>
      <c r="I49" s="347"/>
      <c r="J49" s="348"/>
      <c r="K49" s="258"/>
      <c r="L49" s="9"/>
      <c r="M49" s="343"/>
      <c r="N49" s="195"/>
      <c r="O49" s="195"/>
      <c r="P49" s="195"/>
      <c r="Q49" s="195"/>
      <c r="R49" s="195"/>
      <c r="S49" s="195"/>
      <c r="T49" s="195"/>
      <c r="BR49" s="50"/>
      <c r="BS49" s="50"/>
      <c r="CE49" s="9"/>
      <c r="CF49" s="216"/>
      <c r="CG49" s="90"/>
      <c r="CH49" s="88"/>
      <c r="CI49" s="89"/>
      <c r="CJ49" s="271"/>
    </row>
    <row r="50" spans="2:88" ht="21" customHeight="1">
      <c r="B50" s="216">
        <v>1</v>
      </c>
      <c r="C50" s="90">
        <v>109.052</v>
      </c>
      <c r="D50" s="88">
        <v>51</v>
      </c>
      <c r="E50" s="89">
        <f>C50+D50*0.001</f>
        <v>109.10300000000001</v>
      </c>
      <c r="F50" s="13" t="s">
        <v>99</v>
      </c>
      <c r="G50" s="50"/>
      <c r="H50" s="346"/>
      <c r="I50" s="347"/>
      <c r="J50" s="348"/>
      <c r="K50" s="258"/>
      <c r="L50" s="9"/>
      <c r="M50" s="343"/>
      <c r="N50" s="195"/>
      <c r="O50" s="343"/>
      <c r="P50" s="195"/>
      <c r="Q50" s="195"/>
      <c r="R50" s="195"/>
      <c r="S50" s="195"/>
      <c r="T50" s="195"/>
      <c r="AS50" s="83" t="s">
        <v>21</v>
      </c>
      <c r="BR50" s="259"/>
      <c r="BS50" s="251"/>
      <c r="CE50" s="50"/>
      <c r="CF50" s="255">
        <v>5</v>
      </c>
      <c r="CG50" s="14">
        <v>109.787</v>
      </c>
      <c r="CH50" s="88">
        <v>-51</v>
      </c>
      <c r="CI50" s="89">
        <f>CG50+CH50*0.001</f>
        <v>109.736</v>
      </c>
      <c r="CJ50" s="13" t="s">
        <v>99</v>
      </c>
    </row>
    <row r="51" spans="2:88" ht="21" customHeight="1">
      <c r="B51" s="255"/>
      <c r="C51" s="14"/>
      <c r="D51" s="88"/>
      <c r="E51" s="89">
        <f>C51+D51*0.001</f>
        <v>0</v>
      </c>
      <c r="F51" s="13"/>
      <c r="G51" s="50"/>
      <c r="H51" s="260"/>
      <c r="I51" s="349"/>
      <c r="J51" s="348"/>
      <c r="K51" s="258"/>
      <c r="L51" s="9"/>
      <c r="M51" s="343"/>
      <c r="N51" s="195"/>
      <c r="O51" s="343"/>
      <c r="P51" s="195"/>
      <c r="Q51" s="195"/>
      <c r="R51" s="195"/>
      <c r="S51" s="195"/>
      <c r="T51" s="195"/>
      <c r="AS51" s="77" t="s">
        <v>108</v>
      </c>
      <c r="BR51" s="259"/>
      <c r="BS51" s="251"/>
      <c r="CE51" s="50"/>
      <c r="CF51" s="216"/>
      <c r="CG51" s="90"/>
      <c r="CH51" s="88"/>
      <c r="CI51" s="89"/>
      <c r="CJ51" s="204"/>
    </row>
    <row r="52" spans="2:88" ht="21" customHeight="1">
      <c r="B52" s="255">
        <v>2</v>
      </c>
      <c r="C52" s="14">
        <v>109.101</v>
      </c>
      <c r="D52" s="88">
        <v>51</v>
      </c>
      <c r="E52" s="89">
        <f>C52+D52*0.001</f>
        <v>109.152</v>
      </c>
      <c r="F52" s="13" t="s">
        <v>99</v>
      </c>
      <c r="G52" s="50"/>
      <c r="H52" s="259"/>
      <c r="I52" s="251"/>
      <c r="J52" s="348"/>
      <c r="K52" s="258"/>
      <c r="L52" s="9"/>
      <c r="M52" s="343"/>
      <c r="N52" s="195"/>
      <c r="O52" s="343"/>
      <c r="P52" s="195"/>
      <c r="Q52" s="195"/>
      <c r="R52" s="195"/>
      <c r="S52" s="195"/>
      <c r="T52" s="195"/>
      <c r="AS52" s="77" t="s">
        <v>109</v>
      </c>
      <c r="BR52" s="260"/>
      <c r="BS52" s="258"/>
      <c r="CE52" s="50"/>
      <c r="CF52" s="216">
        <v>6</v>
      </c>
      <c r="CG52" s="90">
        <v>109.841</v>
      </c>
      <c r="CH52" s="88">
        <v>-65</v>
      </c>
      <c r="CI52" s="89">
        <f>CG52+CH52*0.001</f>
        <v>109.776</v>
      </c>
      <c r="CJ52" s="13" t="s">
        <v>99</v>
      </c>
    </row>
    <row r="53" spans="2:88" ht="21" customHeight="1" thickBot="1">
      <c r="B53" s="92"/>
      <c r="C53" s="93"/>
      <c r="D53" s="94"/>
      <c r="E53" s="94"/>
      <c r="F53" s="17"/>
      <c r="G53" s="50"/>
      <c r="H53" s="261"/>
      <c r="I53" s="258"/>
      <c r="J53" s="348"/>
      <c r="K53" s="258"/>
      <c r="L53" s="9"/>
      <c r="M53" s="350"/>
      <c r="N53" s="195"/>
      <c r="O53" s="350"/>
      <c r="P53" s="195"/>
      <c r="Q53" s="195"/>
      <c r="R53" s="195"/>
      <c r="S53" s="195"/>
      <c r="T53" s="195"/>
      <c r="AD53" s="31"/>
      <c r="AE53" s="32"/>
      <c r="BG53" s="31"/>
      <c r="BH53" s="32"/>
      <c r="BR53" s="261"/>
      <c r="BS53" s="258"/>
      <c r="CE53" s="50"/>
      <c r="CF53" s="272"/>
      <c r="CG53" s="269"/>
      <c r="CH53" s="197"/>
      <c r="CI53" s="196"/>
      <c r="CJ53" s="252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/>
  <mergeCells count="2">
    <mergeCell ref="X3:Y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2016-08-09T10:48:39Z</cp:lastPrinted>
  <dcterms:created xsi:type="dcterms:W3CDTF">2003-01-10T15:39:03Z</dcterms:created>
  <dcterms:modified xsi:type="dcterms:W3CDTF">2016-11-02T11:54:44Z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