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6020" windowHeight="11925" tabRatio="599" activeTab="1"/>
  </bookViews>
  <sheets>
    <sheet name="titul" sheetId="1" r:id="rId1"/>
    <sheet name="Straškov" sheetId="2" r:id="rId2"/>
  </sheets>
  <definedNames/>
  <calcPr fullCalcOnLoad="1"/>
</workbook>
</file>

<file path=xl/sharedStrings.xml><?xml version="1.0" encoding="utf-8"?>
<sst xmlns="http://schemas.openxmlformats.org/spreadsheetml/2006/main" count="233" uniqueCount="148">
  <si>
    <t>L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</si>
  <si>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</si>
  <si>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</si>
  <si>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</si>
  <si>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</si>
  <si>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</si>
  <si>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</si>
  <si>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</si>
  <si>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</si>
  <si>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</si>
  <si>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</si>
  <si>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</si>
  <si>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</si>
  <si>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</si>
  <si>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</si>
  <si>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</si>
  <si>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</si>
  <si>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</si>
  <si>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</si>
  <si>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</si>
  <si>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</si>
  <si>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</si>
  <si>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</si>
  <si>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</si>
  <si>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</si>
  <si>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</si>
  <si>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</si>
  <si>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</si>
  <si>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</si>
  <si>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</si>
  <si>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</si>
  <si>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</si>
  <si>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</si>
  <si>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</si>
  <si>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</si>
  <si>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</si>
  <si>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</si>
  <si>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</si>
  <si>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</si>
  <si>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</si>
  <si>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</si>
  <si>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</si>
  <si>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výpravčí</t>
  </si>
  <si>
    <t>proj. - 00</t>
  </si>
  <si>
    <t>Obvod  výpravčího</t>
  </si>
  <si>
    <t>Stanice  bez</t>
  </si>
  <si>
    <t>Vk 1</t>
  </si>
  <si>
    <t>Vk 2</t>
  </si>
  <si>
    <t>KANGO</t>
  </si>
  <si>
    <t>Odjezdové - skupinové</t>
  </si>
  <si>
    <t>Telefonické  dorozumívání</t>
  </si>
  <si>
    <t>Kód : 1</t>
  </si>
  <si>
    <t>00</t>
  </si>
  <si>
    <t>* ) = obsazení v době stanovené rozvrhem služby. V době nepřítomnosti přebírá jeho povinnosti výpravčí.</t>
  </si>
  <si>
    <t>provoz podle SŽDC D1</t>
  </si>
  <si>
    <t>ručně</t>
  </si>
  <si>
    <t>Zabezpečovací zařízení neumožňuje současné vlakové cesty</t>
  </si>
  <si>
    <t>vyjma současných odjezdů</t>
  </si>
  <si>
    <t>Dozorce výhybek  -  1 *)</t>
  </si>
  <si>
    <t>Výprava vlaků s přepravou cestujících návěstí Odjezd</t>
  </si>
  <si>
    <t>č. II,  úrovňové, jednostranné</t>
  </si>
  <si>
    <t>č. III,  úrovňové, jednostranné</t>
  </si>
  <si>
    <t>č. I,  úrovňové, jednostranné</t>
  </si>
  <si>
    <t>KS</t>
  </si>
  <si>
    <t>Vk 3</t>
  </si>
  <si>
    <t>=</t>
  </si>
  <si>
    <t>Př VL</t>
  </si>
  <si>
    <t>VL</t>
  </si>
  <si>
    <t>S 1-3</t>
  </si>
  <si>
    <t>Př S1-3</t>
  </si>
  <si>
    <t>MS</t>
  </si>
  <si>
    <t>Př MS</t>
  </si>
  <si>
    <t>Př KS</t>
  </si>
  <si>
    <t>podjezd</t>
  </si>
  <si>
    <t>potok</t>
  </si>
  <si>
    <t>530 A/C</t>
  </si>
  <si>
    <t>Km  22,163 = 14,520</t>
  </si>
  <si>
    <t>,</t>
  </si>
  <si>
    <t>směr Vraňany, Roudnice n.L.</t>
  </si>
  <si>
    <t>a Zlonice, Libochovice</t>
  </si>
  <si>
    <t>konstrukce Tischer</t>
  </si>
  <si>
    <t>St. III</t>
  </si>
  <si>
    <t>směr : Vraňany a Roudnice n.L.</t>
  </si>
  <si>
    <t>XI.  /  2014</t>
  </si>
  <si>
    <t>Poznámka: zobrazeno v měřítku od v.č.1 po v.č.12</t>
  </si>
  <si>
    <t>v úseku od v.č.1 po v.č.2 chybí 800m</t>
  </si>
  <si>
    <t>Km  22,163</t>
  </si>
  <si>
    <t>23,195 = 13,,488</t>
  </si>
  <si>
    <t>22,791 = 13,,892</t>
  </si>
  <si>
    <t>Z  Vraňan</t>
  </si>
  <si>
    <t>Z  Roudnice n.L.</t>
  </si>
  <si>
    <t>oba směry :</t>
  </si>
  <si>
    <r>
      <t xml:space="preserve">Směr  :  Vraňany  /  </t>
    </r>
    <r>
      <rPr>
        <b/>
        <sz val="16"/>
        <color indexed="16"/>
        <rFont val="Arial CE"/>
        <family val="2"/>
      </rPr>
      <t>Roudnice nad Labem</t>
    </r>
  </si>
  <si>
    <t>Kód : 15</t>
  </si>
  <si>
    <t>oba směry:</t>
  </si>
  <si>
    <t>dozorce výhybek *)  / výpravčí</t>
  </si>
  <si>
    <r>
      <t xml:space="preserve">Směr  :  Zlonice  //  </t>
    </r>
    <r>
      <rPr>
        <b/>
        <sz val="16"/>
        <color indexed="16"/>
        <rFont val="Arial CE"/>
        <family val="0"/>
      </rPr>
      <t>Libochovice</t>
    </r>
  </si>
  <si>
    <t>Směr : Zlonice</t>
  </si>
  <si>
    <r>
      <t xml:space="preserve">Směr : </t>
    </r>
    <r>
      <rPr>
        <b/>
        <sz val="12"/>
        <color indexed="16"/>
        <rFont val="Arial CE"/>
        <family val="0"/>
      </rPr>
      <t>Libochovice</t>
    </r>
  </si>
  <si>
    <t>provoz podle SŽDC D 3</t>
  </si>
  <si>
    <t>40 / 00</t>
  </si>
  <si>
    <t>Ze  Zlonic</t>
  </si>
  <si>
    <t>Z  Libochovic</t>
  </si>
  <si>
    <t>Zhlaví  bez</t>
  </si>
  <si>
    <t>odjezdových</t>
  </si>
  <si>
    <t>Dopravní kancelář + St.II</t>
  </si>
  <si>
    <t>býv St. I</t>
  </si>
  <si>
    <t>Návěstidla nezávislá na výměnách</t>
  </si>
  <si>
    <t>1. kategorie</t>
  </si>
  <si>
    <t>kolejové obvody u býv.St.I (v.č.1 jest ovládána výpravčím ústředně z DK)</t>
  </si>
  <si>
    <t>Kód :  1</t>
  </si>
  <si>
    <t>dozorce výhybek *) / výpravčí</t>
  </si>
  <si>
    <t>zast. -  40 / 00</t>
  </si>
  <si>
    <t>elm.</t>
  </si>
  <si>
    <t>poznámka</t>
  </si>
  <si>
    <t>Obvod  dozorce výhybek *) / výpravčího</t>
  </si>
  <si>
    <t xml:space="preserve">  výměnový zámek, klíč je držen v kontrolním zámku Vk 1</t>
  </si>
  <si>
    <t xml:space="preserve">  kontrolní výměnový zámek, klíč od v.č.10 je uložen na St.III</t>
  </si>
  <si>
    <t xml:space="preserve">  výměnový zámek do obou směrů, klíč od v.č.11 je uložen na St.III</t>
  </si>
  <si>
    <t xml:space="preserve">  výměnový zámek do obou směrů, klíč od v.č.12 je uložen na St.III</t>
  </si>
  <si>
    <t xml:space="preserve">  výměnový zámek do obou směrů, klíč od v.č.9 je uložen na St.III</t>
  </si>
  <si>
    <t>8a</t>
  </si>
  <si>
    <t>8b</t>
  </si>
  <si>
    <t xml:space="preserve">  bez zabezpečení</t>
  </si>
  <si>
    <t xml:space="preserve">  výkolejkový zámek, klíč od Vk 3 je uložen na St.III</t>
  </si>
  <si>
    <t xml:space="preserve">  výměnový zámek, klíč je uložen na St.III</t>
  </si>
  <si>
    <t>přerušovaná čára</t>
  </si>
  <si>
    <t>úsek není v měřítku</t>
  </si>
  <si>
    <t>chybí 800m</t>
  </si>
  <si>
    <t>km 22,937</t>
  </si>
  <si>
    <t>km 13,746</t>
  </si>
  <si>
    <t>km 22,861</t>
  </si>
  <si>
    <t>km 13,822</t>
  </si>
  <si>
    <t>propust</t>
  </si>
  <si>
    <t>km 22,524</t>
  </si>
  <si>
    <t>km 14,159</t>
  </si>
  <si>
    <t>Vlečka č: V3188</t>
  </si>
  <si>
    <t>zrušena k 30.9.2014</t>
  </si>
  <si>
    <t>směr : Zlonice a Libochovice</t>
  </si>
  <si>
    <t xml:space="preserve">  výměnový zámek do obou směrů, klíč od v.č.2 je uložen na St.II</t>
  </si>
  <si>
    <t xml:space="preserve">  výměnový zámek do obou směrů, klíč od v.č.3 je uložen na St.II</t>
  </si>
  <si>
    <t xml:space="preserve">  výměnový zámek do obou směrů, klíč od v.č.4 je uložen na St.II</t>
  </si>
  <si>
    <t xml:space="preserve">  kontrolní výkolejkový zámek, klíč Vk1/5 je uložen na St.II</t>
  </si>
  <si>
    <t xml:space="preserve">  výkolejkový zámek, klíč od Vk 2 je uložen na St.II</t>
  </si>
  <si>
    <t xml:space="preserve">  výměnový zámek do obou směrů, klíč od v.č.6 je uložen na St.II</t>
  </si>
  <si>
    <t>Pouze odjezd</t>
  </si>
  <si>
    <t>směr Vraňany a Roudnice n.L.</t>
  </si>
  <si>
    <t xml:space="preserve">  upínačem hákového závěru zajištění ve směru na k.č.2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</si>
</sst>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4"/>
      <color indexed="16"/>
      <name val="Times New Roman CE"/>
      <family val="1"/>
    </font>
    <font>
      <b/>
      <sz val="12"/>
      <color indexed="16"/>
      <name val="Arial CE"/>
      <family val="0"/>
    </font>
    <font>
      <b/>
      <sz val="10"/>
      <color indexed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3" xfId="22" applyFont="1" applyFill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4" xfId="22" applyFont="1" applyFill="1" applyBorder="1" applyAlignment="1" quotePrefix="1">
      <alignment vertical="center"/>
      <protection/>
    </xf>
    <xf numFmtId="164" fontId="0" fillId="6" borderId="34" xfId="22" applyNumberFormat="1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0" fillId="0" borderId="36" xfId="22" applyFont="1" applyBorder="1">
      <alignment/>
      <protection/>
    </xf>
    <xf numFmtId="0" fontId="0" fillId="0" borderId="37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5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1" xfId="22" applyFont="1" applyBorder="1">
      <alignment/>
      <protection/>
    </xf>
    <xf numFmtId="0" fontId="0" fillId="0" borderId="25" xfId="22" applyFont="1" applyBorder="1">
      <alignment/>
      <protection/>
    </xf>
    <xf numFmtId="0" fontId="0" fillId="0" borderId="4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7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25" xfId="22" applyNumberFormat="1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6" borderId="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11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11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164" fontId="27" fillId="0" borderId="31" xfId="0" applyNumberFormat="1" applyFont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0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9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25" xfId="22" applyFont="1" applyBorder="1" applyAlignment="1">
      <alignment horizontal="center"/>
      <protection/>
    </xf>
    <xf numFmtId="0" fontId="47" fillId="0" borderId="28" xfId="22" applyFont="1" applyFill="1" applyBorder="1" applyAlignment="1">
      <alignment horizontal="center" vertical="center"/>
      <protection/>
    </xf>
    <xf numFmtId="0" fontId="2" fillId="3" borderId="51" xfId="0" applyFont="1" applyFill="1" applyBorder="1" applyAlignment="1">
      <alignment horizontal="centerContinuous" vertical="center"/>
    </xf>
    <xf numFmtId="0" fontId="2" fillId="3" borderId="52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29" fillId="0" borderId="5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3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52" fillId="0" borderId="6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Continuous" vertical="center"/>
    </xf>
    <xf numFmtId="164" fontId="0" fillId="0" borderId="3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vertical="center"/>
      <protection/>
    </xf>
    <xf numFmtId="164" fontId="0" fillId="0" borderId="6" xfId="22" applyNumberFormat="1" applyFont="1" applyFill="1" applyBorder="1" applyAlignment="1">
      <alignment vertical="center"/>
      <protection/>
    </xf>
    <xf numFmtId="164" fontId="0" fillId="0" borderId="6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21" fillId="0" borderId="0" xfId="0" applyFont="1" applyFill="1" applyAlignment="1">
      <alignment horizontal="left"/>
    </xf>
    <xf numFmtId="164" fontId="3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5" fillId="0" borderId="56" xfId="0" applyFont="1" applyBorder="1" applyAlignment="1">
      <alignment horizontal="centerContinuous" vertical="center"/>
    </xf>
    <xf numFmtId="0" fontId="45" fillId="0" borderId="57" xfId="0" applyFont="1" applyBorder="1" applyAlignment="1">
      <alignment horizontal="centerContinuous" vertical="center"/>
    </xf>
    <xf numFmtId="0" fontId="45" fillId="0" borderId="23" xfId="0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Continuous" vertical="center"/>
    </xf>
    <xf numFmtId="0" fontId="0" fillId="3" borderId="17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0" fontId="10" fillId="6" borderId="60" xfId="0" applyFont="1" applyFill="1" applyBorder="1" applyAlignment="1">
      <alignment horizontal="centerContinuous" vertical="center"/>
    </xf>
    <xf numFmtId="0" fontId="10" fillId="6" borderId="61" xfId="0" applyFont="1" applyFill="1" applyBorder="1" applyAlignment="1">
      <alignment horizontal="centerContinuous" vertical="center"/>
    </xf>
    <xf numFmtId="0" fontId="10" fillId="6" borderId="62" xfId="0" applyFont="1" applyFill="1" applyBorder="1" applyAlignment="1">
      <alignment horizontal="centerContinuous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Continuous" vertical="center"/>
    </xf>
    <xf numFmtId="0" fontId="45" fillId="0" borderId="6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59" fillId="0" borderId="37" xfId="0" applyFont="1" applyBorder="1" applyAlignment="1">
      <alignment horizontal="centerContinuous" vertical="center"/>
    </xf>
    <xf numFmtId="44" fontId="2" fillId="3" borderId="51" xfId="18" applyFont="1" applyFill="1" applyBorder="1" applyAlignment="1">
      <alignment horizontal="centerContinuous" vertical="center"/>
    </xf>
    <xf numFmtId="0" fontId="2" fillId="3" borderId="65" xfId="0" applyFont="1" applyFill="1" applyBorder="1" applyAlignment="1">
      <alignment horizontal="centerContinuous" vertical="center"/>
    </xf>
    <xf numFmtId="164" fontId="23" fillId="0" borderId="0" xfId="22" applyNumberFormat="1" applyFont="1" applyFill="1" applyBorder="1" applyAlignment="1">
      <alignment horizontal="center" vertical="center"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0" fillId="0" borderId="39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4" fillId="4" borderId="6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5" xfId="0" applyFill="1" applyBorder="1" applyAlignment="1">
      <alignment/>
    </xf>
    <xf numFmtId="0" fontId="27" fillId="0" borderId="30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4" fillId="0" borderId="6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164" fontId="55" fillId="0" borderId="6" xfId="22" applyNumberFormat="1" applyFont="1" applyFill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left" vertical="top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14" fillId="5" borderId="4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 quotePrefix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3" fillId="0" borderId="41" xfId="22" applyFont="1" applyBorder="1" applyAlignment="1">
      <alignment horizontal="center" vertical="center"/>
      <protection/>
    </xf>
    <xf numFmtId="0" fontId="3" fillId="0" borderId="25" xfId="22" applyFont="1" applyBorder="1" applyAlignment="1">
      <alignment horizontal="center" vertical="center"/>
      <protection/>
    </xf>
    <xf numFmtId="0" fontId="3" fillId="0" borderId="42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12" fillId="3" borderId="55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48" fillId="3" borderId="51" xfId="0" applyFont="1" applyFill="1" applyBorder="1" applyAlignment="1">
      <alignment horizontal="center" vertical="center"/>
    </xf>
    <xf numFmtId="0" fontId="48" fillId="3" borderId="5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Straškov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428625</xdr:colOff>
      <xdr:row>25</xdr:row>
      <xdr:rowOff>0</xdr:rowOff>
    </xdr:from>
    <xdr:to>
      <xdr:col>18</xdr:col>
      <xdr:colOff>533400</xdr:colOff>
      <xdr:row>28</xdr:row>
      <xdr:rowOff>0</xdr:rowOff>
    </xdr:to>
    <xdr:sp>
      <xdr:nvSpPr>
        <xdr:cNvPr id="1" name="Rectangle 1017"/>
        <xdr:cNvSpPr>
          <a:spLocks/>
        </xdr:cNvSpPr>
      </xdr:nvSpPr>
      <xdr:spPr>
        <a:xfrm>
          <a:off x="13344525" y="6315075"/>
          <a:ext cx="104775" cy="685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428625</xdr:colOff>
      <xdr:row>25</xdr:row>
      <xdr:rowOff>0</xdr:rowOff>
    </xdr:from>
    <xdr:to>
      <xdr:col>20</xdr:col>
      <xdr:colOff>533400</xdr:colOff>
      <xdr:row>28</xdr:row>
      <xdr:rowOff>0</xdr:rowOff>
    </xdr:to>
    <xdr:sp>
      <xdr:nvSpPr>
        <xdr:cNvPr id="2" name="Rectangle 731"/>
        <xdr:cNvSpPr>
          <a:spLocks/>
        </xdr:cNvSpPr>
      </xdr:nvSpPr>
      <xdr:spPr>
        <a:xfrm>
          <a:off x="14830425" y="6315075"/>
          <a:ext cx="104775" cy="685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428625</xdr:colOff>
      <xdr:row>25</xdr:row>
      <xdr:rowOff>0</xdr:rowOff>
    </xdr:from>
    <xdr:to>
      <xdr:col>30</xdr:col>
      <xdr:colOff>533400</xdr:colOff>
      <xdr:row>28</xdr:row>
      <xdr:rowOff>0</xdr:rowOff>
    </xdr:to>
    <xdr:sp>
      <xdr:nvSpPr>
        <xdr:cNvPr id="3" name="Rectangle 732"/>
        <xdr:cNvSpPr>
          <a:spLocks/>
        </xdr:cNvSpPr>
      </xdr:nvSpPr>
      <xdr:spPr>
        <a:xfrm>
          <a:off x="22259925" y="6315075"/>
          <a:ext cx="104775" cy="685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390525</xdr:colOff>
      <xdr:row>23</xdr:row>
      <xdr:rowOff>114300</xdr:rowOff>
    </xdr:from>
    <xdr:to>
      <xdr:col>52</xdr:col>
      <xdr:colOff>0</xdr:colOff>
      <xdr:row>23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33747075" y="5972175"/>
          <a:ext cx="473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15</xdr:col>
      <xdr:colOff>0</xdr:colOff>
      <xdr:row>26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1028700" y="6657975"/>
          <a:ext cx="9886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114300</xdr:rowOff>
    </xdr:from>
    <xdr:to>
      <xdr:col>71</xdr:col>
      <xdr:colOff>266700</xdr:colOff>
      <xdr:row>23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9452550" y="5972175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9452550" y="6657975"/>
          <a:ext cx="25260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Straškov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528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8481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52</xdr:col>
      <xdr:colOff>0</xdr:colOff>
      <xdr:row>23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8481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352425</xdr:colOff>
      <xdr:row>16</xdr:row>
      <xdr:rowOff>9525</xdr:rowOff>
    </xdr:from>
    <xdr:to>
      <xdr:col>48</xdr:col>
      <xdr:colOff>104775</xdr:colOff>
      <xdr:row>18</xdr:row>
      <xdr:rowOff>9525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75725" y="4267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7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447675</xdr:colOff>
      <xdr:row>20</xdr:row>
      <xdr:rowOff>114300</xdr:rowOff>
    </xdr:from>
    <xdr:to>
      <xdr:col>67</xdr:col>
      <xdr:colOff>247650</xdr:colOff>
      <xdr:row>20</xdr:row>
      <xdr:rowOff>114300</xdr:rowOff>
    </xdr:to>
    <xdr:sp>
      <xdr:nvSpPr>
        <xdr:cNvPr id="48" name="Line 798"/>
        <xdr:cNvSpPr>
          <a:spLocks/>
        </xdr:cNvSpPr>
      </xdr:nvSpPr>
      <xdr:spPr>
        <a:xfrm flipV="1">
          <a:off x="38414325" y="5286375"/>
          <a:ext cx="1168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20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8709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771525</xdr:colOff>
      <xdr:row>29</xdr:row>
      <xdr:rowOff>152400</xdr:rowOff>
    </xdr:from>
    <xdr:to>
      <xdr:col>18</xdr:col>
      <xdr:colOff>28575</xdr:colOff>
      <xdr:row>30</xdr:row>
      <xdr:rowOff>0</xdr:rowOff>
    </xdr:to>
    <xdr:sp>
      <xdr:nvSpPr>
        <xdr:cNvPr id="51" name="Line 898"/>
        <xdr:cNvSpPr>
          <a:spLocks/>
        </xdr:cNvSpPr>
      </xdr:nvSpPr>
      <xdr:spPr>
        <a:xfrm flipV="1">
          <a:off x="12201525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24</xdr:row>
      <xdr:rowOff>219075</xdr:rowOff>
    </xdr:from>
    <xdr:to>
      <xdr:col>74</xdr:col>
      <xdr:colOff>647700</xdr:colOff>
      <xdr:row>26</xdr:row>
      <xdr:rowOff>114300</xdr:rowOff>
    </xdr:to>
    <xdr:grpSp>
      <xdr:nvGrpSpPr>
        <xdr:cNvPr id="52" name="Group 912"/>
        <xdr:cNvGrpSpPr>
          <a:grpSpLocks noChangeAspect="1"/>
        </xdr:cNvGrpSpPr>
      </xdr:nvGrpSpPr>
      <xdr:grpSpPr>
        <a:xfrm>
          <a:off x="5516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24</xdr:row>
      <xdr:rowOff>200025</xdr:rowOff>
    </xdr:from>
    <xdr:to>
      <xdr:col>43</xdr:col>
      <xdr:colOff>76200</xdr:colOff>
      <xdr:row>25</xdr:row>
      <xdr:rowOff>200025</xdr:rowOff>
    </xdr:to>
    <xdr:grpSp>
      <xdr:nvGrpSpPr>
        <xdr:cNvPr id="55" name="Group 915"/>
        <xdr:cNvGrpSpPr>
          <a:grpSpLocks/>
        </xdr:cNvGrpSpPr>
      </xdr:nvGrpSpPr>
      <xdr:grpSpPr>
        <a:xfrm>
          <a:off x="31765875" y="6286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23</xdr:row>
      <xdr:rowOff>114300</xdr:rowOff>
    </xdr:from>
    <xdr:to>
      <xdr:col>74</xdr:col>
      <xdr:colOff>495300</xdr:colOff>
      <xdr:row>26</xdr:row>
      <xdr:rowOff>114300</xdr:rowOff>
    </xdr:to>
    <xdr:sp>
      <xdr:nvSpPr>
        <xdr:cNvPr id="59" name="Line 970"/>
        <xdr:cNvSpPr>
          <a:spLocks/>
        </xdr:cNvSpPr>
      </xdr:nvSpPr>
      <xdr:spPr>
        <a:xfrm flipH="1" flipV="1">
          <a:off x="53092350" y="5972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60" name="Group 974"/>
        <xdr:cNvGrpSpPr>
          <a:grpSpLocks noChangeAspect="1"/>
        </xdr:cNvGrpSpPr>
      </xdr:nvGrpSpPr>
      <xdr:grpSpPr>
        <a:xfrm>
          <a:off x="953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26</xdr:row>
      <xdr:rowOff>114300</xdr:rowOff>
    </xdr:from>
    <xdr:to>
      <xdr:col>68</xdr:col>
      <xdr:colOff>495300</xdr:colOff>
      <xdr:row>28</xdr:row>
      <xdr:rowOff>114300</xdr:rowOff>
    </xdr:to>
    <xdr:sp>
      <xdr:nvSpPr>
        <xdr:cNvPr id="63" name="Line 1001"/>
        <xdr:cNvSpPr>
          <a:spLocks/>
        </xdr:cNvSpPr>
      </xdr:nvSpPr>
      <xdr:spPr>
        <a:xfrm flipV="1">
          <a:off x="4937760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447675</xdr:colOff>
      <xdr:row>14</xdr:row>
      <xdr:rowOff>152400</xdr:rowOff>
    </xdr:from>
    <xdr:to>
      <xdr:col>59</xdr:col>
      <xdr:colOff>219075</xdr:colOff>
      <xdr:row>15</xdr:row>
      <xdr:rowOff>0</xdr:rowOff>
    </xdr:to>
    <xdr:sp>
      <xdr:nvSpPr>
        <xdr:cNvPr id="64" name="Line 1002"/>
        <xdr:cNvSpPr>
          <a:spLocks/>
        </xdr:cNvSpPr>
      </xdr:nvSpPr>
      <xdr:spPr>
        <a:xfrm flipH="1" flipV="1">
          <a:off x="43386375" y="3952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219075</xdr:colOff>
      <xdr:row>14</xdr:row>
      <xdr:rowOff>114300</xdr:rowOff>
    </xdr:from>
    <xdr:to>
      <xdr:col>58</xdr:col>
      <xdr:colOff>447675</xdr:colOff>
      <xdr:row>14</xdr:row>
      <xdr:rowOff>152400</xdr:rowOff>
    </xdr:to>
    <xdr:sp>
      <xdr:nvSpPr>
        <xdr:cNvPr id="65" name="Line 1003"/>
        <xdr:cNvSpPr>
          <a:spLocks/>
        </xdr:cNvSpPr>
      </xdr:nvSpPr>
      <xdr:spPr>
        <a:xfrm flipH="1" flipV="1">
          <a:off x="42643425" y="3914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219075</xdr:colOff>
      <xdr:row>15</xdr:row>
      <xdr:rowOff>0</xdr:rowOff>
    </xdr:from>
    <xdr:to>
      <xdr:col>60</xdr:col>
      <xdr:colOff>457200</xdr:colOff>
      <xdr:row>15</xdr:row>
      <xdr:rowOff>114300</xdr:rowOff>
    </xdr:to>
    <xdr:sp>
      <xdr:nvSpPr>
        <xdr:cNvPr id="66" name="Line 1004"/>
        <xdr:cNvSpPr>
          <a:spLocks/>
        </xdr:cNvSpPr>
      </xdr:nvSpPr>
      <xdr:spPr>
        <a:xfrm flipH="1" flipV="1">
          <a:off x="44129325" y="4029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295275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355" name="text 207"/>
        <xdr:cNvSpPr txBox="1">
          <a:spLocks noChangeArrowheads="1"/>
        </xdr:cNvSpPr>
      </xdr:nvSpPr>
      <xdr:spPr>
        <a:xfrm>
          <a:off x="8753475" y="5857875"/>
          <a:ext cx="6762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býv.St.I</a:t>
          </a:r>
        </a:p>
      </xdr:txBody>
    </xdr:sp>
    <xdr:clientData/>
  </xdr:twoCellAnchor>
  <xdr:twoCellAnchor>
    <xdr:from>
      <xdr:col>46</xdr:col>
      <xdr:colOff>723900</xdr:colOff>
      <xdr:row>18</xdr:row>
      <xdr:rowOff>9525</xdr:rowOff>
    </xdr:from>
    <xdr:to>
      <xdr:col>47</xdr:col>
      <xdr:colOff>266700</xdr:colOff>
      <xdr:row>19</xdr:row>
      <xdr:rowOff>9525</xdr:rowOff>
    </xdr:to>
    <xdr:sp>
      <xdr:nvSpPr>
        <xdr:cNvPr id="356" name="text 207"/>
        <xdr:cNvSpPr txBox="1">
          <a:spLocks noChangeArrowheads="1"/>
        </xdr:cNvSpPr>
      </xdr:nvSpPr>
      <xdr:spPr>
        <a:xfrm>
          <a:off x="34747200" y="4724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46</xdr:col>
      <xdr:colOff>247650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357" name="Line 326"/>
        <xdr:cNvSpPr>
          <a:spLocks/>
        </xdr:cNvSpPr>
      </xdr:nvSpPr>
      <xdr:spPr>
        <a:xfrm flipV="1">
          <a:off x="34270950" y="7343775"/>
          <a:ext cx="421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29</xdr:row>
      <xdr:rowOff>114300</xdr:rowOff>
    </xdr:from>
    <xdr:to>
      <xdr:col>63</xdr:col>
      <xdr:colOff>285750</xdr:colOff>
      <xdr:row>29</xdr:row>
      <xdr:rowOff>114300</xdr:rowOff>
    </xdr:to>
    <xdr:sp>
      <xdr:nvSpPr>
        <xdr:cNvPr id="358" name="Line 327"/>
        <xdr:cNvSpPr>
          <a:spLocks/>
        </xdr:cNvSpPr>
      </xdr:nvSpPr>
      <xdr:spPr>
        <a:xfrm flipV="1">
          <a:off x="39452550" y="7343775"/>
          <a:ext cx="771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29</xdr:row>
      <xdr:rowOff>0</xdr:rowOff>
    </xdr:from>
    <xdr:ext cx="971550" cy="228600"/>
    <xdr:sp>
      <xdr:nvSpPr>
        <xdr:cNvPr id="359" name="text 7166"/>
        <xdr:cNvSpPr txBox="1">
          <a:spLocks noChangeArrowheads="1"/>
        </xdr:cNvSpPr>
      </xdr:nvSpPr>
      <xdr:spPr>
        <a:xfrm>
          <a:off x="38481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36</xdr:col>
      <xdr:colOff>571500</xdr:colOff>
      <xdr:row>24</xdr:row>
      <xdr:rowOff>19050</xdr:rowOff>
    </xdr:from>
    <xdr:to>
      <xdr:col>37</xdr:col>
      <xdr:colOff>0</xdr:colOff>
      <xdr:row>28</xdr:row>
      <xdr:rowOff>219075</xdr:rowOff>
    </xdr:to>
    <xdr:sp>
      <xdr:nvSpPr>
        <xdr:cNvPr id="360" name="Line 329"/>
        <xdr:cNvSpPr>
          <a:spLocks/>
        </xdr:cNvSpPr>
      </xdr:nvSpPr>
      <xdr:spPr>
        <a:xfrm flipH="1">
          <a:off x="26860500" y="6105525"/>
          <a:ext cx="40005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457200</xdr:colOff>
      <xdr:row>22</xdr:row>
      <xdr:rowOff>0</xdr:rowOff>
    </xdr:from>
    <xdr:ext cx="1028700" cy="457200"/>
    <xdr:sp>
      <xdr:nvSpPr>
        <xdr:cNvPr id="361" name="text 774"/>
        <xdr:cNvSpPr txBox="1">
          <a:spLocks noChangeArrowheads="1"/>
        </xdr:cNvSpPr>
      </xdr:nvSpPr>
      <xdr:spPr>
        <a:xfrm>
          <a:off x="2674620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2511
km 22,278</a:t>
          </a:r>
        </a:p>
      </xdr:txBody>
    </xdr:sp>
    <xdr:clientData/>
  </xdr:oneCellAnchor>
  <xdr:twoCellAnchor>
    <xdr:from>
      <xdr:col>24</xdr:col>
      <xdr:colOff>962025</xdr:colOff>
      <xdr:row>24</xdr:row>
      <xdr:rowOff>9525</xdr:rowOff>
    </xdr:from>
    <xdr:to>
      <xdr:col>24</xdr:col>
      <xdr:colOff>962025</xdr:colOff>
      <xdr:row>28</xdr:row>
      <xdr:rowOff>219075</xdr:rowOff>
    </xdr:to>
    <xdr:sp>
      <xdr:nvSpPr>
        <xdr:cNvPr id="362" name="Line 331"/>
        <xdr:cNvSpPr>
          <a:spLocks/>
        </xdr:cNvSpPr>
      </xdr:nvSpPr>
      <xdr:spPr>
        <a:xfrm flipH="1">
          <a:off x="18335625" y="6096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457200</xdr:colOff>
      <xdr:row>22</xdr:row>
      <xdr:rowOff>0</xdr:rowOff>
    </xdr:from>
    <xdr:ext cx="1028700" cy="457200"/>
    <xdr:sp>
      <xdr:nvSpPr>
        <xdr:cNvPr id="363" name="text 774"/>
        <xdr:cNvSpPr txBox="1">
          <a:spLocks noChangeArrowheads="1"/>
        </xdr:cNvSpPr>
      </xdr:nvSpPr>
      <xdr:spPr>
        <a:xfrm>
          <a:off x="1783080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2513
km 22,688</a:t>
          </a:r>
        </a:p>
      </xdr:txBody>
    </xdr:sp>
    <xdr:clientData/>
  </xdr:oneCellAnchor>
  <xdr:twoCellAnchor>
    <xdr:from>
      <xdr:col>28</xdr:col>
      <xdr:colOff>962025</xdr:colOff>
      <xdr:row>24</xdr:row>
      <xdr:rowOff>9525</xdr:rowOff>
    </xdr:from>
    <xdr:to>
      <xdr:col>28</xdr:col>
      <xdr:colOff>962025</xdr:colOff>
      <xdr:row>28</xdr:row>
      <xdr:rowOff>219075</xdr:rowOff>
    </xdr:to>
    <xdr:sp>
      <xdr:nvSpPr>
        <xdr:cNvPr id="364" name="Line 333"/>
        <xdr:cNvSpPr>
          <a:spLocks/>
        </xdr:cNvSpPr>
      </xdr:nvSpPr>
      <xdr:spPr>
        <a:xfrm flipH="1">
          <a:off x="21307425" y="6096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457200</xdr:colOff>
      <xdr:row>22</xdr:row>
      <xdr:rowOff>0</xdr:rowOff>
    </xdr:from>
    <xdr:ext cx="1028700" cy="457200"/>
    <xdr:sp>
      <xdr:nvSpPr>
        <xdr:cNvPr id="365" name="text 774"/>
        <xdr:cNvSpPr txBox="1">
          <a:spLocks noChangeArrowheads="1"/>
        </xdr:cNvSpPr>
      </xdr:nvSpPr>
      <xdr:spPr>
        <a:xfrm>
          <a:off x="2080260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2512
km 22,532</a:t>
          </a:r>
        </a:p>
      </xdr:txBody>
    </xdr:sp>
    <xdr:clientData/>
  </xdr:oneCellAnchor>
  <xdr:oneCellAnchor>
    <xdr:from>
      <xdr:col>36</xdr:col>
      <xdr:colOff>47625</xdr:colOff>
      <xdr:row>29</xdr:row>
      <xdr:rowOff>0</xdr:rowOff>
    </xdr:from>
    <xdr:ext cx="1019175" cy="457200"/>
    <xdr:sp>
      <xdr:nvSpPr>
        <xdr:cNvPr id="366" name="text 774"/>
        <xdr:cNvSpPr txBox="1">
          <a:spLocks noChangeArrowheads="1"/>
        </xdr:cNvSpPr>
      </xdr:nvSpPr>
      <xdr:spPr>
        <a:xfrm>
          <a:off x="26336625" y="72294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2511
km 14,403</a:t>
          </a:r>
        </a:p>
      </xdr:txBody>
    </xdr:sp>
    <xdr:clientData/>
  </xdr:oneCellAnchor>
  <xdr:oneCellAnchor>
    <xdr:from>
      <xdr:col>28</xdr:col>
      <xdr:colOff>457200</xdr:colOff>
      <xdr:row>29</xdr:row>
      <xdr:rowOff>0</xdr:rowOff>
    </xdr:from>
    <xdr:ext cx="1028700" cy="457200"/>
    <xdr:sp>
      <xdr:nvSpPr>
        <xdr:cNvPr id="367" name="text 774"/>
        <xdr:cNvSpPr txBox="1">
          <a:spLocks noChangeArrowheads="1"/>
        </xdr:cNvSpPr>
      </xdr:nvSpPr>
      <xdr:spPr>
        <a:xfrm>
          <a:off x="2080260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2512
km 14,151</a:t>
          </a:r>
        </a:p>
      </xdr:txBody>
    </xdr:sp>
    <xdr:clientData/>
  </xdr:oneCellAnchor>
  <xdr:oneCellAnchor>
    <xdr:from>
      <xdr:col>24</xdr:col>
      <xdr:colOff>457200</xdr:colOff>
      <xdr:row>29</xdr:row>
      <xdr:rowOff>0</xdr:rowOff>
    </xdr:from>
    <xdr:ext cx="1028700" cy="457200"/>
    <xdr:sp>
      <xdr:nvSpPr>
        <xdr:cNvPr id="368" name="text 774"/>
        <xdr:cNvSpPr txBox="1">
          <a:spLocks noChangeArrowheads="1"/>
        </xdr:cNvSpPr>
      </xdr:nvSpPr>
      <xdr:spPr>
        <a:xfrm>
          <a:off x="1783080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2513
km 13,995</a:t>
          </a:r>
        </a:p>
      </xdr:txBody>
    </xdr:sp>
    <xdr:clientData/>
  </xdr:oneCellAnchor>
  <xdr:twoCellAnchor>
    <xdr:from>
      <xdr:col>4</xdr:col>
      <xdr:colOff>304800</xdr:colOff>
      <xdr:row>23</xdr:row>
      <xdr:rowOff>104775</xdr:rowOff>
    </xdr:from>
    <xdr:to>
      <xdr:col>4</xdr:col>
      <xdr:colOff>304800</xdr:colOff>
      <xdr:row>28</xdr:row>
      <xdr:rowOff>209550</xdr:rowOff>
    </xdr:to>
    <xdr:sp>
      <xdr:nvSpPr>
        <xdr:cNvPr id="369" name="Line 338"/>
        <xdr:cNvSpPr>
          <a:spLocks/>
        </xdr:cNvSpPr>
      </xdr:nvSpPr>
      <xdr:spPr>
        <a:xfrm flipH="1">
          <a:off x="2819400" y="5962650"/>
          <a:ext cx="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16</xdr:col>
      <xdr:colOff>962025</xdr:colOff>
      <xdr:row>28</xdr:row>
      <xdr:rowOff>219075</xdr:rowOff>
    </xdr:to>
    <xdr:sp>
      <xdr:nvSpPr>
        <xdr:cNvPr id="370" name="Line 341"/>
        <xdr:cNvSpPr>
          <a:spLocks/>
        </xdr:cNvSpPr>
      </xdr:nvSpPr>
      <xdr:spPr>
        <a:xfrm flipH="1">
          <a:off x="12392025" y="6096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457200</xdr:colOff>
      <xdr:row>22</xdr:row>
      <xdr:rowOff>0</xdr:rowOff>
    </xdr:from>
    <xdr:ext cx="1028700" cy="457200"/>
    <xdr:sp>
      <xdr:nvSpPr>
        <xdr:cNvPr id="371" name="text 774"/>
        <xdr:cNvSpPr txBox="1">
          <a:spLocks noChangeArrowheads="1"/>
        </xdr:cNvSpPr>
      </xdr:nvSpPr>
      <xdr:spPr>
        <a:xfrm>
          <a:off x="1188720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2514
km 23,045</a:t>
          </a:r>
        </a:p>
      </xdr:txBody>
    </xdr:sp>
    <xdr:clientData/>
  </xdr:oneCellAnchor>
  <xdr:oneCellAnchor>
    <xdr:from>
      <xdr:col>16</xdr:col>
      <xdr:colOff>457200</xdr:colOff>
      <xdr:row>29</xdr:row>
      <xdr:rowOff>0</xdr:rowOff>
    </xdr:from>
    <xdr:ext cx="1028700" cy="457200"/>
    <xdr:sp>
      <xdr:nvSpPr>
        <xdr:cNvPr id="372" name="text 774"/>
        <xdr:cNvSpPr txBox="1">
          <a:spLocks noChangeArrowheads="1"/>
        </xdr:cNvSpPr>
      </xdr:nvSpPr>
      <xdr:spPr>
        <a:xfrm>
          <a:off x="1188720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2514
km 13,638</a:t>
          </a:r>
        </a:p>
      </xdr:txBody>
    </xdr:sp>
    <xdr:clientData/>
  </xdr:oneCellAnchor>
  <xdr:twoCellAnchor>
    <xdr:from>
      <xdr:col>4</xdr:col>
      <xdr:colOff>304800</xdr:colOff>
      <xdr:row>19</xdr:row>
      <xdr:rowOff>19050</xdr:rowOff>
    </xdr:from>
    <xdr:to>
      <xdr:col>4</xdr:col>
      <xdr:colOff>304800</xdr:colOff>
      <xdr:row>23</xdr:row>
      <xdr:rowOff>133350</xdr:rowOff>
    </xdr:to>
    <xdr:sp>
      <xdr:nvSpPr>
        <xdr:cNvPr id="373" name="Line 344"/>
        <xdr:cNvSpPr>
          <a:spLocks/>
        </xdr:cNvSpPr>
      </xdr:nvSpPr>
      <xdr:spPr>
        <a:xfrm flipH="1">
          <a:off x="2819400" y="4962525"/>
          <a:ext cx="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24</xdr:row>
      <xdr:rowOff>28575</xdr:rowOff>
    </xdr:from>
    <xdr:to>
      <xdr:col>82</xdr:col>
      <xdr:colOff>476250</xdr:colOff>
      <xdr:row>28</xdr:row>
      <xdr:rowOff>114300</xdr:rowOff>
    </xdr:to>
    <xdr:sp>
      <xdr:nvSpPr>
        <xdr:cNvPr id="374" name="Line 347"/>
        <xdr:cNvSpPr>
          <a:spLocks/>
        </xdr:cNvSpPr>
      </xdr:nvSpPr>
      <xdr:spPr>
        <a:xfrm flipH="1">
          <a:off x="61245750" y="6115050"/>
          <a:ext cx="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457200</xdr:colOff>
      <xdr:row>22</xdr:row>
      <xdr:rowOff>0</xdr:rowOff>
    </xdr:from>
    <xdr:ext cx="1028700" cy="457200"/>
    <xdr:sp>
      <xdr:nvSpPr>
        <xdr:cNvPr id="375" name="text 774"/>
        <xdr:cNvSpPr txBox="1">
          <a:spLocks noChangeArrowheads="1"/>
        </xdr:cNvSpPr>
      </xdr:nvSpPr>
      <xdr:spPr>
        <a:xfrm>
          <a:off x="6071235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2555
km 15,131</a:t>
          </a:r>
        </a:p>
      </xdr:txBody>
    </xdr:sp>
    <xdr:clientData/>
  </xdr:oneCellAnchor>
  <xdr:twoCellAnchor>
    <xdr:from>
      <xdr:col>81</xdr:col>
      <xdr:colOff>266700</xdr:colOff>
      <xdr:row>28</xdr:row>
      <xdr:rowOff>114300</xdr:rowOff>
    </xdr:from>
    <xdr:to>
      <xdr:col>82</xdr:col>
      <xdr:colOff>476250</xdr:colOff>
      <xdr:row>31</xdr:row>
      <xdr:rowOff>209550</xdr:rowOff>
    </xdr:to>
    <xdr:sp>
      <xdr:nvSpPr>
        <xdr:cNvPr id="376" name="Line 350"/>
        <xdr:cNvSpPr>
          <a:spLocks/>
        </xdr:cNvSpPr>
      </xdr:nvSpPr>
      <xdr:spPr>
        <a:xfrm flipH="1">
          <a:off x="60521850" y="7115175"/>
          <a:ext cx="723900" cy="7810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723900</xdr:colOff>
      <xdr:row>32</xdr:row>
      <xdr:rowOff>0</xdr:rowOff>
    </xdr:from>
    <xdr:ext cx="1019175" cy="457200"/>
    <xdr:sp>
      <xdr:nvSpPr>
        <xdr:cNvPr id="377" name="text 774"/>
        <xdr:cNvSpPr txBox="1">
          <a:spLocks noChangeArrowheads="1"/>
        </xdr:cNvSpPr>
      </xdr:nvSpPr>
      <xdr:spPr>
        <a:xfrm>
          <a:off x="60007500" y="79152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2510
km 21,609</a:t>
          </a:r>
        </a:p>
      </xdr:txBody>
    </xdr:sp>
    <xdr:clientData/>
  </xdr:oneCellAnchor>
  <xdr:oneCellAnchor>
    <xdr:from>
      <xdr:col>3</xdr:col>
      <xdr:colOff>342900</xdr:colOff>
      <xdr:row>17</xdr:row>
      <xdr:rowOff>0</xdr:rowOff>
    </xdr:from>
    <xdr:ext cx="971550" cy="457200"/>
    <xdr:sp>
      <xdr:nvSpPr>
        <xdr:cNvPr id="378" name="TextBox 353"/>
        <xdr:cNvSpPr txBox="1">
          <a:spLocks noChangeArrowheads="1"/>
        </xdr:cNvSpPr>
      </xdr:nvSpPr>
      <xdr:spPr>
        <a:xfrm>
          <a:off x="234315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2515 - 3ZNI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23,742</a:t>
          </a:r>
        </a:p>
      </xdr:txBody>
    </xdr:sp>
    <xdr:clientData/>
  </xdr:oneCellAnchor>
  <xdr:oneCellAnchor>
    <xdr:from>
      <xdr:col>3</xdr:col>
      <xdr:colOff>323850</xdr:colOff>
      <xdr:row>29</xdr:row>
      <xdr:rowOff>0</xdr:rowOff>
    </xdr:from>
    <xdr:ext cx="971550" cy="457200"/>
    <xdr:sp>
      <xdr:nvSpPr>
        <xdr:cNvPr id="379" name="TextBox 354"/>
        <xdr:cNvSpPr txBox="1">
          <a:spLocks noChangeArrowheads="1"/>
        </xdr:cNvSpPr>
      </xdr:nvSpPr>
      <xdr:spPr>
        <a:xfrm>
          <a:off x="2324100" y="7229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2554 - 3ZNI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12,960</a:t>
          </a:r>
        </a:p>
      </xdr:txBody>
    </xdr:sp>
    <xdr:clientData/>
  </xdr:oneCellAnchor>
  <xdr:twoCellAnchor>
    <xdr:from>
      <xdr:col>48</xdr:col>
      <xdr:colOff>495300</xdr:colOff>
      <xdr:row>32</xdr:row>
      <xdr:rowOff>114300</xdr:rowOff>
    </xdr:from>
    <xdr:to>
      <xdr:col>52</xdr:col>
      <xdr:colOff>247650</xdr:colOff>
      <xdr:row>32</xdr:row>
      <xdr:rowOff>114300</xdr:rowOff>
    </xdr:to>
    <xdr:sp>
      <xdr:nvSpPr>
        <xdr:cNvPr id="380" name="Line 355"/>
        <xdr:cNvSpPr>
          <a:spLocks/>
        </xdr:cNvSpPr>
      </xdr:nvSpPr>
      <xdr:spPr>
        <a:xfrm flipV="1">
          <a:off x="36004500" y="8029575"/>
          <a:ext cx="272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32</xdr:row>
      <xdr:rowOff>0</xdr:rowOff>
    </xdr:from>
    <xdr:ext cx="971550" cy="228600"/>
    <xdr:sp>
      <xdr:nvSpPr>
        <xdr:cNvPr id="381" name="text 7166"/>
        <xdr:cNvSpPr txBox="1">
          <a:spLocks noChangeArrowheads="1"/>
        </xdr:cNvSpPr>
      </xdr:nvSpPr>
      <xdr:spPr>
        <a:xfrm>
          <a:off x="369951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46</xdr:col>
      <xdr:colOff>476250</xdr:colOff>
      <xdr:row>14</xdr:row>
      <xdr:rowOff>114300</xdr:rowOff>
    </xdr:from>
    <xdr:to>
      <xdr:col>57</xdr:col>
      <xdr:colOff>228600</xdr:colOff>
      <xdr:row>14</xdr:row>
      <xdr:rowOff>114300</xdr:rowOff>
    </xdr:to>
    <xdr:sp>
      <xdr:nvSpPr>
        <xdr:cNvPr id="382" name="Line 358"/>
        <xdr:cNvSpPr>
          <a:spLocks/>
        </xdr:cNvSpPr>
      </xdr:nvSpPr>
      <xdr:spPr>
        <a:xfrm flipV="1">
          <a:off x="34499550" y="3914775"/>
          <a:ext cx="815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723900</xdr:colOff>
      <xdr:row>23</xdr:row>
      <xdr:rowOff>0</xdr:rowOff>
    </xdr:from>
    <xdr:to>
      <xdr:col>75</xdr:col>
      <xdr:colOff>266700</xdr:colOff>
      <xdr:row>24</xdr:row>
      <xdr:rowOff>0</xdr:rowOff>
    </xdr:to>
    <xdr:sp>
      <xdr:nvSpPr>
        <xdr:cNvPr id="383" name="text 207"/>
        <xdr:cNvSpPr txBox="1">
          <a:spLocks noChangeArrowheads="1"/>
        </xdr:cNvSpPr>
      </xdr:nvSpPr>
      <xdr:spPr>
        <a:xfrm>
          <a:off x="55549800" y="5857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III</a:t>
          </a:r>
        </a:p>
      </xdr:txBody>
    </xdr:sp>
    <xdr:clientData/>
  </xdr:twoCellAnchor>
  <xdr:twoCellAnchor editAs="absolute">
    <xdr:from>
      <xdr:col>3</xdr:col>
      <xdr:colOff>66675</xdr:colOff>
      <xdr:row>27</xdr:row>
      <xdr:rowOff>66675</xdr:rowOff>
    </xdr:from>
    <xdr:to>
      <xdr:col>4</xdr:col>
      <xdr:colOff>123825</xdr:colOff>
      <xdr:row>27</xdr:row>
      <xdr:rowOff>180975</xdr:rowOff>
    </xdr:to>
    <xdr:grpSp>
      <xdr:nvGrpSpPr>
        <xdr:cNvPr id="384" name="Group 361"/>
        <xdr:cNvGrpSpPr>
          <a:grpSpLocks noChangeAspect="1"/>
        </xdr:cNvGrpSpPr>
      </xdr:nvGrpSpPr>
      <xdr:grpSpPr>
        <a:xfrm>
          <a:off x="2066925" y="68389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85" name="Line 36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6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6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6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6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676275</xdr:colOff>
      <xdr:row>21</xdr:row>
      <xdr:rowOff>57150</xdr:rowOff>
    </xdr:from>
    <xdr:to>
      <xdr:col>3</xdr:col>
      <xdr:colOff>276225</xdr:colOff>
      <xdr:row>21</xdr:row>
      <xdr:rowOff>171450</xdr:rowOff>
    </xdr:to>
    <xdr:grpSp>
      <xdr:nvGrpSpPr>
        <xdr:cNvPr id="390" name="Group 367"/>
        <xdr:cNvGrpSpPr>
          <a:grpSpLocks noChangeAspect="1"/>
        </xdr:cNvGrpSpPr>
      </xdr:nvGrpSpPr>
      <xdr:grpSpPr>
        <a:xfrm>
          <a:off x="1704975" y="5457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91" name="Line 36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6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7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7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37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104775</xdr:colOff>
      <xdr:row>25</xdr:row>
      <xdr:rowOff>57150</xdr:rowOff>
    </xdr:from>
    <xdr:to>
      <xdr:col>14</xdr:col>
      <xdr:colOff>676275</xdr:colOff>
      <xdr:row>25</xdr:row>
      <xdr:rowOff>171450</xdr:rowOff>
    </xdr:to>
    <xdr:grpSp>
      <xdr:nvGrpSpPr>
        <xdr:cNvPr id="396" name="Group 373"/>
        <xdr:cNvGrpSpPr>
          <a:grpSpLocks noChangeAspect="1"/>
        </xdr:cNvGrpSpPr>
      </xdr:nvGrpSpPr>
      <xdr:grpSpPr>
        <a:xfrm>
          <a:off x="10048875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97" name="Line 37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37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37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37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37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161925</xdr:colOff>
      <xdr:row>25</xdr:row>
      <xdr:rowOff>66675</xdr:rowOff>
    </xdr:from>
    <xdr:to>
      <xdr:col>22</xdr:col>
      <xdr:colOff>609600</xdr:colOff>
      <xdr:row>25</xdr:row>
      <xdr:rowOff>180975</xdr:rowOff>
    </xdr:to>
    <xdr:grpSp>
      <xdr:nvGrpSpPr>
        <xdr:cNvPr id="402" name="Group 379"/>
        <xdr:cNvGrpSpPr>
          <a:grpSpLocks/>
        </xdr:cNvGrpSpPr>
      </xdr:nvGrpSpPr>
      <xdr:grpSpPr>
        <a:xfrm>
          <a:off x="16049625" y="638175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403" name="Line 380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381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382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383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390525</xdr:colOff>
      <xdr:row>21</xdr:row>
      <xdr:rowOff>85725</xdr:rowOff>
    </xdr:from>
    <xdr:to>
      <xdr:col>53</xdr:col>
      <xdr:colOff>0</xdr:colOff>
      <xdr:row>22</xdr:row>
      <xdr:rowOff>161925</xdr:rowOff>
    </xdr:to>
    <xdr:grpSp>
      <xdr:nvGrpSpPr>
        <xdr:cNvPr id="407" name="Group 385"/>
        <xdr:cNvGrpSpPr>
          <a:grpSpLocks/>
        </xdr:cNvGrpSpPr>
      </xdr:nvGrpSpPr>
      <xdr:grpSpPr>
        <a:xfrm>
          <a:off x="37385625" y="5486400"/>
          <a:ext cx="2066925" cy="304800"/>
          <a:chOff x="89" y="144"/>
          <a:chExt cx="408" cy="32"/>
        </a:xfrm>
        <a:solidFill>
          <a:srgbClr val="FFFFFF"/>
        </a:solidFill>
      </xdr:grpSpPr>
      <xdr:sp>
        <xdr:nvSpPr>
          <xdr:cNvPr id="408" name="Rectangle 38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38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38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38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39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39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39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21</xdr:row>
      <xdr:rowOff>123825</xdr:rowOff>
    </xdr:from>
    <xdr:to>
      <xdr:col>52</xdr:col>
      <xdr:colOff>0</xdr:colOff>
      <xdr:row>22</xdr:row>
      <xdr:rowOff>123825</xdr:rowOff>
    </xdr:to>
    <xdr:sp>
      <xdr:nvSpPr>
        <xdr:cNvPr id="415" name="text 7125"/>
        <xdr:cNvSpPr txBox="1">
          <a:spLocks noChangeArrowheads="1"/>
        </xdr:cNvSpPr>
      </xdr:nvSpPr>
      <xdr:spPr>
        <a:xfrm>
          <a:off x="37966650" y="552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46</xdr:col>
      <xdr:colOff>428625</xdr:colOff>
      <xdr:row>24</xdr:row>
      <xdr:rowOff>76200</xdr:rowOff>
    </xdr:from>
    <xdr:to>
      <xdr:col>54</xdr:col>
      <xdr:colOff>285750</xdr:colOff>
      <xdr:row>25</xdr:row>
      <xdr:rowOff>152400</xdr:rowOff>
    </xdr:to>
    <xdr:grpSp>
      <xdr:nvGrpSpPr>
        <xdr:cNvPr id="416" name="Group 395"/>
        <xdr:cNvGrpSpPr>
          <a:grpSpLocks/>
        </xdr:cNvGrpSpPr>
      </xdr:nvGrpSpPr>
      <xdr:grpSpPr>
        <a:xfrm>
          <a:off x="34451925" y="6162675"/>
          <a:ext cx="5800725" cy="304800"/>
          <a:chOff x="89" y="287"/>
          <a:chExt cx="863" cy="32"/>
        </a:xfrm>
        <a:solidFill>
          <a:srgbClr val="FFFFFF"/>
        </a:solidFill>
      </xdr:grpSpPr>
      <xdr:sp>
        <xdr:nvSpPr>
          <xdr:cNvPr id="417" name="Rectangle 39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39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39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39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0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0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40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0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0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24</xdr:row>
      <xdr:rowOff>114300</xdr:rowOff>
    </xdr:from>
    <xdr:to>
      <xdr:col>52</xdr:col>
      <xdr:colOff>0</xdr:colOff>
      <xdr:row>25</xdr:row>
      <xdr:rowOff>114300</xdr:rowOff>
    </xdr:to>
    <xdr:sp>
      <xdr:nvSpPr>
        <xdr:cNvPr id="426" name="text 7125"/>
        <xdr:cNvSpPr txBox="1">
          <a:spLocks noChangeArrowheads="1"/>
        </xdr:cNvSpPr>
      </xdr:nvSpPr>
      <xdr:spPr>
        <a:xfrm>
          <a:off x="379666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87</a:t>
          </a:r>
        </a:p>
      </xdr:txBody>
    </xdr:sp>
    <xdr:clientData/>
  </xdr:twoCellAnchor>
  <xdr:twoCellAnchor>
    <xdr:from>
      <xdr:col>79</xdr:col>
      <xdr:colOff>123825</xdr:colOff>
      <xdr:row>25</xdr:row>
      <xdr:rowOff>57150</xdr:rowOff>
    </xdr:from>
    <xdr:to>
      <xdr:col>80</xdr:col>
      <xdr:colOff>304800</xdr:colOff>
      <xdr:row>25</xdr:row>
      <xdr:rowOff>171450</xdr:rowOff>
    </xdr:to>
    <xdr:grpSp>
      <xdr:nvGrpSpPr>
        <xdr:cNvPr id="427" name="Group 406"/>
        <xdr:cNvGrpSpPr>
          <a:grpSpLocks noChangeAspect="1"/>
        </xdr:cNvGrpSpPr>
      </xdr:nvGrpSpPr>
      <xdr:grpSpPr>
        <a:xfrm>
          <a:off x="58893075" y="637222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428" name="Line 407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08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09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10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11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12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4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4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4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4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4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4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4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4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4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4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4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4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4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4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4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4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4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4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4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4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4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4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8" name="Line 4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9" name="Line 4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0" name="Line 4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1" name="Line 4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2" name="Line 4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3" name="Line 4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4" name="Line 4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5" name="Line 4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6" name="Line 4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7" name="Line 4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8" name="Line 4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9" name="Line 4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0" name="Line 4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1" name="Line 4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2" name="Line 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3" name="Line 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4" name="Line 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5" name="Line 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6" name="Line 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7" name="Line 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8" name="Line 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9" name="Line 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0" name="Line 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1" name="Line 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2" name="Line 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3" name="Line 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4" name="Line 4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5" name="Line 4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6" name="Line 4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7" name="Line 4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8" name="Line 4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9" name="Line 4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0" name="Line 4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1" name="Line 4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2" name="Line 4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3" name="Line 4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4" name="Line 4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5" name="Line 4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6" name="Line 4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7" name="Line 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8" name="Line 4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9" name="Line 4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0" name="Line 4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1" name="Line 4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2" name="Line 4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3" name="Line 4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4" name="Line 4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5" name="Line 4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6" name="Line 4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7" name="Line 4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8" name="Line 4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9" name="Line 4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0" name="Line 4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1" name="Line 5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2" name="Line 5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3" name="Line 5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4" name="Line 5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5" name="Line 5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6" name="Line 5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7" name="Line 5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8" name="Line 5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9" name="Line 5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0" name="Line 5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1" name="Line 5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2" name="Line 5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3" name="Line 5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4" name="Line 5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5" name="Line 5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6" name="Line 5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7" name="Line 5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8" name="Line 5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9" name="Line 5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0" name="Line 5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1" name="Line 5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2" name="Line 5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3" name="Line 5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4" name="Line 5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5" name="Line 5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6" name="Line 5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7" name="Line 5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8" name="Line 5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9" name="Line 5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0" name="Line 5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1" name="Line 5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2" name="Line 5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3" name="Line 5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4" name="Line 5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5" name="Line 5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6" name="Line 5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7" name="Line 5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8" name="Line 5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9" name="Line 5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0" name="Line 5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1" name="Line 5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2" name="Line 5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3" name="Line 5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4" name="Line 5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5" name="Line 5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6" name="Line 5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7" name="Line 5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8" name="Line 5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69" name="Line 5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0" name="Line 5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1" name="Line 5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2" name="Line 5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3" name="Line 5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4" name="Line 5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5" name="Line 5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6" name="Line 5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7" name="Line 5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8" name="Line 5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79" name="Line 5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0" name="Line 5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1" name="Line 5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2" name="Line 5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3" name="Line 5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4" name="Line 5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5" name="Line 5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6" name="Line 5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7" name="Line 5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8" name="Line 5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89" name="Line 5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0" name="Line 5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1" name="Line 5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2" name="Line 5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3" name="Line 5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4" name="Line 5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5" name="Line 5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6" name="Line 5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7" name="Line 5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8" name="Line 5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99" name="Line 5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0" name="Line 5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1" name="Line 5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2" name="Line 5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3" name="Line 5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4" name="Line 5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5" name="Line 5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6" name="Line 5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7" name="Line 5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8" name="Line 5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09" name="Line 5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0" name="Line 5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1" name="Line 5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2" name="Line 5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3" name="Line 5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4" name="Line 5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5" name="Line 5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6" name="Line 5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7" name="Line 5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8" name="Line 5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19" name="Line 5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0" name="Line 5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1" name="Line 6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2" name="Line 6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3" name="Line 6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4" name="Line 6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25" name="Line 6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17</xdr:row>
      <xdr:rowOff>0</xdr:rowOff>
    </xdr:from>
    <xdr:ext cx="1485900" cy="457200"/>
    <xdr:sp>
      <xdr:nvSpPr>
        <xdr:cNvPr id="626" name="text 3"/>
        <xdr:cNvSpPr txBox="1">
          <a:spLocks noChangeArrowheads="1"/>
        </xdr:cNvSpPr>
      </xdr:nvSpPr>
      <xdr:spPr>
        <a:xfrm>
          <a:off x="514350" y="4486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Vraňany</a:t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485900" cy="457200"/>
    <xdr:sp>
      <xdr:nvSpPr>
        <xdr:cNvPr id="627" name="text 3"/>
        <xdr:cNvSpPr txBox="1">
          <a:spLocks noChangeArrowheads="1"/>
        </xdr:cNvSpPr>
      </xdr:nvSpPr>
      <xdr:spPr>
        <a:xfrm>
          <a:off x="514350" y="7458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Roudnice n.L.</a:t>
          </a:r>
        </a:p>
      </xdr:txBody>
    </xdr:sp>
    <xdr:clientData/>
  </xdr:one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628" name="Line 607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629" name="Line 608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630" name="Line 609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631" name="Line 610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23</xdr:row>
      <xdr:rowOff>0</xdr:rowOff>
    </xdr:from>
    <xdr:ext cx="1485900" cy="457200"/>
    <xdr:sp>
      <xdr:nvSpPr>
        <xdr:cNvPr id="632" name="text 3"/>
        <xdr:cNvSpPr txBox="1">
          <a:spLocks noChangeArrowheads="1"/>
        </xdr:cNvSpPr>
      </xdr:nvSpPr>
      <xdr:spPr>
        <a:xfrm>
          <a:off x="6374130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Zlonice</a:t>
          </a:r>
        </a:p>
      </xdr:txBody>
    </xdr:sp>
    <xdr:clientData/>
  </xdr:oneCellAnchor>
  <xdr:oneCellAnchor>
    <xdr:from>
      <xdr:col>86</xdr:col>
      <xdr:colOff>0</xdr:colOff>
      <xdr:row>34</xdr:row>
      <xdr:rowOff>0</xdr:rowOff>
    </xdr:from>
    <xdr:ext cx="1485900" cy="457200"/>
    <xdr:sp>
      <xdr:nvSpPr>
        <xdr:cNvPr id="633" name="text 3"/>
        <xdr:cNvSpPr txBox="1">
          <a:spLocks noChangeArrowheads="1"/>
        </xdr:cNvSpPr>
      </xdr:nvSpPr>
      <xdr:spPr>
        <a:xfrm>
          <a:off x="63741300" y="8372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Libochovice</a:t>
          </a:r>
        </a:p>
      </xdr:txBody>
    </xdr:sp>
    <xdr:clientData/>
  </xdr:one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4" name="Line 6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5" name="Line 6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6" name="Line 6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7" name="Line 6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8" name="Line 6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39" name="Line 6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0" name="Line 6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1" name="Line 6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2" name="Line 6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3" name="Line 6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4" name="Line 6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5" name="Line 6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6" name="Line 6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7" name="Line 6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8" name="Line 6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49" name="Line 6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0" name="Line 6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1" name="Line 6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2" name="Line 6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3" name="Line 6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4" name="Line 6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5" name="Line 6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6" name="Line 6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7" name="Line 6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8" name="Line 6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9" name="Line 6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0" name="Line 6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1" name="Line 6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2" name="Line 6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3" name="Line 6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4" name="Line 6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5" name="Line 6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6" name="Line 6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7" name="Line 6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8" name="Line 6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9" name="Line 6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0" name="Line 6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1" name="Line 6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2" name="Line 6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3" name="Line 6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4" name="Line 6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5" name="Line 6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6" name="Line 6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7" name="Line 6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8" name="Line 6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9" name="Line 6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0" name="Line 6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1" name="Line 6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2" name="Line 6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3" name="Line 6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4" name="Line 6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5" name="Line 6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6" name="Line 6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7" name="Line 6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8" name="Line 6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9" name="Line 6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0" name="Line 6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1" name="Line 6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2" name="Line 6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3" name="Line 6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4" name="Line 6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5" name="Line 6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6" name="Line 6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7" name="Line 6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8" name="Line 6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9" name="Line 6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0" name="Line 6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1" name="Line 6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2" name="Line 6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3" name="Line 6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4" name="Line 6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5" name="Line 6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6" name="Line 6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7" name="Line 6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8" name="Line 6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9" name="Line 6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0" name="Line 6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1" name="Line 6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2" name="Line 6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3" name="Line 6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4" name="Line 6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5" name="Line 6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6" name="Line 6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7" name="Line 6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8" name="Line 6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9" name="Line 6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0" name="Line 6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1" name="Line 7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2" name="Line 7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3" name="Line 7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4" name="Line 7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5" name="Line 7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6" name="Line 7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7" name="Line 7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8" name="Line 7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9" name="Line 7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730" name="Line 709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731" name="Line 710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732" name="Line 711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733" name="Line 712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43</xdr:col>
      <xdr:colOff>0</xdr:colOff>
      <xdr:row>41</xdr:row>
      <xdr:rowOff>0</xdr:rowOff>
    </xdr:to>
    <xdr:sp>
      <xdr:nvSpPr>
        <xdr:cNvPr id="734" name="text 55"/>
        <xdr:cNvSpPr txBox="1">
          <a:spLocks noChangeArrowheads="1"/>
        </xdr:cNvSpPr>
      </xdr:nvSpPr>
      <xdr:spPr>
        <a:xfrm>
          <a:off x="22802850" y="9515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75</xdr:col>
      <xdr:colOff>0</xdr:colOff>
      <xdr:row>39</xdr:row>
      <xdr:rowOff>0</xdr:rowOff>
    </xdr:from>
    <xdr:to>
      <xdr:col>87</xdr:col>
      <xdr:colOff>0</xdr:colOff>
      <xdr:row>41</xdr:row>
      <xdr:rowOff>0</xdr:rowOff>
    </xdr:to>
    <xdr:sp>
      <xdr:nvSpPr>
        <xdr:cNvPr id="735" name="text 55"/>
        <xdr:cNvSpPr txBox="1">
          <a:spLocks noChangeArrowheads="1"/>
        </xdr:cNvSpPr>
      </xdr:nvSpPr>
      <xdr:spPr>
        <a:xfrm>
          <a:off x="55797450" y="9515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73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737" name="Line 717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21</xdr:row>
      <xdr:rowOff>114300</xdr:rowOff>
    </xdr:from>
    <xdr:to>
      <xdr:col>11</xdr:col>
      <xdr:colOff>276225</xdr:colOff>
      <xdr:row>25</xdr:row>
      <xdr:rowOff>142875</xdr:rowOff>
    </xdr:to>
    <xdr:sp>
      <xdr:nvSpPr>
        <xdr:cNvPr id="738" name="Line 718"/>
        <xdr:cNvSpPr>
          <a:spLocks/>
        </xdr:cNvSpPr>
      </xdr:nvSpPr>
      <xdr:spPr>
        <a:xfrm flipH="1" flipV="1">
          <a:off x="4238625" y="5514975"/>
          <a:ext cx="3981450" cy="9429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28575</xdr:rowOff>
    </xdr:from>
    <xdr:to>
      <xdr:col>13</xdr:col>
      <xdr:colOff>247650</xdr:colOff>
      <xdr:row>26</xdr:row>
      <xdr:rowOff>114300</xdr:rowOff>
    </xdr:to>
    <xdr:sp>
      <xdr:nvSpPr>
        <xdr:cNvPr id="739" name="Line 719"/>
        <xdr:cNvSpPr>
          <a:spLocks/>
        </xdr:cNvSpPr>
      </xdr:nvSpPr>
      <xdr:spPr>
        <a:xfrm>
          <a:off x="8953500" y="6572250"/>
          <a:ext cx="72390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142875</xdr:rowOff>
    </xdr:from>
    <xdr:to>
      <xdr:col>12</xdr:col>
      <xdr:colOff>495300</xdr:colOff>
      <xdr:row>26</xdr:row>
      <xdr:rowOff>28575</xdr:rowOff>
    </xdr:to>
    <xdr:sp>
      <xdr:nvSpPr>
        <xdr:cNvPr id="740" name="Line 721"/>
        <xdr:cNvSpPr>
          <a:spLocks/>
        </xdr:cNvSpPr>
      </xdr:nvSpPr>
      <xdr:spPr>
        <a:xfrm flipH="1" flipV="1">
          <a:off x="8210550" y="6457950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3</xdr:col>
      <xdr:colOff>0</xdr:colOff>
      <xdr:row>20</xdr:row>
      <xdr:rowOff>114300</xdr:rowOff>
    </xdr:to>
    <xdr:sp>
      <xdr:nvSpPr>
        <xdr:cNvPr id="741" name="Line 722"/>
        <xdr:cNvSpPr>
          <a:spLocks/>
        </xdr:cNvSpPr>
      </xdr:nvSpPr>
      <xdr:spPr>
        <a:xfrm flipV="1">
          <a:off x="1028700" y="5286375"/>
          <a:ext cx="97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152400</xdr:rowOff>
    </xdr:from>
    <xdr:to>
      <xdr:col>5</xdr:col>
      <xdr:colOff>0</xdr:colOff>
      <xdr:row>21</xdr:row>
      <xdr:rowOff>0</xdr:rowOff>
    </xdr:to>
    <xdr:sp>
      <xdr:nvSpPr>
        <xdr:cNvPr id="742" name="Line 723"/>
        <xdr:cNvSpPr>
          <a:spLocks/>
        </xdr:cNvSpPr>
      </xdr:nvSpPr>
      <xdr:spPr>
        <a:xfrm flipH="1" flipV="1">
          <a:off x="2743200" y="5324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114300</xdr:rowOff>
    </xdr:from>
    <xdr:to>
      <xdr:col>4</xdr:col>
      <xdr:colOff>228600</xdr:colOff>
      <xdr:row>20</xdr:row>
      <xdr:rowOff>152400</xdr:rowOff>
    </xdr:to>
    <xdr:sp>
      <xdr:nvSpPr>
        <xdr:cNvPr id="743" name="Line 724"/>
        <xdr:cNvSpPr>
          <a:spLocks/>
        </xdr:cNvSpPr>
      </xdr:nvSpPr>
      <xdr:spPr>
        <a:xfrm flipH="1" flipV="1">
          <a:off x="2000250" y="5286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238125</xdr:colOff>
      <xdr:row>21</xdr:row>
      <xdr:rowOff>114300</xdr:rowOff>
    </xdr:to>
    <xdr:sp>
      <xdr:nvSpPr>
        <xdr:cNvPr id="744" name="Line 725"/>
        <xdr:cNvSpPr>
          <a:spLocks/>
        </xdr:cNvSpPr>
      </xdr:nvSpPr>
      <xdr:spPr>
        <a:xfrm flipH="1" flipV="1">
          <a:off x="3486150" y="540067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114300</xdr:rowOff>
    </xdr:from>
    <xdr:to>
      <xdr:col>37</xdr:col>
      <xdr:colOff>0</xdr:colOff>
      <xdr:row>26</xdr:row>
      <xdr:rowOff>114300</xdr:rowOff>
    </xdr:to>
    <xdr:sp>
      <xdr:nvSpPr>
        <xdr:cNvPr id="745" name="Line 726"/>
        <xdr:cNvSpPr>
          <a:spLocks/>
        </xdr:cNvSpPr>
      </xdr:nvSpPr>
      <xdr:spPr>
        <a:xfrm flipV="1">
          <a:off x="10915650" y="6657975"/>
          <a:ext cx="16344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114300</xdr:rowOff>
    </xdr:from>
    <xdr:to>
      <xdr:col>52</xdr:col>
      <xdr:colOff>0</xdr:colOff>
      <xdr:row>26</xdr:row>
      <xdr:rowOff>114300</xdr:rowOff>
    </xdr:to>
    <xdr:sp>
      <xdr:nvSpPr>
        <xdr:cNvPr id="746" name="Line 727"/>
        <xdr:cNvSpPr>
          <a:spLocks/>
        </xdr:cNvSpPr>
      </xdr:nvSpPr>
      <xdr:spPr>
        <a:xfrm flipV="1">
          <a:off x="27260550" y="6657975"/>
          <a:ext cx="11220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24</xdr:row>
      <xdr:rowOff>219075</xdr:rowOff>
    </xdr:from>
    <xdr:to>
      <xdr:col>39</xdr:col>
      <xdr:colOff>419100</xdr:colOff>
      <xdr:row>26</xdr:row>
      <xdr:rowOff>114300</xdr:rowOff>
    </xdr:to>
    <xdr:grpSp>
      <xdr:nvGrpSpPr>
        <xdr:cNvPr id="747" name="Group 728"/>
        <xdr:cNvGrpSpPr>
          <a:grpSpLocks noChangeAspect="1"/>
        </xdr:cNvGrpSpPr>
      </xdr:nvGrpSpPr>
      <xdr:grpSpPr>
        <a:xfrm>
          <a:off x="28851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8" name="Line 7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7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114300</xdr:rowOff>
    </xdr:from>
    <xdr:to>
      <xdr:col>75</xdr:col>
      <xdr:colOff>419100</xdr:colOff>
      <xdr:row>28</xdr:row>
      <xdr:rowOff>28575</xdr:rowOff>
    </xdr:to>
    <xdr:grpSp>
      <xdr:nvGrpSpPr>
        <xdr:cNvPr id="750" name="Group 733"/>
        <xdr:cNvGrpSpPr>
          <a:grpSpLocks noChangeAspect="1"/>
        </xdr:cNvGrpSpPr>
      </xdr:nvGrpSpPr>
      <xdr:grpSpPr>
        <a:xfrm>
          <a:off x="559022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1" name="Line 7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114300</xdr:rowOff>
    </xdr:from>
    <xdr:to>
      <xdr:col>68</xdr:col>
      <xdr:colOff>647700</xdr:colOff>
      <xdr:row>28</xdr:row>
      <xdr:rowOff>28575</xdr:rowOff>
    </xdr:to>
    <xdr:grpSp>
      <xdr:nvGrpSpPr>
        <xdr:cNvPr id="753" name="Group 737"/>
        <xdr:cNvGrpSpPr>
          <a:grpSpLocks noChangeAspect="1"/>
        </xdr:cNvGrpSpPr>
      </xdr:nvGrpSpPr>
      <xdr:grpSpPr>
        <a:xfrm>
          <a:off x="507111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4" name="Line 7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27</xdr:row>
      <xdr:rowOff>76200</xdr:rowOff>
    </xdr:from>
    <xdr:to>
      <xdr:col>54</xdr:col>
      <xdr:colOff>285750</xdr:colOff>
      <xdr:row>28</xdr:row>
      <xdr:rowOff>152400</xdr:rowOff>
    </xdr:to>
    <xdr:grpSp>
      <xdr:nvGrpSpPr>
        <xdr:cNvPr id="756" name="Group 740"/>
        <xdr:cNvGrpSpPr>
          <a:grpSpLocks/>
        </xdr:cNvGrpSpPr>
      </xdr:nvGrpSpPr>
      <xdr:grpSpPr>
        <a:xfrm>
          <a:off x="34451925" y="6848475"/>
          <a:ext cx="5800725" cy="304800"/>
          <a:chOff x="89" y="287"/>
          <a:chExt cx="863" cy="32"/>
        </a:xfrm>
        <a:solidFill>
          <a:srgbClr val="FFFFFF"/>
        </a:solidFill>
      </xdr:grpSpPr>
      <xdr:sp>
        <xdr:nvSpPr>
          <xdr:cNvPr id="757" name="Rectangle 74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74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74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74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74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74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74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74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74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27</xdr:row>
      <xdr:rowOff>114300</xdr:rowOff>
    </xdr:from>
    <xdr:to>
      <xdr:col>52</xdr:col>
      <xdr:colOff>0</xdr:colOff>
      <xdr:row>28</xdr:row>
      <xdr:rowOff>114300</xdr:rowOff>
    </xdr:to>
    <xdr:sp>
      <xdr:nvSpPr>
        <xdr:cNvPr id="766" name="text 7125"/>
        <xdr:cNvSpPr txBox="1">
          <a:spLocks noChangeArrowheads="1"/>
        </xdr:cNvSpPr>
      </xdr:nvSpPr>
      <xdr:spPr>
        <a:xfrm>
          <a:off x="379666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87</a:t>
          </a:r>
        </a:p>
      </xdr:txBody>
    </xdr:sp>
    <xdr:clientData/>
  </xdr:twoCellAnchor>
  <xdr:twoCellAnchor>
    <xdr:from>
      <xdr:col>41</xdr:col>
      <xdr:colOff>104775</xdr:colOff>
      <xdr:row>26</xdr:row>
      <xdr:rowOff>114300</xdr:rowOff>
    </xdr:from>
    <xdr:to>
      <xdr:col>41</xdr:col>
      <xdr:colOff>419100</xdr:colOff>
      <xdr:row>28</xdr:row>
      <xdr:rowOff>28575</xdr:rowOff>
    </xdr:to>
    <xdr:grpSp>
      <xdr:nvGrpSpPr>
        <xdr:cNvPr id="767" name="Group 754"/>
        <xdr:cNvGrpSpPr>
          <a:grpSpLocks noChangeAspect="1"/>
        </xdr:cNvGrpSpPr>
      </xdr:nvGrpSpPr>
      <xdr:grpSpPr>
        <a:xfrm>
          <a:off x="303371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8" name="Line 7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7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28</xdr:row>
      <xdr:rowOff>114300</xdr:rowOff>
    </xdr:from>
    <xdr:to>
      <xdr:col>43</xdr:col>
      <xdr:colOff>495300</xdr:colOff>
      <xdr:row>30</xdr:row>
      <xdr:rowOff>28575</xdr:rowOff>
    </xdr:to>
    <xdr:grpSp>
      <xdr:nvGrpSpPr>
        <xdr:cNvPr id="770" name="Group 760"/>
        <xdr:cNvGrpSpPr>
          <a:grpSpLocks noChangeAspect="1"/>
        </xdr:cNvGrpSpPr>
      </xdr:nvGrpSpPr>
      <xdr:grpSpPr>
        <a:xfrm>
          <a:off x="31899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1" name="Line 7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7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781050</xdr:colOff>
      <xdr:row>24</xdr:row>
      <xdr:rowOff>0</xdr:rowOff>
    </xdr:from>
    <xdr:to>
      <xdr:col>43</xdr:col>
      <xdr:colOff>561975</xdr:colOff>
      <xdr:row>24</xdr:row>
      <xdr:rowOff>114300</xdr:rowOff>
    </xdr:to>
    <xdr:sp>
      <xdr:nvSpPr>
        <xdr:cNvPr id="773" name="Line 763"/>
        <xdr:cNvSpPr>
          <a:spLocks/>
        </xdr:cNvSpPr>
      </xdr:nvSpPr>
      <xdr:spPr>
        <a:xfrm flipH="1">
          <a:off x="31527750" y="6086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23</xdr:row>
      <xdr:rowOff>152400</xdr:rowOff>
    </xdr:from>
    <xdr:to>
      <xdr:col>44</xdr:col>
      <xdr:colOff>628650</xdr:colOff>
      <xdr:row>24</xdr:row>
      <xdr:rowOff>0</xdr:rowOff>
    </xdr:to>
    <xdr:sp>
      <xdr:nvSpPr>
        <xdr:cNvPr id="774" name="Line 764"/>
        <xdr:cNvSpPr>
          <a:spLocks/>
        </xdr:cNvSpPr>
      </xdr:nvSpPr>
      <xdr:spPr>
        <a:xfrm flipV="1">
          <a:off x="32280225" y="601027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23</xdr:row>
      <xdr:rowOff>114300</xdr:rowOff>
    </xdr:from>
    <xdr:to>
      <xdr:col>45</xdr:col>
      <xdr:colOff>400050</xdr:colOff>
      <xdr:row>23</xdr:row>
      <xdr:rowOff>152400</xdr:rowOff>
    </xdr:to>
    <xdr:sp>
      <xdr:nvSpPr>
        <xdr:cNvPr id="775" name="Line 765"/>
        <xdr:cNvSpPr>
          <a:spLocks/>
        </xdr:cNvSpPr>
      </xdr:nvSpPr>
      <xdr:spPr>
        <a:xfrm flipV="1">
          <a:off x="330136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114300</xdr:rowOff>
    </xdr:from>
    <xdr:to>
      <xdr:col>42</xdr:col>
      <xdr:colOff>781050</xdr:colOff>
      <xdr:row>26</xdr:row>
      <xdr:rowOff>114300</xdr:rowOff>
    </xdr:to>
    <xdr:sp>
      <xdr:nvSpPr>
        <xdr:cNvPr id="776" name="Line 766"/>
        <xdr:cNvSpPr>
          <a:spLocks/>
        </xdr:cNvSpPr>
      </xdr:nvSpPr>
      <xdr:spPr>
        <a:xfrm flipV="1">
          <a:off x="29013150" y="62007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21</xdr:row>
      <xdr:rowOff>219075</xdr:rowOff>
    </xdr:from>
    <xdr:to>
      <xdr:col>45</xdr:col>
      <xdr:colOff>495300</xdr:colOff>
      <xdr:row>23</xdr:row>
      <xdr:rowOff>114300</xdr:rowOff>
    </xdr:to>
    <xdr:grpSp>
      <xdr:nvGrpSpPr>
        <xdr:cNvPr id="777" name="Group 767"/>
        <xdr:cNvGrpSpPr>
          <a:grpSpLocks noChangeAspect="1"/>
        </xdr:cNvGrpSpPr>
      </xdr:nvGrpSpPr>
      <xdr:grpSpPr>
        <a:xfrm>
          <a:off x="335375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8" name="Line 7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7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714375</xdr:colOff>
      <xdr:row>21</xdr:row>
      <xdr:rowOff>0</xdr:rowOff>
    </xdr:from>
    <xdr:to>
      <xdr:col>49</xdr:col>
      <xdr:colOff>485775</xdr:colOff>
      <xdr:row>21</xdr:row>
      <xdr:rowOff>114300</xdr:rowOff>
    </xdr:to>
    <xdr:sp>
      <xdr:nvSpPr>
        <xdr:cNvPr id="780" name="Line 770"/>
        <xdr:cNvSpPr>
          <a:spLocks/>
        </xdr:cNvSpPr>
      </xdr:nvSpPr>
      <xdr:spPr>
        <a:xfrm flipH="1">
          <a:off x="36223575" y="5400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485775</xdr:colOff>
      <xdr:row>20</xdr:row>
      <xdr:rowOff>152400</xdr:rowOff>
    </xdr:from>
    <xdr:to>
      <xdr:col>50</xdr:col>
      <xdr:colOff>714375</xdr:colOff>
      <xdr:row>21</xdr:row>
      <xdr:rowOff>0</xdr:rowOff>
    </xdr:to>
    <xdr:sp>
      <xdr:nvSpPr>
        <xdr:cNvPr id="781" name="Line 771"/>
        <xdr:cNvSpPr>
          <a:spLocks/>
        </xdr:cNvSpPr>
      </xdr:nvSpPr>
      <xdr:spPr>
        <a:xfrm flipV="1">
          <a:off x="36966525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20</xdr:row>
      <xdr:rowOff>114300</xdr:rowOff>
    </xdr:from>
    <xdr:to>
      <xdr:col>51</xdr:col>
      <xdr:colOff>485775</xdr:colOff>
      <xdr:row>20</xdr:row>
      <xdr:rowOff>152400</xdr:rowOff>
    </xdr:to>
    <xdr:sp>
      <xdr:nvSpPr>
        <xdr:cNvPr id="782" name="Line 772"/>
        <xdr:cNvSpPr>
          <a:spLocks/>
        </xdr:cNvSpPr>
      </xdr:nvSpPr>
      <xdr:spPr>
        <a:xfrm flipV="1">
          <a:off x="37709475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21</xdr:row>
      <xdr:rowOff>114300</xdr:rowOff>
    </xdr:from>
    <xdr:to>
      <xdr:col>48</xdr:col>
      <xdr:colOff>714375</xdr:colOff>
      <xdr:row>23</xdr:row>
      <xdr:rowOff>114300</xdr:rowOff>
    </xdr:to>
    <xdr:sp>
      <xdr:nvSpPr>
        <xdr:cNvPr id="783" name="Line 773"/>
        <xdr:cNvSpPr>
          <a:spLocks/>
        </xdr:cNvSpPr>
      </xdr:nvSpPr>
      <xdr:spPr>
        <a:xfrm flipV="1">
          <a:off x="33699450" y="55149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285750</xdr:colOff>
      <xdr:row>22</xdr:row>
      <xdr:rowOff>38100</xdr:rowOff>
    </xdr:from>
    <xdr:to>
      <xdr:col>48</xdr:col>
      <xdr:colOff>323850</xdr:colOff>
      <xdr:row>23</xdr:row>
      <xdr:rowOff>38100</xdr:rowOff>
    </xdr:to>
    <xdr:grpSp>
      <xdr:nvGrpSpPr>
        <xdr:cNvPr id="784" name="Group 774"/>
        <xdr:cNvGrpSpPr>
          <a:grpSpLocks/>
        </xdr:cNvGrpSpPr>
      </xdr:nvGrpSpPr>
      <xdr:grpSpPr>
        <a:xfrm>
          <a:off x="35794950" y="5667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85" name="Rectangle 77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77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77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352425</xdr:colOff>
      <xdr:row>20</xdr:row>
      <xdr:rowOff>180975</xdr:rowOff>
    </xdr:from>
    <xdr:to>
      <xdr:col>48</xdr:col>
      <xdr:colOff>704850</xdr:colOff>
      <xdr:row>21</xdr:row>
      <xdr:rowOff>76200</xdr:rowOff>
    </xdr:to>
    <xdr:sp>
      <xdr:nvSpPr>
        <xdr:cNvPr id="788" name="kreslení 16"/>
        <xdr:cNvSpPr>
          <a:spLocks/>
        </xdr:cNvSpPr>
      </xdr:nvSpPr>
      <xdr:spPr>
        <a:xfrm>
          <a:off x="35861625" y="5353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114300</xdr:rowOff>
    </xdr:from>
    <xdr:to>
      <xdr:col>43</xdr:col>
      <xdr:colOff>342900</xdr:colOff>
      <xdr:row>28</xdr:row>
      <xdr:rowOff>114300</xdr:rowOff>
    </xdr:to>
    <xdr:sp>
      <xdr:nvSpPr>
        <xdr:cNvPr id="789" name="Line 779"/>
        <xdr:cNvSpPr>
          <a:spLocks/>
        </xdr:cNvSpPr>
      </xdr:nvSpPr>
      <xdr:spPr>
        <a:xfrm>
          <a:off x="30499050" y="6657975"/>
          <a:ext cx="1562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438150</xdr:colOff>
      <xdr:row>27</xdr:row>
      <xdr:rowOff>47625</xdr:rowOff>
    </xdr:from>
    <xdr:to>
      <xdr:col>44</xdr:col>
      <xdr:colOff>476250</xdr:colOff>
      <xdr:row>28</xdr:row>
      <xdr:rowOff>47625</xdr:rowOff>
    </xdr:to>
    <xdr:grpSp>
      <xdr:nvGrpSpPr>
        <xdr:cNvPr id="790" name="Group 780"/>
        <xdr:cNvGrpSpPr>
          <a:grpSpLocks/>
        </xdr:cNvGrpSpPr>
      </xdr:nvGrpSpPr>
      <xdr:grpSpPr>
        <a:xfrm>
          <a:off x="32823150" y="6819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91" name="Rectangle 7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7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7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32</xdr:row>
      <xdr:rowOff>114300</xdr:rowOff>
    </xdr:from>
    <xdr:to>
      <xdr:col>48</xdr:col>
      <xdr:colOff>647700</xdr:colOff>
      <xdr:row>34</xdr:row>
      <xdr:rowOff>28575</xdr:rowOff>
    </xdr:to>
    <xdr:grpSp>
      <xdr:nvGrpSpPr>
        <xdr:cNvPr id="794" name="Group 784"/>
        <xdr:cNvGrpSpPr>
          <a:grpSpLocks noChangeAspect="1"/>
        </xdr:cNvGrpSpPr>
      </xdr:nvGrpSpPr>
      <xdr:grpSpPr>
        <a:xfrm>
          <a:off x="35852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5" name="Line 7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7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276225</xdr:colOff>
      <xdr:row>29</xdr:row>
      <xdr:rowOff>152400</xdr:rowOff>
    </xdr:from>
    <xdr:to>
      <xdr:col>46</xdr:col>
      <xdr:colOff>314325</xdr:colOff>
      <xdr:row>30</xdr:row>
      <xdr:rowOff>152400</xdr:rowOff>
    </xdr:to>
    <xdr:grpSp>
      <xdr:nvGrpSpPr>
        <xdr:cNvPr id="797" name="Group 787"/>
        <xdr:cNvGrpSpPr>
          <a:grpSpLocks/>
        </xdr:cNvGrpSpPr>
      </xdr:nvGrpSpPr>
      <xdr:grpSpPr>
        <a:xfrm>
          <a:off x="34299525" y="7381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98" name="Rectangle 78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78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79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28</xdr:row>
      <xdr:rowOff>114300</xdr:rowOff>
    </xdr:from>
    <xdr:to>
      <xdr:col>48</xdr:col>
      <xdr:colOff>504825</xdr:colOff>
      <xdr:row>32</xdr:row>
      <xdr:rowOff>114300</xdr:rowOff>
    </xdr:to>
    <xdr:sp>
      <xdr:nvSpPr>
        <xdr:cNvPr id="801" name="Line 791"/>
        <xdr:cNvSpPr>
          <a:spLocks/>
        </xdr:cNvSpPr>
      </xdr:nvSpPr>
      <xdr:spPr>
        <a:xfrm>
          <a:off x="32061150" y="7115175"/>
          <a:ext cx="39528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419100</xdr:colOff>
      <xdr:row>29</xdr:row>
      <xdr:rowOff>0</xdr:rowOff>
    </xdr:from>
    <xdr:to>
      <xdr:col>45</xdr:col>
      <xdr:colOff>180975</xdr:colOff>
      <xdr:row>29</xdr:row>
      <xdr:rowOff>76200</xdr:rowOff>
    </xdr:to>
    <xdr:sp>
      <xdr:nvSpPr>
        <xdr:cNvPr id="802" name="Line 792"/>
        <xdr:cNvSpPr>
          <a:spLocks/>
        </xdr:cNvSpPr>
      </xdr:nvSpPr>
      <xdr:spPr>
        <a:xfrm>
          <a:off x="32804100" y="722947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29</xdr:row>
      <xdr:rowOff>76200</xdr:rowOff>
    </xdr:from>
    <xdr:to>
      <xdr:col>46</xdr:col>
      <xdr:colOff>257175</xdr:colOff>
      <xdr:row>29</xdr:row>
      <xdr:rowOff>114300</xdr:rowOff>
    </xdr:to>
    <xdr:sp>
      <xdr:nvSpPr>
        <xdr:cNvPr id="803" name="Line 793"/>
        <xdr:cNvSpPr>
          <a:spLocks/>
        </xdr:cNvSpPr>
      </xdr:nvSpPr>
      <xdr:spPr>
        <a:xfrm>
          <a:off x="3353752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28</xdr:row>
      <xdr:rowOff>114300</xdr:rowOff>
    </xdr:from>
    <xdr:to>
      <xdr:col>44</xdr:col>
      <xdr:colOff>428625</xdr:colOff>
      <xdr:row>29</xdr:row>
      <xdr:rowOff>0</xdr:rowOff>
    </xdr:to>
    <xdr:sp>
      <xdr:nvSpPr>
        <xdr:cNvPr id="804" name="Line 794"/>
        <xdr:cNvSpPr>
          <a:spLocks/>
        </xdr:cNvSpPr>
      </xdr:nvSpPr>
      <xdr:spPr>
        <a:xfrm flipH="1" flipV="1">
          <a:off x="32061150" y="7115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32</xdr:row>
      <xdr:rowOff>114300</xdr:rowOff>
    </xdr:from>
    <xdr:to>
      <xdr:col>48</xdr:col>
      <xdr:colOff>495300</xdr:colOff>
      <xdr:row>32</xdr:row>
      <xdr:rowOff>114300</xdr:rowOff>
    </xdr:to>
    <xdr:sp>
      <xdr:nvSpPr>
        <xdr:cNvPr id="805" name="Line 795"/>
        <xdr:cNvSpPr>
          <a:spLocks/>
        </xdr:cNvSpPr>
      </xdr:nvSpPr>
      <xdr:spPr>
        <a:xfrm flipV="1">
          <a:off x="31251525" y="8029575"/>
          <a:ext cx="475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390525</xdr:colOff>
      <xdr:row>32</xdr:row>
      <xdr:rowOff>0</xdr:rowOff>
    </xdr:from>
    <xdr:ext cx="533400" cy="228600"/>
    <xdr:sp>
      <xdr:nvSpPr>
        <xdr:cNvPr id="806" name="text 7125"/>
        <xdr:cNvSpPr txBox="1">
          <a:spLocks noChangeArrowheads="1"/>
        </xdr:cNvSpPr>
      </xdr:nvSpPr>
      <xdr:spPr>
        <a:xfrm>
          <a:off x="32108775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oneCell">
    <xdr:from>
      <xdr:col>42</xdr:col>
      <xdr:colOff>419100</xdr:colOff>
      <xdr:row>32</xdr:row>
      <xdr:rowOff>47625</xdr:rowOff>
    </xdr:from>
    <xdr:to>
      <xdr:col>42</xdr:col>
      <xdr:colOff>571500</xdr:colOff>
      <xdr:row>32</xdr:row>
      <xdr:rowOff>180975</xdr:rowOff>
    </xdr:to>
    <xdr:pic>
      <xdr:nvPicPr>
        <xdr:cNvPr id="807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65800" y="7962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45</xdr:col>
      <xdr:colOff>352425</xdr:colOff>
      <xdr:row>30</xdr:row>
      <xdr:rowOff>209550</xdr:rowOff>
    </xdr:from>
    <xdr:to>
      <xdr:col>45</xdr:col>
      <xdr:colOff>381000</xdr:colOff>
      <xdr:row>31</xdr:row>
      <xdr:rowOff>209550</xdr:rowOff>
    </xdr:to>
    <xdr:grpSp>
      <xdr:nvGrpSpPr>
        <xdr:cNvPr id="808" name="Group 799"/>
        <xdr:cNvGrpSpPr>
          <a:grpSpLocks/>
        </xdr:cNvGrpSpPr>
      </xdr:nvGrpSpPr>
      <xdr:grpSpPr>
        <a:xfrm>
          <a:off x="33708975" y="7667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09" name="Rectangle 8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8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8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952500</xdr:colOff>
      <xdr:row>33</xdr:row>
      <xdr:rowOff>76200</xdr:rowOff>
    </xdr:from>
    <xdr:to>
      <xdr:col>45</xdr:col>
      <xdr:colOff>323850</xdr:colOff>
      <xdr:row>33</xdr:row>
      <xdr:rowOff>200025</xdr:rowOff>
    </xdr:to>
    <xdr:sp>
      <xdr:nvSpPr>
        <xdr:cNvPr id="812" name="kreslení 417"/>
        <xdr:cNvSpPr>
          <a:spLocks/>
        </xdr:cNvSpPr>
      </xdr:nvSpPr>
      <xdr:spPr>
        <a:xfrm>
          <a:off x="33337500" y="82200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813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814" name="Line 805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228600</xdr:colOff>
      <xdr:row>31</xdr:row>
      <xdr:rowOff>57150</xdr:rowOff>
    </xdr:from>
    <xdr:to>
      <xdr:col>86</xdr:col>
      <xdr:colOff>923925</xdr:colOff>
      <xdr:row>31</xdr:row>
      <xdr:rowOff>171450</xdr:rowOff>
    </xdr:to>
    <xdr:grpSp>
      <xdr:nvGrpSpPr>
        <xdr:cNvPr id="815" name="Group 806"/>
        <xdr:cNvGrpSpPr>
          <a:grpSpLocks noChangeAspect="1"/>
        </xdr:cNvGrpSpPr>
      </xdr:nvGrpSpPr>
      <xdr:grpSpPr>
        <a:xfrm>
          <a:off x="63969900" y="774382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816" name="Line 807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808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809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810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811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812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27</xdr:row>
      <xdr:rowOff>76200</xdr:rowOff>
    </xdr:from>
    <xdr:to>
      <xdr:col>84</xdr:col>
      <xdr:colOff>228600</xdr:colOff>
      <xdr:row>31</xdr:row>
      <xdr:rowOff>123825</xdr:rowOff>
    </xdr:to>
    <xdr:sp>
      <xdr:nvSpPr>
        <xdr:cNvPr id="822" name="Line 813"/>
        <xdr:cNvSpPr>
          <a:spLocks/>
        </xdr:cNvSpPr>
      </xdr:nvSpPr>
      <xdr:spPr>
        <a:xfrm>
          <a:off x="57550050" y="6848475"/>
          <a:ext cx="4933950" cy="962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26</xdr:row>
      <xdr:rowOff>114300</xdr:rowOff>
    </xdr:from>
    <xdr:to>
      <xdr:col>76</xdr:col>
      <xdr:colOff>495300</xdr:colOff>
      <xdr:row>26</xdr:row>
      <xdr:rowOff>190500</xdr:rowOff>
    </xdr:to>
    <xdr:sp>
      <xdr:nvSpPr>
        <xdr:cNvPr id="823" name="Line 814"/>
        <xdr:cNvSpPr>
          <a:spLocks/>
        </xdr:cNvSpPr>
      </xdr:nvSpPr>
      <xdr:spPr>
        <a:xfrm flipH="1" flipV="1">
          <a:off x="56064150" y="66579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190500</xdr:rowOff>
    </xdr:from>
    <xdr:to>
      <xdr:col>77</xdr:col>
      <xdr:colOff>266700</xdr:colOff>
      <xdr:row>27</xdr:row>
      <xdr:rowOff>76200</xdr:rowOff>
    </xdr:to>
    <xdr:sp>
      <xdr:nvSpPr>
        <xdr:cNvPr id="824" name="Line 815"/>
        <xdr:cNvSpPr>
          <a:spLocks/>
        </xdr:cNvSpPr>
      </xdr:nvSpPr>
      <xdr:spPr>
        <a:xfrm flipH="1" flipV="1">
          <a:off x="56788050" y="6734175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32</xdr:row>
      <xdr:rowOff>9525</xdr:rowOff>
    </xdr:from>
    <xdr:to>
      <xdr:col>86</xdr:col>
      <xdr:colOff>228600</xdr:colOff>
      <xdr:row>32</xdr:row>
      <xdr:rowOff>85725</xdr:rowOff>
    </xdr:to>
    <xdr:sp>
      <xdr:nvSpPr>
        <xdr:cNvPr id="825" name="Line 816"/>
        <xdr:cNvSpPr>
          <a:spLocks/>
        </xdr:cNvSpPr>
      </xdr:nvSpPr>
      <xdr:spPr>
        <a:xfrm>
          <a:off x="63226950" y="79248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228600</xdr:colOff>
      <xdr:row>32</xdr:row>
      <xdr:rowOff>85725</xdr:rowOff>
    </xdr:from>
    <xdr:to>
      <xdr:col>87</xdr:col>
      <xdr:colOff>0</xdr:colOff>
      <xdr:row>32</xdr:row>
      <xdr:rowOff>123825</xdr:rowOff>
    </xdr:to>
    <xdr:sp>
      <xdr:nvSpPr>
        <xdr:cNvPr id="826" name="Line 817"/>
        <xdr:cNvSpPr>
          <a:spLocks/>
        </xdr:cNvSpPr>
      </xdr:nvSpPr>
      <xdr:spPr>
        <a:xfrm>
          <a:off x="63969900" y="80010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228600</xdr:colOff>
      <xdr:row>31</xdr:row>
      <xdr:rowOff>123825</xdr:rowOff>
    </xdr:from>
    <xdr:to>
      <xdr:col>85</xdr:col>
      <xdr:colOff>9525</xdr:colOff>
      <xdr:row>32</xdr:row>
      <xdr:rowOff>9525</xdr:rowOff>
    </xdr:to>
    <xdr:sp>
      <xdr:nvSpPr>
        <xdr:cNvPr id="827" name="Line 818"/>
        <xdr:cNvSpPr>
          <a:spLocks/>
        </xdr:cNvSpPr>
      </xdr:nvSpPr>
      <xdr:spPr>
        <a:xfrm flipH="1" flipV="1">
          <a:off x="62484000" y="7810500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21</xdr:row>
      <xdr:rowOff>219075</xdr:rowOff>
    </xdr:from>
    <xdr:to>
      <xdr:col>71</xdr:col>
      <xdr:colOff>419100</xdr:colOff>
      <xdr:row>23</xdr:row>
      <xdr:rowOff>114300</xdr:rowOff>
    </xdr:to>
    <xdr:grpSp>
      <xdr:nvGrpSpPr>
        <xdr:cNvPr id="828" name="Group 819"/>
        <xdr:cNvGrpSpPr>
          <a:grpSpLocks noChangeAspect="1"/>
        </xdr:cNvGrpSpPr>
      </xdr:nvGrpSpPr>
      <xdr:grpSpPr>
        <a:xfrm>
          <a:off x="529304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9" name="Line 8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8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831" name="Group 822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2" name="Line 8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8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123825</xdr:colOff>
      <xdr:row>28</xdr:row>
      <xdr:rowOff>114300</xdr:rowOff>
    </xdr:from>
    <xdr:to>
      <xdr:col>66</xdr:col>
      <xdr:colOff>495300</xdr:colOff>
      <xdr:row>31</xdr:row>
      <xdr:rowOff>133350</xdr:rowOff>
    </xdr:to>
    <xdr:sp>
      <xdr:nvSpPr>
        <xdr:cNvPr id="834" name="Line 825"/>
        <xdr:cNvSpPr>
          <a:spLocks/>
        </xdr:cNvSpPr>
      </xdr:nvSpPr>
      <xdr:spPr>
        <a:xfrm flipV="1">
          <a:off x="47005875" y="7115175"/>
          <a:ext cx="2371725" cy="70485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438150</xdr:colOff>
      <xdr:row>32</xdr:row>
      <xdr:rowOff>95250</xdr:rowOff>
    </xdr:from>
    <xdr:to>
      <xdr:col>61</xdr:col>
      <xdr:colOff>152400</xdr:colOff>
      <xdr:row>32</xdr:row>
      <xdr:rowOff>114300</xdr:rowOff>
    </xdr:to>
    <xdr:sp>
      <xdr:nvSpPr>
        <xdr:cNvPr id="835" name="Line 826"/>
        <xdr:cNvSpPr>
          <a:spLocks/>
        </xdr:cNvSpPr>
      </xdr:nvSpPr>
      <xdr:spPr>
        <a:xfrm flipV="1">
          <a:off x="44862750" y="8010525"/>
          <a:ext cx="685800" cy="1905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152400</xdr:colOff>
      <xdr:row>32</xdr:row>
      <xdr:rowOff>19050</xdr:rowOff>
    </xdr:from>
    <xdr:to>
      <xdr:col>62</xdr:col>
      <xdr:colOff>381000</xdr:colOff>
      <xdr:row>32</xdr:row>
      <xdr:rowOff>95250</xdr:rowOff>
    </xdr:to>
    <xdr:sp>
      <xdr:nvSpPr>
        <xdr:cNvPr id="836" name="Line 827"/>
        <xdr:cNvSpPr>
          <a:spLocks/>
        </xdr:cNvSpPr>
      </xdr:nvSpPr>
      <xdr:spPr>
        <a:xfrm flipV="1">
          <a:off x="45548550" y="7934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381000</xdr:colOff>
      <xdr:row>31</xdr:row>
      <xdr:rowOff>133350</xdr:rowOff>
    </xdr:from>
    <xdr:to>
      <xdr:col>63</xdr:col>
      <xdr:colOff>123825</xdr:colOff>
      <xdr:row>32</xdr:row>
      <xdr:rowOff>19050</xdr:rowOff>
    </xdr:to>
    <xdr:sp>
      <xdr:nvSpPr>
        <xdr:cNvPr id="837" name="Line 828"/>
        <xdr:cNvSpPr>
          <a:spLocks/>
        </xdr:cNvSpPr>
      </xdr:nvSpPr>
      <xdr:spPr>
        <a:xfrm flipV="1">
          <a:off x="46291500" y="7820025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76200</xdr:colOff>
      <xdr:row>19</xdr:row>
      <xdr:rowOff>0</xdr:rowOff>
    </xdr:from>
    <xdr:to>
      <xdr:col>67</xdr:col>
      <xdr:colOff>428625</xdr:colOff>
      <xdr:row>20</xdr:row>
      <xdr:rowOff>114300</xdr:rowOff>
    </xdr:to>
    <xdr:grpSp>
      <xdr:nvGrpSpPr>
        <xdr:cNvPr id="838" name="Group 829"/>
        <xdr:cNvGrpSpPr>
          <a:grpSpLocks/>
        </xdr:cNvGrpSpPr>
      </xdr:nvGrpSpPr>
      <xdr:grpSpPr>
        <a:xfrm>
          <a:off x="49930050" y="4943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39" name="Line 83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83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752475</xdr:colOff>
      <xdr:row>19</xdr:row>
      <xdr:rowOff>28575</xdr:rowOff>
    </xdr:from>
    <xdr:to>
      <xdr:col>64</xdr:col>
      <xdr:colOff>781050</xdr:colOff>
      <xdr:row>20</xdr:row>
      <xdr:rowOff>28575</xdr:rowOff>
    </xdr:to>
    <xdr:grpSp>
      <xdr:nvGrpSpPr>
        <xdr:cNvPr id="841" name="Group 832"/>
        <xdr:cNvGrpSpPr>
          <a:grpSpLocks/>
        </xdr:cNvGrpSpPr>
      </xdr:nvGrpSpPr>
      <xdr:grpSpPr>
        <a:xfrm>
          <a:off x="48148875" y="4972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2" name="Rectangle 8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8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27</xdr:row>
      <xdr:rowOff>47625</xdr:rowOff>
    </xdr:from>
    <xdr:to>
      <xdr:col>65</xdr:col>
      <xdr:colOff>276225</xdr:colOff>
      <xdr:row>28</xdr:row>
      <xdr:rowOff>47625</xdr:rowOff>
    </xdr:to>
    <xdr:grpSp>
      <xdr:nvGrpSpPr>
        <xdr:cNvPr id="845" name="Group 836"/>
        <xdr:cNvGrpSpPr>
          <a:grpSpLocks/>
        </xdr:cNvGrpSpPr>
      </xdr:nvGrpSpPr>
      <xdr:grpSpPr>
        <a:xfrm>
          <a:off x="48615600" y="6819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6" name="Rectangle 8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8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30</xdr:row>
      <xdr:rowOff>0</xdr:rowOff>
    </xdr:from>
    <xdr:to>
      <xdr:col>63</xdr:col>
      <xdr:colOff>104775</xdr:colOff>
      <xdr:row>31</xdr:row>
      <xdr:rowOff>0</xdr:rowOff>
    </xdr:to>
    <xdr:grpSp>
      <xdr:nvGrpSpPr>
        <xdr:cNvPr id="849" name="Group 840"/>
        <xdr:cNvGrpSpPr>
          <a:grpSpLocks/>
        </xdr:cNvGrpSpPr>
      </xdr:nvGrpSpPr>
      <xdr:grpSpPr>
        <a:xfrm>
          <a:off x="46958250" y="7458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50" name="Rectangle 8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8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161925</xdr:colOff>
      <xdr:row>21</xdr:row>
      <xdr:rowOff>190500</xdr:rowOff>
    </xdr:from>
    <xdr:to>
      <xdr:col>68</xdr:col>
      <xdr:colOff>190500</xdr:colOff>
      <xdr:row>22</xdr:row>
      <xdr:rowOff>190500</xdr:rowOff>
    </xdr:to>
    <xdr:grpSp>
      <xdr:nvGrpSpPr>
        <xdr:cNvPr id="853" name="Group 844"/>
        <xdr:cNvGrpSpPr>
          <a:grpSpLocks/>
        </xdr:cNvGrpSpPr>
      </xdr:nvGrpSpPr>
      <xdr:grpSpPr>
        <a:xfrm>
          <a:off x="50530125" y="559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54" name="Rectangle 8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8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8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15</xdr:row>
      <xdr:rowOff>114300</xdr:rowOff>
    </xdr:from>
    <xdr:to>
      <xdr:col>67</xdr:col>
      <xdr:colOff>247650</xdr:colOff>
      <xdr:row>20</xdr:row>
      <xdr:rowOff>114300</xdr:rowOff>
    </xdr:to>
    <xdr:sp>
      <xdr:nvSpPr>
        <xdr:cNvPr id="857" name="Line 848"/>
        <xdr:cNvSpPr>
          <a:spLocks/>
        </xdr:cNvSpPr>
      </xdr:nvSpPr>
      <xdr:spPr>
        <a:xfrm>
          <a:off x="44881800" y="4143375"/>
          <a:ext cx="5219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58" name="Line 84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59" name="Line 85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60" name="Line 85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61" name="Line 85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62" name="Line 85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63" name="Line 85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64" name="Line 85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865" name="Line 85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66" name="Line 85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67" name="Line 85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68" name="Line 85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69" name="Line 86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0" name="Line 86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1" name="Line 86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2" name="Line 86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3" name="Line 86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4" name="Line 86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5" name="Line 86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6" name="Line 86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7" name="Line 86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8" name="Line 86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79" name="Line 87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0" name="Line 87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1" name="Line 87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2" name="Line 87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3" name="Line 87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4" name="Line 87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5" name="Line 87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6" name="Line 87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7" name="Line 87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8" name="Line 87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89" name="Line 88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0" name="Line 88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1" name="Line 88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2" name="Line 88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3" name="Line 88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4" name="Line 88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5" name="Line 88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6" name="Line 88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7" name="Line 88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8" name="Line 88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899" name="Line 89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0" name="Line 89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1" name="Line 89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2" name="Line 89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3" name="Line 89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4" name="Line 89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5" name="Line 89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6" name="Line 89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7" name="Line 89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8" name="Line 89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09" name="Line 90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10" name="Line 90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11" name="Line 90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12" name="Line 90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13" name="Line 90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14" name="Line 90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15" name="Line 90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16" name="Line 90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17" name="Line 90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18" name="Line 90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19" name="Line 91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20" name="Line 91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21" name="Line 91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2" name="Line 91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3" name="Line 91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4" name="Line 91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5" name="Line 91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6" name="Line 91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7" name="Line 91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8" name="Line 91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9" name="Line 92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0" name="Line 92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1" name="Line 92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2" name="Line 92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3" name="Line 92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4" name="Line 92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5" name="Line 92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6" name="Line 92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7" name="Line 92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8" name="Line 92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9" name="Line 93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40" name="Line 93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41" name="Line 93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42" name="Line 93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43" name="Line 93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44" name="Line 93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45" name="Line 93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46" name="Line 93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47" name="Line 93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48" name="Line 93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49" name="Line 94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0" name="Line 94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1" name="Line 94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2" name="Line 94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3" name="Line 94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4" name="Line 94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5" name="Line 94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6" name="Line 94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7" name="Line 94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8" name="Line 94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59" name="Line 95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0" name="Line 95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1" name="Line 95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2" name="Line 95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3" name="Line 95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4" name="Line 95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5" name="Line 95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6" name="Line 95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7" name="Line 95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8" name="Line 95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69" name="Line 96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0" name="Line 96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1" name="Line 96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2" name="Line 96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3" name="Line 96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4" name="Line 96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5" name="Line 96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6" name="Line 96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7" name="Line 96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8" name="Line 96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79" name="Line 97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0" name="Line 97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1" name="Line 97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2" name="Line 97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3" name="Line 97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4" name="Line 97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5" name="Line 97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6" name="Line 97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7" name="Line 97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8" name="Line 97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89" name="Line 98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0" name="Line 98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1" name="Line 98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2" name="Line 98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3" name="Line 98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4" name="Line 98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5" name="Line 98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6" name="Line 98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7" name="Line 98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8" name="Line 98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999" name="Line 99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0" name="Line 99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1" name="Line 99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2" name="Line 99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3" name="Line 99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4" name="Line 99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5" name="Line 99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6" name="Line 99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7" name="Line 99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8" name="Line 99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09" name="Line 100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0" name="Line 100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1" name="Line 100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2" name="Line 100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3" name="Line 100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4" name="Line 100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5" name="Line 100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6" name="Line 100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7" name="Line 100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8" name="Line 100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19" name="Line 101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20" name="Line 101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21" name="Line 101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22" name="Line 101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23" name="Line 101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24" name="Line 101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25" name="Line 101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26" name="Line 101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27" name="Line 101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28" name="Line 101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29" name="Line 102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0" name="Line 102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1" name="Line 102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2" name="Line 102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3" name="Line 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4" name="Line 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5" name="Line 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6" name="Line 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7" name="Line 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8" name="Line 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39" name="Line 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0" name="Line 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1" name="Line 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2" name="Line 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3" name="Line 1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4" name="Line 1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5" name="Line 1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6" name="Line 1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7" name="Line 1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8" name="Line 1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9" name="Line 1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50" name="Line 1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51" name="Line 1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52" name="Line 1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53" name="Line 2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54" name="Line 2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55" name="Line 2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56" name="Line 2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57" name="Line 2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58" name="Line 2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59" name="Line 2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0" name="Line 2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1" name="Line 2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2" name="Line 2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3" name="Line 3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4" name="Line 3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5" name="Line 3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6" name="Line 3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7" name="Line 3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8" name="Line 3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69" name="Line 3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70" name="Line 3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71" name="Line 3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72" name="Line 3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73" name="Line 4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74" name="Line 4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75" name="Line 4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76" name="Line 4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77" name="Line 4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78" name="Line 4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79" name="Line 4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80" name="Line 4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081" name="Line 4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2" name="Line 4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3" name="Line 5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4" name="Line 5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5" name="Line 5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6" name="Line 5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7" name="Line 5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8" name="Line 5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9" name="Line 5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0" name="Line 5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1" name="Line 5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2" name="Line 5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3" name="Line 6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4" name="Line 6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5" name="Line 6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6" name="Line 6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7" name="Line 6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8" name="Line 6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99" name="Line 6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0" name="Line 6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1" name="Line 6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2" name="Line 6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3" name="Line 7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4" name="Line 7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5" name="Line 7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6" name="Line 7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7" name="Line 7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8" name="Line 7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09" name="Line 7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10" name="Line 7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11" name="Line 7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12" name="Line 7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13" name="Line 8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14" name="Line 8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15" name="Line 8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16" name="Line 8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17" name="Line 8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18" name="Line 8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19" name="Line 8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0" name="Line 8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1" name="Line 8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2" name="Line 8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3" name="Line 9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4" name="Line 9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5" name="Line 9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6" name="Line 9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7" name="Line 9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8" name="Line 9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29" name="Line 9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30" name="Line 9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31" name="Line 9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32" name="Line 99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33" name="Line 100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34" name="Line 101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35" name="Line 102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36" name="Line 103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37" name="Line 104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38" name="Line 105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39" name="Line 106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40" name="Line 107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16</xdr:row>
      <xdr:rowOff>19050</xdr:rowOff>
    </xdr:from>
    <xdr:to>
      <xdr:col>80</xdr:col>
      <xdr:colOff>504825</xdr:colOff>
      <xdr:row>16</xdr:row>
      <xdr:rowOff>19050</xdr:rowOff>
    </xdr:to>
    <xdr:sp>
      <xdr:nvSpPr>
        <xdr:cNvPr id="1141" name="Line 108"/>
        <xdr:cNvSpPr>
          <a:spLocks/>
        </xdr:cNvSpPr>
      </xdr:nvSpPr>
      <xdr:spPr>
        <a:xfrm flipH="1">
          <a:off x="59283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2" name="Line 10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3" name="Line 11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4" name="Line 11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5" name="Line 11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6" name="Line 11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7" name="Line 11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8" name="Line 11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9" name="Line 11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50" name="Line 11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51" name="Line 11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52" name="Line 11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53" name="Line 12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54" name="Line 12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55" name="Line 12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56" name="Line 12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57" name="Line 12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58" name="Line 12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59" name="Line 12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60" name="Line 12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61" name="Line 12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2" name="Line 12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3" name="Line 13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4" name="Line 13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5" name="Line 13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6" name="Line 13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7" name="Line 13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8" name="Line 13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69" name="Line 13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0" name="Line 13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1" name="Line 13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2" name="Line 13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3" name="Line 14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4" name="Line 14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5" name="Line 14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6" name="Line 14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7" name="Line 14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8" name="Line 14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79" name="Line 14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0" name="Line 14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1" name="Line 14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2" name="Line 14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3" name="Line 15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4" name="Line 15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5" name="Line 15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6" name="Line 15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7" name="Line 15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8" name="Line 15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89" name="Line 15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0" name="Line 15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1" name="Line 15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2" name="Line 15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3" name="Line 16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4" name="Line 16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5" name="Line 16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6" name="Line 16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7" name="Line 16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8" name="Line 16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199" name="Line 16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0" name="Line 16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1" name="Line 16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2" name="Line 16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3" name="Line 17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4" name="Line 17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5" name="Line 17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6" name="Line 17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7" name="Line 17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8" name="Line 17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09" name="Line 17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10" name="Line 17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11" name="Line 17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12" name="Line 17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13" name="Line 18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14" name="Line 18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15" name="Line 18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16" name="Line 18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17" name="Line 18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18" name="Line 18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19" name="Line 18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0" name="Line 18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1" name="Line 18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2" name="Line 18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3" name="Line 19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4" name="Line 19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5" name="Line 19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6" name="Line 19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7" name="Line 19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8" name="Line 19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29" name="Line 19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0" name="Line 19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1" name="Line 19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2" name="Line 19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3" name="Line 20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4" name="Line 20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5" name="Line 20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6" name="Line 20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7" name="Line 20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8" name="Line 20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39" name="Line 20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40" name="Line 20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41" name="Line 20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42" name="Line 20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43" name="Line 21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44" name="Line 21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45" name="Line 21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46" name="Line 21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47" name="Line 21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48" name="Line 21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49" name="Line 21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0" name="Line 21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1" name="Line 21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2" name="Line 21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3" name="Line 22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4" name="Line 22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5" name="Line 22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6" name="Line 22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7" name="Line 22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8" name="Line 22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59" name="Line 22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0" name="Line 22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1" name="Line 22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2" name="Line 22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3" name="Line 23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4" name="Line 23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5" name="Line 23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6" name="Line 23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7" name="Line 23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8" name="Line 23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69" name="Line 23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0" name="Line 23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1" name="Line 23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2" name="Line 23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3" name="Line 24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4" name="Line 24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5" name="Line 24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6" name="Line 24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7" name="Line 24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8" name="Line 24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79" name="Line 24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0" name="Line 24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1" name="Line 24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2" name="Line 24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3" name="Line 25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4" name="Line 25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5" name="Line 25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6" name="Line 25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7" name="Line 25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8" name="Line 25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89" name="Line 25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0" name="Line 25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1" name="Line 25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2" name="Line 25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3" name="Line 26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4" name="Line 26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5" name="Line 26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6" name="Line 26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7" name="Line 26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8" name="Line 26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299" name="Line 26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0" name="Line 26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1" name="Line 26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2" name="Line 26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3" name="Line 27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4" name="Line 27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5" name="Line 27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6" name="Line 27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7" name="Line 27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8" name="Line 27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09" name="Line 27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0" name="Line 27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1" name="Line 27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2" name="Line 27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3" name="Line 28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4" name="Line 28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5" name="Line 28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6" name="Line 28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7" name="Line 28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8" name="Line 28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19" name="Line 28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20" name="Line 28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21" name="Line 28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22" name="Line 28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23" name="Line 29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24" name="Line 29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25" name="Line 29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26" name="Line 29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27" name="Line 29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28" name="Line 29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29" name="Line 29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0" name="Line 29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1" name="Line 29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2" name="Line 29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3" name="Line 30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4" name="Line 30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5" name="Line 30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6" name="Line 30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7" name="Line 30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8" name="Line 30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9" name="Line 30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40" name="Line 30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41" name="Line 30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42" name="Line 30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43" name="Line 31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44" name="Line 31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45" name="Line 31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46" name="Line 31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47" name="Line 31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48" name="Line 31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49" name="Line 31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50" name="Line 31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51" name="Line 31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52" name="Line 31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53" name="Line 32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4" name="Line 32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5" name="Line 32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6" name="Line 32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7" name="Line 32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8" name="Line 32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59" name="Line 32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0" name="Line 32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1" name="Line 32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2" name="Line 32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3" name="Line 33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4" name="Line 33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5" name="Line 33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6" name="Line 33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7" name="Line 33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8" name="Line 33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69" name="Line 33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70" name="Line 33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71" name="Line 33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72" name="Line 33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73" name="Line 34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74" name="Line 34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75" name="Line 34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76" name="Line 34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377" name="Line 34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78" name="Line 34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79" name="Line 34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0" name="Line 34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1" name="Line 34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2" name="Line 34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3" name="Line 35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4" name="Line 35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5" name="Line 35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6" name="Line 35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7" name="Line 35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8" name="Line 35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89" name="Line 35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0" name="Line 35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1" name="Line 35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2" name="Line 35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3" name="Line 36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4" name="Line 36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5" name="Line 36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6" name="Line 36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7" name="Line 36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8" name="Line 36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9" name="Line 36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0" name="Line 36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1" name="Line 36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2" name="Line 36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3" name="Line 37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4" name="Line 37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5" name="Line 37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6" name="Line 37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7" name="Line 37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8" name="Line 37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9" name="Line 37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10" name="Line 37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11" name="Line 37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12" name="Line 37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13" name="Line 38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4" name="Line 38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5" name="Line 38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6" name="Line 38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7" name="Line 38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8" name="Line 38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19" name="Line 38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0" name="Line 38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1" name="Line 38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2" name="Line 38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3" name="Line 39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4" name="Line 39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5" name="Line 39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6" name="Line 39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7" name="Line 39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8" name="Line 395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29" name="Line 396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30" name="Line 397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31" name="Line 398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32" name="Line 399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33" name="Line 400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34" name="Line 401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35" name="Line 402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36" name="Line 403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1437" name="Line 404"/>
        <xdr:cNvSpPr>
          <a:spLocks/>
        </xdr:cNvSpPr>
      </xdr:nvSpPr>
      <xdr:spPr>
        <a:xfrm flipH="1">
          <a:off x="592836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38" name="Line 40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39" name="Line 40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40" name="Line 40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41" name="Line 40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42" name="Line 40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43" name="Line 41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44" name="Line 411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45" name="Line 412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46" name="Line 41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47" name="Line 41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48" name="Line 41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49" name="Line 41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20</xdr:row>
      <xdr:rowOff>114300</xdr:rowOff>
    </xdr:from>
    <xdr:to>
      <xdr:col>71</xdr:col>
      <xdr:colOff>266700</xdr:colOff>
      <xdr:row>23</xdr:row>
      <xdr:rowOff>114300</xdr:rowOff>
    </xdr:to>
    <xdr:sp>
      <xdr:nvSpPr>
        <xdr:cNvPr id="1450" name="Line 417"/>
        <xdr:cNvSpPr>
          <a:spLocks/>
        </xdr:cNvSpPr>
      </xdr:nvSpPr>
      <xdr:spPr>
        <a:xfrm>
          <a:off x="50120550" y="5286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885825</xdr:colOff>
      <xdr:row>24</xdr:row>
      <xdr:rowOff>114300</xdr:rowOff>
    </xdr:from>
    <xdr:to>
      <xdr:col>70</xdr:col>
      <xdr:colOff>914400</xdr:colOff>
      <xdr:row>25</xdr:row>
      <xdr:rowOff>114300</xdr:rowOff>
    </xdr:to>
    <xdr:grpSp>
      <xdr:nvGrpSpPr>
        <xdr:cNvPr id="1451" name="Group 418"/>
        <xdr:cNvGrpSpPr>
          <a:grpSpLocks/>
        </xdr:cNvGrpSpPr>
      </xdr:nvGrpSpPr>
      <xdr:grpSpPr>
        <a:xfrm>
          <a:off x="52739925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52" name="Rectangle 4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Rectangle 4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4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276225</xdr:colOff>
      <xdr:row>26</xdr:row>
      <xdr:rowOff>142875</xdr:rowOff>
    </xdr:from>
    <xdr:to>
      <xdr:col>78</xdr:col>
      <xdr:colOff>304800</xdr:colOff>
      <xdr:row>27</xdr:row>
      <xdr:rowOff>142875</xdr:rowOff>
    </xdr:to>
    <xdr:grpSp>
      <xdr:nvGrpSpPr>
        <xdr:cNvPr id="1455" name="Group 422"/>
        <xdr:cNvGrpSpPr>
          <a:grpSpLocks/>
        </xdr:cNvGrpSpPr>
      </xdr:nvGrpSpPr>
      <xdr:grpSpPr>
        <a:xfrm>
          <a:off x="58073925" y="6686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56" name="Rectangle 4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Rectangle 4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Rectangle 4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466725</xdr:colOff>
      <xdr:row>21</xdr:row>
      <xdr:rowOff>190500</xdr:rowOff>
    </xdr:from>
    <xdr:to>
      <xdr:col>66</xdr:col>
      <xdr:colOff>514350</xdr:colOff>
      <xdr:row>22</xdr:row>
      <xdr:rowOff>190500</xdr:rowOff>
    </xdr:to>
    <xdr:grpSp>
      <xdr:nvGrpSpPr>
        <xdr:cNvPr id="1459" name="Group 426"/>
        <xdr:cNvGrpSpPr>
          <a:grpSpLocks/>
        </xdr:cNvGrpSpPr>
      </xdr:nvGrpSpPr>
      <xdr:grpSpPr>
        <a:xfrm>
          <a:off x="49349025" y="5591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60" name="Rectangle 42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42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Rectangle 42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371475</xdr:colOff>
      <xdr:row>30</xdr:row>
      <xdr:rowOff>85725</xdr:rowOff>
    </xdr:from>
    <xdr:to>
      <xdr:col>61</xdr:col>
      <xdr:colOff>419100</xdr:colOff>
      <xdr:row>31</xdr:row>
      <xdr:rowOff>85725</xdr:rowOff>
    </xdr:to>
    <xdr:grpSp>
      <xdr:nvGrpSpPr>
        <xdr:cNvPr id="1463" name="Group 430"/>
        <xdr:cNvGrpSpPr>
          <a:grpSpLocks/>
        </xdr:cNvGrpSpPr>
      </xdr:nvGrpSpPr>
      <xdr:grpSpPr>
        <a:xfrm>
          <a:off x="45767625" y="7543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64" name="Rectangle 43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43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43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27</xdr:row>
      <xdr:rowOff>104775</xdr:rowOff>
    </xdr:from>
    <xdr:to>
      <xdr:col>63</xdr:col>
      <xdr:colOff>133350</xdr:colOff>
      <xdr:row>28</xdr:row>
      <xdr:rowOff>104775</xdr:rowOff>
    </xdr:to>
    <xdr:grpSp>
      <xdr:nvGrpSpPr>
        <xdr:cNvPr id="1467" name="Group 434"/>
        <xdr:cNvGrpSpPr>
          <a:grpSpLocks/>
        </xdr:cNvGrpSpPr>
      </xdr:nvGrpSpPr>
      <xdr:grpSpPr>
        <a:xfrm>
          <a:off x="46967775" y="6877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68" name="Rectangle 4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Rectangle 4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4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800100</xdr:colOff>
      <xdr:row>17</xdr:row>
      <xdr:rowOff>219075</xdr:rowOff>
    </xdr:from>
    <xdr:to>
      <xdr:col>79</xdr:col>
      <xdr:colOff>161925</xdr:colOff>
      <xdr:row>19</xdr:row>
      <xdr:rowOff>123825</xdr:rowOff>
    </xdr:to>
    <xdr:sp>
      <xdr:nvSpPr>
        <xdr:cNvPr id="1471" name="Line 438"/>
        <xdr:cNvSpPr>
          <a:spLocks/>
        </xdr:cNvSpPr>
      </xdr:nvSpPr>
      <xdr:spPr>
        <a:xfrm flipV="1">
          <a:off x="57111900" y="4705350"/>
          <a:ext cx="181927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20</xdr:row>
      <xdr:rowOff>85725</xdr:rowOff>
    </xdr:from>
    <xdr:to>
      <xdr:col>74</xdr:col>
      <xdr:colOff>828675</xdr:colOff>
      <xdr:row>20</xdr:row>
      <xdr:rowOff>114300</xdr:rowOff>
    </xdr:to>
    <xdr:sp>
      <xdr:nvSpPr>
        <xdr:cNvPr id="1472" name="Line 439"/>
        <xdr:cNvSpPr>
          <a:spLocks/>
        </xdr:cNvSpPr>
      </xdr:nvSpPr>
      <xdr:spPr>
        <a:xfrm flipV="1">
          <a:off x="54921150" y="52578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828675</xdr:colOff>
      <xdr:row>20</xdr:row>
      <xdr:rowOff>9525</xdr:rowOff>
    </xdr:from>
    <xdr:to>
      <xdr:col>76</xdr:col>
      <xdr:colOff>85725</xdr:colOff>
      <xdr:row>20</xdr:row>
      <xdr:rowOff>85725</xdr:rowOff>
    </xdr:to>
    <xdr:sp>
      <xdr:nvSpPr>
        <xdr:cNvPr id="1473" name="Line 440"/>
        <xdr:cNvSpPr>
          <a:spLocks/>
        </xdr:cNvSpPr>
      </xdr:nvSpPr>
      <xdr:spPr>
        <a:xfrm flipV="1">
          <a:off x="55654575" y="5181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85725</xdr:colOff>
      <xdr:row>19</xdr:row>
      <xdr:rowOff>123825</xdr:rowOff>
    </xdr:from>
    <xdr:to>
      <xdr:col>76</xdr:col>
      <xdr:colOff>800100</xdr:colOff>
      <xdr:row>20</xdr:row>
      <xdr:rowOff>9525</xdr:rowOff>
    </xdr:to>
    <xdr:sp>
      <xdr:nvSpPr>
        <xdr:cNvPr id="1474" name="Line 441"/>
        <xdr:cNvSpPr>
          <a:spLocks/>
        </xdr:cNvSpPr>
      </xdr:nvSpPr>
      <xdr:spPr>
        <a:xfrm flipV="1">
          <a:off x="56397525" y="5067300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419100</xdr:colOff>
      <xdr:row>20</xdr:row>
      <xdr:rowOff>209550</xdr:rowOff>
    </xdr:from>
    <xdr:to>
      <xdr:col>69</xdr:col>
      <xdr:colOff>447675</xdr:colOff>
      <xdr:row>21</xdr:row>
      <xdr:rowOff>209550</xdr:rowOff>
    </xdr:to>
    <xdr:grpSp>
      <xdr:nvGrpSpPr>
        <xdr:cNvPr id="1475" name="Group 443"/>
        <xdr:cNvGrpSpPr>
          <a:grpSpLocks/>
        </xdr:cNvGrpSpPr>
      </xdr:nvGrpSpPr>
      <xdr:grpSpPr>
        <a:xfrm>
          <a:off x="51758850" y="5381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76" name="Rectangle 4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Rectangle 4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Rectangle 4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9525</xdr:colOff>
      <xdr:row>19</xdr:row>
      <xdr:rowOff>57150</xdr:rowOff>
    </xdr:from>
    <xdr:to>
      <xdr:col>70</xdr:col>
      <xdr:colOff>361950</xdr:colOff>
      <xdr:row>19</xdr:row>
      <xdr:rowOff>180975</xdr:rowOff>
    </xdr:to>
    <xdr:sp>
      <xdr:nvSpPr>
        <xdr:cNvPr id="1479" name="kreslení 16"/>
        <xdr:cNvSpPr>
          <a:spLocks/>
        </xdr:cNvSpPr>
      </xdr:nvSpPr>
      <xdr:spPr>
        <a:xfrm>
          <a:off x="51863625" y="5000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285750</xdr:colOff>
      <xdr:row>29</xdr:row>
      <xdr:rowOff>85725</xdr:rowOff>
    </xdr:from>
    <xdr:to>
      <xdr:col>64</xdr:col>
      <xdr:colOff>504825</xdr:colOff>
      <xdr:row>29</xdr:row>
      <xdr:rowOff>114300</xdr:rowOff>
    </xdr:to>
    <xdr:sp>
      <xdr:nvSpPr>
        <xdr:cNvPr id="1480" name="Line 448"/>
        <xdr:cNvSpPr>
          <a:spLocks/>
        </xdr:cNvSpPr>
      </xdr:nvSpPr>
      <xdr:spPr>
        <a:xfrm flipV="1">
          <a:off x="47167800" y="73152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29</xdr:row>
      <xdr:rowOff>9525</xdr:rowOff>
    </xdr:from>
    <xdr:to>
      <xdr:col>65</xdr:col>
      <xdr:colOff>276225</xdr:colOff>
      <xdr:row>29</xdr:row>
      <xdr:rowOff>85725</xdr:rowOff>
    </xdr:to>
    <xdr:sp>
      <xdr:nvSpPr>
        <xdr:cNvPr id="1481" name="Line 449"/>
        <xdr:cNvSpPr>
          <a:spLocks/>
        </xdr:cNvSpPr>
      </xdr:nvSpPr>
      <xdr:spPr>
        <a:xfrm flipV="1">
          <a:off x="47901225" y="7239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28</xdr:row>
      <xdr:rowOff>114300</xdr:rowOff>
    </xdr:from>
    <xdr:to>
      <xdr:col>66</xdr:col>
      <xdr:colOff>476250</xdr:colOff>
      <xdr:row>29</xdr:row>
      <xdr:rowOff>9525</xdr:rowOff>
    </xdr:to>
    <xdr:sp>
      <xdr:nvSpPr>
        <xdr:cNvPr id="1482" name="Line 450"/>
        <xdr:cNvSpPr>
          <a:spLocks/>
        </xdr:cNvSpPr>
      </xdr:nvSpPr>
      <xdr:spPr>
        <a:xfrm flipV="1">
          <a:off x="48644175" y="7115175"/>
          <a:ext cx="7143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419100</xdr:colOff>
      <xdr:row>14</xdr:row>
      <xdr:rowOff>47625</xdr:rowOff>
    </xdr:from>
    <xdr:to>
      <xdr:col>46</xdr:col>
      <xdr:colOff>571500</xdr:colOff>
      <xdr:row>14</xdr:row>
      <xdr:rowOff>180975</xdr:rowOff>
    </xdr:to>
    <xdr:pic>
      <xdr:nvPicPr>
        <xdr:cNvPr id="148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42400" y="38481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67</xdr:col>
      <xdr:colOff>247650</xdr:colOff>
      <xdr:row>20</xdr:row>
      <xdr:rowOff>114300</xdr:rowOff>
    </xdr:from>
    <xdr:to>
      <xdr:col>74</xdr:col>
      <xdr:colOff>95250</xdr:colOff>
      <xdr:row>20</xdr:row>
      <xdr:rowOff>114300</xdr:rowOff>
    </xdr:to>
    <xdr:sp>
      <xdr:nvSpPr>
        <xdr:cNvPr id="1484" name="Line 452"/>
        <xdr:cNvSpPr>
          <a:spLocks/>
        </xdr:cNvSpPr>
      </xdr:nvSpPr>
      <xdr:spPr>
        <a:xfrm flipV="1">
          <a:off x="50101500" y="5286375"/>
          <a:ext cx="481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14</xdr:row>
      <xdr:rowOff>0</xdr:rowOff>
    </xdr:from>
    <xdr:ext cx="533400" cy="228600"/>
    <xdr:sp>
      <xdr:nvSpPr>
        <xdr:cNvPr id="1485" name="text 7125"/>
        <xdr:cNvSpPr txBox="1">
          <a:spLocks noChangeArrowheads="1"/>
        </xdr:cNvSpPr>
      </xdr:nvSpPr>
      <xdr:spPr>
        <a:xfrm>
          <a:off x="38709600" y="3800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1" customWidth="1"/>
    <col min="2" max="2" width="11.25390625" style="174" customWidth="1"/>
    <col min="3" max="18" width="11.25390625" style="102" customWidth="1"/>
    <col min="19" max="19" width="4.75390625" style="101" customWidth="1"/>
    <col min="20" max="20" width="1.75390625" style="101" customWidth="1"/>
    <col min="21" max="16384" width="9.125" style="102" customWidth="1"/>
  </cols>
  <sheetData>
    <row r="1" spans="1:20" s="100" customFormat="1" ht="9.75" customHeight="1">
      <c r="A1" s="97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S1" s="97"/>
      <c r="T1" s="97"/>
    </row>
    <row r="2" spans="2:18" ht="36" customHeight="1">
      <c r="B2" s="102"/>
      <c r="D2" s="103"/>
      <c r="E2" s="103"/>
      <c r="F2" s="103"/>
      <c r="G2" s="103"/>
      <c r="H2" s="103"/>
      <c r="I2" s="103"/>
      <c r="J2" s="103"/>
      <c r="K2" s="103"/>
      <c r="L2" s="103"/>
      <c r="R2" s="104"/>
    </row>
    <row r="3" spans="2:12" s="101" customFormat="1" ht="18" customHeight="1">
      <c r="B3" s="105"/>
      <c r="C3" s="105"/>
      <c r="D3" s="105"/>
      <c r="J3" s="106"/>
      <c r="K3" s="105"/>
      <c r="L3" s="105"/>
    </row>
    <row r="4" spans="1:22" s="112" customFormat="1" ht="22.5" customHeight="1">
      <c r="A4" s="107"/>
      <c r="B4" s="38" t="s">
        <v>31</v>
      </c>
      <c r="C4" s="272" t="s">
        <v>75</v>
      </c>
      <c r="D4" s="108"/>
      <c r="E4" s="107"/>
      <c r="F4" s="107"/>
      <c r="G4" s="107"/>
      <c r="H4" s="107"/>
      <c r="I4" s="108"/>
      <c r="J4" s="96" t="s">
        <v>76</v>
      </c>
      <c r="K4" s="108"/>
      <c r="L4" s="109"/>
      <c r="M4" s="108"/>
      <c r="N4" s="108"/>
      <c r="O4" s="108"/>
      <c r="P4" s="108"/>
      <c r="Q4" s="110" t="s">
        <v>32</v>
      </c>
      <c r="R4" s="273">
        <v>540575</v>
      </c>
      <c r="S4" s="108"/>
      <c r="T4" s="108"/>
      <c r="U4" s="111"/>
      <c r="V4" s="111"/>
    </row>
    <row r="5" spans="2:22" s="113" customFormat="1" ht="18" customHeight="1" thickBot="1">
      <c r="B5" s="114"/>
      <c r="C5" s="115"/>
      <c r="D5" s="115"/>
      <c r="I5" s="115"/>
      <c r="J5" s="115" t="s">
        <v>77</v>
      </c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1" customFormat="1" ht="21" customHeight="1">
      <c r="A6" s="116"/>
      <c r="B6" s="117"/>
      <c r="C6" s="118"/>
      <c r="D6" s="117"/>
      <c r="E6" s="119"/>
      <c r="F6" s="119"/>
      <c r="G6" s="119"/>
      <c r="H6" s="119"/>
      <c r="I6" s="119"/>
      <c r="J6" s="117"/>
      <c r="K6" s="117"/>
      <c r="L6" s="117"/>
      <c r="M6" s="117"/>
      <c r="N6" s="117"/>
      <c r="O6" s="117"/>
      <c r="P6" s="117"/>
      <c r="Q6" s="117"/>
      <c r="R6" s="117"/>
      <c r="S6" s="120"/>
      <c r="T6" s="106"/>
      <c r="U6" s="106"/>
      <c r="V6" s="106"/>
    </row>
    <row r="7" spans="1:21" ht="21" customHeight="1">
      <c r="A7" s="122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26"/>
      <c r="T7" s="105"/>
      <c r="U7" s="103"/>
    </row>
    <row r="8" spans="1:21" ht="24.75" customHeight="1">
      <c r="A8" s="122"/>
      <c r="B8" s="127"/>
      <c r="C8" s="128" t="s">
        <v>7</v>
      </c>
      <c r="D8" s="129"/>
      <c r="E8" s="129"/>
      <c r="F8" s="129"/>
      <c r="G8" s="57"/>
      <c r="H8" s="57"/>
      <c r="I8" s="57"/>
      <c r="J8" s="57" t="s">
        <v>107</v>
      </c>
      <c r="K8" s="57"/>
      <c r="L8" s="57"/>
      <c r="M8" s="57"/>
      <c r="N8" s="129"/>
      <c r="O8" s="129"/>
      <c r="P8" s="129"/>
      <c r="Q8" s="129"/>
      <c r="R8" s="130"/>
      <c r="S8" s="126"/>
      <c r="T8" s="105"/>
      <c r="U8" s="103"/>
    </row>
    <row r="9" spans="1:21" ht="24.75" customHeight="1">
      <c r="A9" s="122"/>
      <c r="B9" s="127"/>
      <c r="C9" s="56" t="s">
        <v>6</v>
      </c>
      <c r="D9" s="129"/>
      <c r="E9" s="129"/>
      <c r="F9" s="129"/>
      <c r="G9" s="129"/>
      <c r="H9" s="129"/>
      <c r="I9" s="129"/>
      <c r="J9" s="131" t="s">
        <v>108</v>
      </c>
      <c r="K9" s="129"/>
      <c r="L9" s="129"/>
      <c r="M9" s="129"/>
      <c r="N9" s="129"/>
      <c r="O9" s="129"/>
      <c r="P9" s="339" t="s">
        <v>110</v>
      </c>
      <c r="Q9" s="339"/>
      <c r="R9" s="132"/>
      <c r="S9" s="126"/>
      <c r="T9" s="105"/>
      <c r="U9" s="103"/>
    </row>
    <row r="10" spans="1:21" ht="24.75" customHeight="1">
      <c r="A10" s="122"/>
      <c r="B10" s="127"/>
      <c r="C10" s="56" t="s">
        <v>8</v>
      </c>
      <c r="D10" s="129"/>
      <c r="E10" s="129"/>
      <c r="F10" s="129"/>
      <c r="G10" s="129"/>
      <c r="H10" s="129"/>
      <c r="I10" s="129"/>
      <c r="J10" s="131" t="s">
        <v>109</v>
      </c>
      <c r="K10" s="129"/>
      <c r="L10" s="129"/>
      <c r="M10" s="129"/>
      <c r="N10" s="129"/>
      <c r="O10" s="129"/>
      <c r="P10" s="339"/>
      <c r="Q10" s="339"/>
      <c r="R10" s="130"/>
      <c r="S10" s="126"/>
      <c r="T10" s="105"/>
      <c r="U10" s="103"/>
    </row>
    <row r="11" spans="1:21" ht="21" customHeight="1">
      <c r="A11" s="122"/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126"/>
      <c r="T11" s="105"/>
      <c r="U11" s="103"/>
    </row>
    <row r="12" spans="1:21" ht="21" customHeight="1">
      <c r="A12" s="122"/>
      <c r="B12" s="127"/>
      <c r="C12" s="129"/>
      <c r="D12" s="129"/>
      <c r="E12" s="129"/>
      <c r="F12" s="129"/>
      <c r="G12" s="129"/>
      <c r="H12" s="129"/>
      <c r="I12" s="129"/>
      <c r="J12" s="136" t="s">
        <v>105</v>
      </c>
      <c r="K12" s="136"/>
      <c r="L12" s="129"/>
      <c r="M12" s="129"/>
      <c r="N12" s="129"/>
      <c r="O12" s="129"/>
      <c r="P12" s="129"/>
      <c r="Q12" s="129"/>
      <c r="R12" s="130"/>
      <c r="S12" s="126"/>
      <c r="T12" s="105"/>
      <c r="U12" s="103"/>
    </row>
    <row r="13" spans="1:21" ht="21" customHeight="1">
      <c r="A13" s="122"/>
      <c r="B13" s="127"/>
      <c r="C13" s="68" t="s">
        <v>13</v>
      </c>
      <c r="D13" s="129"/>
      <c r="E13" s="129"/>
      <c r="F13" s="129"/>
      <c r="G13" s="136" t="s">
        <v>106</v>
      </c>
      <c r="H13" s="129"/>
      <c r="I13" s="129"/>
      <c r="J13" s="307">
        <v>22.163</v>
      </c>
      <c r="K13" s="203"/>
      <c r="M13" s="136" t="s">
        <v>81</v>
      </c>
      <c r="O13" s="136"/>
      <c r="P13" s="137"/>
      <c r="Q13" s="129"/>
      <c r="R13" s="130"/>
      <c r="S13" s="126"/>
      <c r="T13" s="105"/>
      <c r="U13" s="103"/>
    </row>
    <row r="14" spans="1:21" ht="21" customHeight="1">
      <c r="A14" s="122"/>
      <c r="B14" s="127"/>
      <c r="C14" s="67" t="s">
        <v>14</v>
      </c>
      <c r="D14" s="129"/>
      <c r="E14" s="129"/>
      <c r="F14" s="129"/>
      <c r="G14" s="308">
        <v>23.389</v>
      </c>
      <c r="H14" s="129"/>
      <c r="I14" s="129"/>
      <c r="J14" s="307">
        <v>14.52</v>
      </c>
      <c r="K14" s="84"/>
      <c r="M14" s="309">
        <v>14.85</v>
      </c>
      <c r="O14" s="219"/>
      <c r="P14" s="137"/>
      <c r="Q14" s="129"/>
      <c r="R14" s="130"/>
      <c r="S14" s="126"/>
      <c r="T14" s="105"/>
      <c r="U14" s="103"/>
    </row>
    <row r="15" spans="1:21" ht="21" customHeight="1">
      <c r="A15" s="122"/>
      <c r="B15" s="127"/>
      <c r="C15" s="67" t="s">
        <v>15</v>
      </c>
      <c r="D15" s="129"/>
      <c r="E15" s="129"/>
      <c r="F15" s="129"/>
      <c r="G15" s="308">
        <v>13.294</v>
      </c>
      <c r="H15" s="129"/>
      <c r="I15" s="84" t="s">
        <v>16</v>
      </c>
      <c r="J15" s="84"/>
      <c r="K15" s="67" t="s">
        <v>58</v>
      </c>
      <c r="M15" s="308">
        <v>21.833</v>
      </c>
      <c r="O15" s="220"/>
      <c r="P15" s="129"/>
      <c r="Q15" s="129"/>
      <c r="R15" s="130"/>
      <c r="S15" s="126"/>
      <c r="T15" s="105"/>
      <c r="U15" s="103"/>
    </row>
    <row r="16" spans="1:21" ht="21" customHeight="1">
      <c r="A16" s="122"/>
      <c r="B16" s="127"/>
      <c r="C16" s="129"/>
      <c r="D16" s="129"/>
      <c r="E16" s="129"/>
      <c r="F16" s="129"/>
      <c r="G16" s="129"/>
      <c r="H16" s="271"/>
      <c r="I16" s="271"/>
      <c r="J16" s="67" t="s">
        <v>59</v>
      </c>
      <c r="K16" s="67"/>
      <c r="L16" s="271"/>
      <c r="M16" s="129"/>
      <c r="N16" s="129"/>
      <c r="O16" s="129"/>
      <c r="P16" s="129"/>
      <c r="Q16" s="129"/>
      <c r="R16" s="130"/>
      <c r="S16" s="126"/>
      <c r="T16" s="105"/>
      <c r="U16" s="103"/>
    </row>
    <row r="17" spans="1:21" ht="21" customHeight="1">
      <c r="A17" s="122"/>
      <c r="B17" s="133"/>
      <c r="C17" s="134"/>
      <c r="D17" s="134"/>
      <c r="E17" s="134"/>
      <c r="F17" s="134"/>
      <c r="G17" s="134"/>
      <c r="H17" s="134"/>
      <c r="I17" s="134"/>
      <c r="J17" s="310" t="s">
        <v>53</v>
      </c>
      <c r="K17" s="217"/>
      <c r="L17" s="134"/>
      <c r="M17" s="134"/>
      <c r="N17" s="134"/>
      <c r="O17" s="134"/>
      <c r="P17" s="134"/>
      <c r="Q17" s="134"/>
      <c r="R17" s="135"/>
      <c r="S17" s="126"/>
      <c r="T17" s="105"/>
      <c r="U17" s="103"/>
    </row>
    <row r="18" spans="1:21" ht="21" customHeight="1">
      <c r="A18" s="122"/>
      <c r="B18" s="127"/>
      <c r="C18" s="129"/>
      <c r="D18" s="129"/>
      <c r="E18" s="271"/>
      <c r="F18" s="311" t="s">
        <v>82</v>
      </c>
      <c r="G18" s="271"/>
      <c r="H18" s="129"/>
      <c r="I18" s="129"/>
      <c r="J18" s="264"/>
      <c r="L18" s="129"/>
      <c r="M18" s="271"/>
      <c r="N18" s="311" t="s">
        <v>138</v>
      </c>
      <c r="O18" s="271"/>
      <c r="P18" s="129"/>
      <c r="Q18" s="129"/>
      <c r="R18" s="130"/>
      <c r="S18" s="126"/>
      <c r="T18" s="105"/>
      <c r="U18" s="103"/>
    </row>
    <row r="19" spans="1:21" ht="21" customHeight="1">
      <c r="A19" s="122"/>
      <c r="B19" s="127"/>
      <c r="C19" s="67" t="s">
        <v>33</v>
      </c>
      <c r="D19" s="129"/>
      <c r="E19" s="129"/>
      <c r="F19" s="264" t="s">
        <v>111</v>
      </c>
      <c r="G19" s="129"/>
      <c r="H19" s="265" t="s">
        <v>112</v>
      </c>
      <c r="I19" s="265"/>
      <c r="J19" s="266"/>
      <c r="L19" s="129"/>
      <c r="M19" s="137"/>
      <c r="N19" s="264" t="s">
        <v>111</v>
      </c>
      <c r="O19" s="129"/>
      <c r="P19" s="265" t="s">
        <v>112</v>
      </c>
      <c r="Q19" s="265"/>
      <c r="R19" s="130"/>
      <c r="S19" s="126"/>
      <c r="T19" s="105"/>
      <c r="U19" s="103"/>
    </row>
    <row r="20" spans="1:21" ht="21" customHeight="1">
      <c r="A20" s="122"/>
      <c r="B20" s="127"/>
      <c r="C20" s="67" t="s">
        <v>34</v>
      </c>
      <c r="D20" s="129"/>
      <c r="E20" s="129"/>
      <c r="F20" s="264" t="s">
        <v>42</v>
      </c>
      <c r="G20" s="129"/>
      <c r="H20" s="265" t="s">
        <v>43</v>
      </c>
      <c r="I20" s="265"/>
      <c r="J20" s="266"/>
      <c r="L20" s="129"/>
      <c r="M20" s="137"/>
      <c r="N20" s="264" t="s">
        <v>42</v>
      </c>
      <c r="O20" s="129"/>
      <c r="P20" s="265" t="s">
        <v>43</v>
      </c>
      <c r="Q20" s="265"/>
      <c r="R20" s="130"/>
      <c r="S20" s="126"/>
      <c r="T20" s="105"/>
      <c r="U20" s="103"/>
    </row>
    <row r="21" spans="1:21" ht="21" customHeight="1">
      <c r="A21" s="122"/>
      <c r="B21" s="138"/>
      <c r="C21" s="139"/>
      <c r="D21" s="139"/>
      <c r="E21" s="139"/>
      <c r="F21" s="139"/>
      <c r="G21" s="139"/>
      <c r="H21" s="139"/>
      <c r="I21" s="139"/>
      <c r="J21" s="225"/>
      <c r="K21" s="139"/>
      <c r="L21" s="139"/>
      <c r="M21" s="139"/>
      <c r="N21" s="139"/>
      <c r="O21" s="139"/>
      <c r="P21" s="139"/>
      <c r="Q21" s="139"/>
      <c r="R21" s="140"/>
      <c r="S21" s="126"/>
      <c r="T21" s="105"/>
      <c r="U21" s="103"/>
    </row>
    <row r="22" spans="1:21" ht="21" customHeight="1">
      <c r="A22" s="122"/>
      <c r="B22" s="141"/>
      <c r="C22" s="142"/>
      <c r="D22" s="142"/>
      <c r="E22" s="143"/>
      <c r="F22" s="143"/>
      <c r="G22" s="143"/>
      <c r="H22" s="143"/>
      <c r="I22" s="142"/>
      <c r="J22" s="144"/>
      <c r="K22" s="142"/>
      <c r="L22" s="142"/>
      <c r="M22" s="142"/>
      <c r="N22" s="142"/>
      <c r="O22" s="142"/>
      <c r="P22" s="142"/>
      <c r="Q22" s="142"/>
      <c r="R22" s="142"/>
      <c r="S22" s="126"/>
      <c r="T22" s="105"/>
      <c r="U22" s="103"/>
    </row>
    <row r="23" spans="1:19" ht="30" customHeight="1">
      <c r="A23" s="145"/>
      <c r="B23" s="146"/>
      <c r="C23" s="147"/>
      <c r="D23" s="343" t="s">
        <v>35</v>
      </c>
      <c r="E23" s="344"/>
      <c r="F23" s="344"/>
      <c r="G23" s="344"/>
      <c r="H23" s="147"/>
      <c r="I23" s="148"/>
      <c r="J23" s="149"/>
      <c r="K23" s="146"/>
      <c r="L23" s="147"/>
      <c r="M23" s="343" t="s">
        <v>36</v>
      </c>
      <c r="N23" s="343"/>
      <c r="O23" s="343"/>
      <c r="P23" s="343"/>
      <c r="Q23" s="147"/>
      <c r="R23" s="148"/>
      <c r="S23" s="126"/>
    </row>
    <row r="24" spans="1:20" s="154" customFormat="1" ht="21" customHeight="1" thickBot="1">
      <c r="A24" s="150"/>
      <c r="B24" s="151" t="s">
        <v>21</v>
      </c>
      <c r="C24" s="95" t="s">
        <v>22</v>
      </c>
      <c r="D24" s="95" t="s">
        <v>23</v>
      </c>
      <c r="E24" s="152" t="s">
        <v>24</v>
      </c>
      <c r="F24" s="345" t="s">
        <v>25</v>
      </c>
      <c r="G24" s="346"/>
      <c r="H24" s="346"/>
      <c r="I24" s="347"/>
      <c r="J24" s="149"/>
      <c r="K24" s="151" t="s">
        <v>21</v>
      </c>
      <c r="L24" s="95" t="s">
        <v>22</v>
      </c>
      <c r="M24" s="95" t="s">
        <v>23</v>
      </c>
      <c r="N24" s="152" t="s">
        <v>24</v>
      </c>
      <c r="O24" s="345" t="s">
        <v>25</v>
      </c>
      <c r="P24" s="346"/>
      <c r="Q24" s="346"/>
      <c r="R24" s="347"/>
      <c r="S24" s="153"/>
      <c r="T24" s="101"/>
    </row>
    <row r="25" spans="1:20" s="112" customFormat="1" ht="21" customHeight="1" thickTop="1">
      <c r="A25" s="145"/>
      <c r="B25" s="155"/>
      <c r="C25" s="156"/>
      <c r="D25" s="157"/>
      <c r="E25" s="158"/>
      <c r="F25" s="159"/>
      <c r="G25" s="160"/>
      <c r="H25" s="160"/>
      <c r="I25" s="161"/>
      <c r="J25" s="149"/>
      <c r="K25" s="155"/>
      <c r="L25" s="156"/>
      <c r="M25" s="157"/>
      <c r="N25" s="158"/>
      <c r="O25" s="159"/>
      <c r="P25" s="160"/>
      <c r="Q25" s="160"/>
      <c r="R25" s="161"/>
      <c r="S25" s="126"/>
      <c r="T25" s="101"/>
    </row>
    <row r="26" spans="1:20" s="112" customFormat="1" ht="21" customHeight="1">
      <c r="A26" s="145"/>
      <c r="B26" s="162">
        <v>1</v>
      </c>
      <c r="C26" s="337">
        <v>22.196</v>
      </c>
      <c r="D26" s="337">
        <v>21.972</v>
      </c>
      <c r="E26" s="270">
        <f>(C26-D26)*1000</f>
        <v>224.0000000000002</v>
      </c>
      <c r="F26" s="354" t="s">
        <v>37</v>
      </c>
      <c r="G26" s="355"/>
      <c r="H26" s="355"/>
      <c r="I26" s="356"/>
      <c r="J26" s="149"/>
      <c r="K26" s="162">
        <v>1</v>
      </c>
      <c r="L26" s="163">
        <v>22.167</v>
      </c>
      <c r="M26" s="163">
        <v>22.08</v>
      </c>
      <c r="N26" s="270">
        <f>(L26-M26)*1000</f>
        <v>87.0000000000033</v>
      </c>
      <c r="O26" s="348" t="s">
        <v>60</v>
      </c>
      <c r="P26" s="349"/>
      <c r="Q26" s="349"/>
      <c r="R26" s="350"/>
      <c r="S26" s="126"/>
      <c r="T26" s="101"/>
    </row>
    <row r="27" spans="1:20" s="112" customFormat="1" ht="21" customHeight="1">
      <c r="A27" s="145"/>
      <c r="B27" s="155"/>
      <c r="C27" s="267"/>
      <c r="D27" s="268"/>
      <c r="E27" s="269"/>
      <c r="F27" s="245" t="s">
        <v>78</v>
      </c>
      <c r="G27" s="246"/>
      <c r="H27" s="246"/>
      <c r="I27" s="247"/>
      <c r="J27" s="149"/>
      <c r="K27" s="162"/>
      <c r="L27" s="163"/>
      <c r="M27" s="163"/>
      <c r="N27" s="270"/>
      <c r="O27" s="340" t="s">
        <v>80</v>
      </c>
      <c r="P27" s="341"/>
      <c r="Q27" s="341"/>
      <c r="R27" s="342"/>
      <c r="S27" s="126"/>
      <c r="T27" s="101"/>
    </row>
    <row r="28" spans="1:20" s="112" customFormat="1" ht="21" customHeight="1">
      <c r="A28" s="145"/>
      <c r="B28" s="162"/>
      <c r="C28" s="163"/>
      <c r="D28" s="163"/>
      <c r="E28" s="270"/>
      <c r="F28" s="245" t="s">
        <v>79</v>
      </c>
      <c r="G28" s="246"/>
      <c r="H28" s="246"/>
      <c r="I28" s="247"/>
      <c r="J28" s="149"/>
      <c r="K28" s="162">
        <v>2</v>
      </c>
      <c r="L28" s="163">
        <v>22.167</v>
      </c>
      <c r="M28" s="163">
        <v>22.08</v>
      </c>
      <c r="N28" s="270">
        <f>(L28-M28)*1000</f>
        <v>87.0000000000033</v>
      </c>
      <c r="O28" s="348" t="s">
        <v>61</v>
      </c>
      <c r="P28" s="349"/>
      <c r="Q28" s="349"/>
      <c r="R28" s="350"/>
      <c r="S28" s="126"/>
      <c r="T28" s="101"/>
    </row>
    <row r="29" spans="1:20" s="112" customFormat="1" ht="21" customHeight="1">
      <c r="A29" s="145"/>
      <c r="B29" s="162">
        <v>2</v>
      </c>
      <c r="C29" s="337">
        <v>22.174</v>
      </c>
      <c r="D29" s="337">
        <v>21.992</v>
      </c>
      <c r="E29" s="270">
        <f>(C29-D29)*1000</f>
        <v>181.9999999999986</v>
      </c>
      <c r="F29" s="348" t="s">
        <v>38</v>
      </c>
      <c r="G29" s="349"/>
      <c r="H29" s="349"/>
      <c r="I29" s="350"/>
      <c r="J29" s="149"/>
      <c r="K29" s="162"/>
      <c r="L29" s="163"/>
      <c r="M29" s="163"/>
      <c r="N29" s="270"/>
      <c r="O29" s="340" t="s">
        <v>80</v>
      </c>
      <c r="P29" s="341"/>
      <c r="Q29" s="341"/>
      <c r="R29" s="342"/>
      <c r="S29" s="126"/>
      <c r="T29" s="101"/>
    </row>
    <row r="30" spans="1:20" s="112" customFormat="1" ht="21" customHeight="1">
      <c r="A30" s="145"/>
      <c r="B30" s="162">
        <v>3</v>
      </c>
      <c r="C30" s="337">
        <v>22.149</v>
      </c>
      <c r="D30" s="337">
        <v>21.936</v>
      </c>
      <c r="E30" s="270">
        <f>(C30-D30)*1000</f>
        <v>213.00000000000097</v>
      </c>
      <c r="F30" s="348" t="s">
        <v>38</v>
      </c>
      <c r="G30" s="349"/>
      <c r="H30" s="349"/>
      <c r="I30" s="350"/>
      <c r="J30" s="149"/>
      <c r="K30" s="162">
        <v>3</v>
      </c>
      <c r="L30" s="163">
        <v>22.122</v>
      </c>
      <c r="M30" s="163">
        <v>22.092</v>
      </c>
      <c r="N30" s="270">
        <f>(L30-M30)*1000</f>
        <v>30.000000000001137</v>
      </c>
      <c r="O30" s="348" t="s">
        <v>62</v>
      </c>
      <c r="P30" s="349"/>
      <c r="Q30" s="349"/>
      <c r="R30" s="350"/>
      <c r="S30" s="126"/>
      <c r="T30" s="101"/>
    </row>
    <row r="31" spans="1:20" s="112" customFormat="1" ht="21" customHeight="1">
      <c r="A31" s="145"/>
      <c r="B31" s="162">
        <v>4</v>
      </c>
      <c r="C31" s="337">
        <v>22.15</v>
      </c>
      <c r="D31" s="337">
        <v>22.1</v>
      </c>
      <c r="E31" s="270">
        <f>(C31-D31)*1000</f>
        <v>49.99999999999716</v>
      </c>
      <c r="F31" s="348" t="s">
        <v>145</v>
      </c>
      <c r="G31" s="349"/>
      <c r="H31" s="349"/>
      <c r="I31" s="350"/>
      <c r="J31" s="149"/>
      <c r="K31" s="162"/>
      <c r="L31" s="163"/>
      <c r="M31" s="163"/>
      <c r="N31" s="270">
        <f>(L31-M31)*1000</f>
        <v>0</v>
      </c>
      <c r="O31" s="340" t="s">
        <v>80</v>
      </c>
      <c r="P31" s="341"/>
      <c r="Q31" s="341"/>
      <c r="R31" s="342"/>
      <c r="S31" s="126"/>
      <c r="T31" s="101"/>
    </row>
    <row r="32" spans="1:20" s="107" customFormat="1" ht="21" customHeight="1">
      <c r="A32" s="145"/>
      <c r="B32" s="164"/>
      <c r="C32" s="165"/>
      <c r="D32" s="166"/>
      <c r="E32" s="167"/>
      <c r="F32" s="351" t="s">
        <v>146</v>
      </c>
      <c r="G32" s="352"/>
      <c r="H32" s="352"/>
      <c r="I32" s="353"/>
      <c r="J32" s="149"/>
      <c r="K32" s="164"/>
      <c r="L32" s="165"/>
      <c r="M32" s="166"/>
      <c r="N32" s="167"/>
      <c r="O32" s="168"/>
      <c r="P32" s="169"/>
      <c r="Q32" s="169"/>
      <c r="R32" s="170"/>
      <c r="S32" s="126"/>
      <c r="T32" s="101"/>
    </row>
    <row r="33" spans="1:19" ht="21" customHeight="1" thickBot="1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3"/>
    </row>
  </sheetData>
  <sheetProtection password="E5AD" sheet="1" objects="1" scenarios="1"/>
  <mergeCells count="17">
    <mergeCell ref="F32:I32"/>
    <mergeCell ref="F26:I26"/>
    <mergeCell ref="O27:R27"/>
    <mergeCell ref="F30:I30"/>
    <mergeCell ref="O28:R28"/>
    <mergeCell ref="F29:I29"/>
    <mergeCell ref="O29:R29"/>
    <mergeCell ref="P10:Q10"/>
    <mergeCell ref="O31:R31"/>
    <mergeCell ref="P9:Q9"/>
    <mergeCell ref="D23:G23"/>
    <mergeCell ref="M23:P23"/>
    <mergeCell ref="F24:I24"/>
    <mergeCell ref="O24:R24"/>
    <mergeCell ref="F31:I31"/>
    <mergeCell ref="O30:R30"/>
    <mergeCell ref="O26:R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88" t="s">
        <v>92</v>
      </c>
      <c r="C2" s="289"/>
      <c r="D2" s="289"/>
      <c r="E2" s="289"/>
      <c r="F2" s="289"/>
      <c r="G2" s="289"/>
      <c r="H2" s="289"/>
      <c r="I2" s="289"/>
      <c r="J2" s="289"/>
      <c r="K2" s="289"/>
      <c r="L2" s="290"/>
      <c r="R2" s="33"/>
      <c r="S2" s="34"/>
      <c r="T2" s="34"/>
      <c r="U2" s="34"/>
      <c r="V2" s="359" t="s">
        <v>2</v>
      </c>
      <c r="W2" s="359"/>
      <c r="X2" s="359"/>
      <c r="Y2" s="359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59" t="s">
        <v>2</v>
      </c>
      <c r="BO2" s="359"/>
      <c r="BP2" s="359"/>
      <c r="BQ2" s="359"/>
      <c r="BR2" s="34"/>
      <c r="BS2" s="34"/>
      <c r="BT2" s="34"/>
      <c r="BU2" s="35"/>
      <c r="BY2" s="30"/>
      <c r="BZ2" s="288" t="s">
        <v>96</v>
      </c>
      <c r="CA2" s="289"/>
      <c r="CB2" s="289"/>
      <c r="CC2" s="289"/>
      <c r="CD2" s="289"/>
      <c r="CE2" s="289"/>
      <c r="CF2" s="289"/>
      <c r="CG2" s="289"/>
      <c r="CH2" s="289"/>
      <c r="CI2" s="289"/>
      <c r="CJ2" s="290"/>
    </row>
    <row r="3" spans="18:77" ht="21" customHeight="1" thickBot="1" thickTop="1">
      <c r="R3" s="287" t="s">
        <v>3</v>
      </c>
      <c r="S3" s="227"/>
      <c r="T3" s="285"/>
      <c r="U3" s="286"/>
      <c r="V3" s="257" t="s">
        <v>49</v>
      </c>
      <c r="W3" s="227"/>
      <c r="X3" s="227"/>
      <c r="Y3" s="228"/>
      <c r="Z3" s="36"/>
      <c r="AA3" s="37"/>
      <c r="AB3" s="357" t="s">
        <v>4</v>
      </c>
      <c r="AC3" s="358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60" t="s">
        <v>4</v>
      </c>
      <c r="BK3" s="361"/>
      <c r="BL3" s="362"/>
      <c r="BM3" s="363"/>
      <c r="BN3" s="257" t="s">
        <v>49</v>
      </c>
      <c r="BO3" s="227"/>
      <c r="BP3" s="227"/>
      <c r="BQ3" s="228"/>
      <c r="BR3" s="227" t="s">
        <v>3</v>
      </c>
      <c r="BS3" s="305"/>
      <c r="BT3" s="227"/>
      <c r="BU3" s="306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1" t="s">
        <v>44</v>
      </c>
      <c r="W4" s="181"/>
      <c r="X4" s="181"/>
      <c r="Y4" s="181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6" t="s">
        <v>86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1" t="s">
        <v>44</v>
      </c>
      <c r="BO4" s="181"/>
      <c r="BP4" s="181"/>
      <c r="BQ4" s="181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291" t="s">
        <v>97</v>
      </c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5</v>
      </c>
      <c r="D5" s="48"/>
      <c r="E5" s="49"/>
      <c r="F5" s="49"/>
      <c r="G5" s="49" t="s">
        <v>91</v>
      </c>
      <c r="H5" s="49"/>
      <c r="I5" s="49"/>
      <c r="J5" s="50"/>
      <c r="L5" s="51"/>
      <c r="R5" s="277" t="s">
        <v>89</v>
      </c>
      <c r="S5" s="278"/>
      <c r="T5" s="304" t="s">
        <v>90</v>
      </c>
      <c r="U5" s="279"/>
      <c r="V5" s="276" t="s">
        <v>69</v>
      </c>
      <c r="W5" s="259"/>
      <c r="X5" s="259"/>
      <c r="Y5" s="260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8"/>
      <c r="BO5" s="258"/>
      <c r="BP5" s="8"/>
      <c r="BQ5" s="52"/>
      <c r="BR5" s="298" t="s">
        <v>101</v>
      </c>
      <c r="BS5" s="278"/>
      <c r="BT5" s="304" t="s">
        <v>102</v>
      </c>
      <c r="BU5" s="299"/>
      <c r="BY5" s="30"/>
      <c r="BZ5" s="46"/>
      <c r="CA5" s="47"/>
      <c r="CC5" s="49"/>
      <c r="CD5" s="49"/>
      <c r="CE5" s="54" t="s">
        <v>50</v>
      </c>
      <c r="CF5" s="49"/>
      <c r="CG5" s="49"/>
      <c r="CI5" s="55" t="s">
        <v>51</v>
      </c>
      <c r="CJ5" s="51"/>
    </row>
    <row r="6" spans="2:88" ht="22.5" customHeight="1">
      <c r="B6" s="46"/>
      <c r="C6" s="47" t="s">
        <v>6</v>
      </c>
      <c r="D6" s="48"/>
      <c r="E6" s="49"/>
      <c r="F6" s="49"/>
      <c r="G6" s="54" t="s">
        <v>50</v>
      </c>
      <c r="H6" s="49"/>
      <c r="I6" s="49"/>
      <c r="J6" s="50"/>
      <c r="K6" s="55" t="s">
        <v>51</v>
      </c>
      <c r="L6" s="51"/>
      <c r="Q6" s="187"/>
      <c r="R6" s="200" t="s">
        <v>66</v>
      </c>
      <c r="S6" s="14">
        <v>24.157</v>
      </c>
      <c r="T6" s="20" t="s">
        <v>1</v>
      </c>
      <c r="U6" s="199">
        <v>12.552</v>
      </c>
      <c r="V6" s="275" t="s">
        <v>88</v>
      </c>
      <c r="W6" s="275"/>
      <c r="X6" s="259"/>
      <c r="Y6" s="262"/>
      <c r="Z6" s="8"/>
      <c r="AA6" s="10"/>
      <c r="AB6" s="230" t="s">
        <v>45</v>
      </c>
      <c r="AC6" s="23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5" t="s">
        <v>48</v>
      </c>
      <c r="AS6" s="82" t="s">
        <v>26</v>
      </c>
      <c r="AT6" s="176" t="s">
        <v>41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82" t="s">
        <v>45</v>
      </c>
      <c r="BK6" s="183"/>
      <c r="BL6" s="218"/>
      <c r="BM6" s="207"/>
      <c r="BN6" s="230" t="s">
        <v>103</v>
      </c>
      <c r="BO6" s="230"/>
      <c r="BP6" s="259"/>
      <c r="BQ6" s="260"/>
      <c r="BR6" s="300" t="s">
        <v>72</v>
      </c>
      <c r="BS6" s="14">
        <v>31.03</v>
      </c>
      <c r="BT6" s="20" t="s">
        <v>71</v>
      </c>
      <c r="BU6" s="28">
        <v>83.7</v>
      </c>
      <c r="BY6" s="30"/>
      <c r="BZ6" s="46"/>
      <c r="CA6" s="47" t="s">
        <v>5</v>
      </c>
      <c r="CB6" s="48"/>
      <c r="CC6" s="49"/>
      <c r="CD6" s="49"/>
      <c r="CE6" s="59" t="s">
        <v>54</v>
      </c>
      <c r="CF6" s="49"/>
      <c r="CG6" s="49"/>
      <c r="CJ6" s="51"/>
    </row>
    <row r="7" spans="2:88" ht="21" customHeight="1">
      <c r="B7" s="46"/>
      <c r="C7" s="47" t="s">
        <v>8</v>
      </c>
      <c r="D7" s="48"/>
      <c r="E7" s="49"/>
      <c r="F7" s="49"/>
      <c r="G7" s="59" t="s">
        <v>54</v>
      </c>
      <c r="H7" s="49"/>
      <c r="I7" s="49"/>
      <c r="J7" s="48"/>
      <c r="K7" s="48"/>
      <c r="L7" s="58"/>
      <c r="Q7" s="187"/>
      <c r="R7" s="20"/>
      <c r="S7" s="280"/>
      <c r="T7" s="20" t="s">
        <v>65</v>
      </c>
      <c r="U7" s="199">
        <v>24.131</v>
      </c>
      <c r="V7" s="259" t="s">
        <v>68</v>
      </c>
      <c r="W7" s="259"/>
      <c r="X7" s="259"/>
      <c r="Y7" s="260"/>
      <c r="Z7" s="8"/>
      <c r="AA7" s="10"/>
      <c r="AB7" s="232" t="s">
        <v>39</v>
      </c>
      <c r="AC7" s="23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84" t="s">
        <v>39</v>
      </c>
      <c r="BK7" s="185"/>
      <c r="BL7" s="221"/>
      <c r="BM7" s="29"/>
      <c r="BN7" s="232" t="s">
        <v>104</v>
      </c>
      <c r="BO7" s="232"/>
      <c r="BP7" s="259"/>
      <c r="BQ7" s="262"/>
      <c r="BR7" s="300" t="s">
        <v>65</v>
      </c>
      <c r="BS7" s="14">
        <v>83.292</v>
      </c>
      <c r="BT7" s="20"/>
      <c r="BU7" s="198"/>
      <c r="BY7" s="30"/>
      <c r="BZ7" s="46"/>
      <c r="CA7" s="47" t="s">
        <v>6</v>
      </c>
      <c r="CB7" s="48"/>
      <c r="CC7" s="12"/>
      <c r="CD7" s="12"/>
      <c r="CE7" s="292" t="s">
        <v>98</v>
      </c>
      <c r="CF7" s="12"/>
      <c r="CG7" s="12"/>
      <c r="CH7" s="50"/>
      <c r="CJ7" s="51"/>
    </row>
    <row r="8" spans="2:88" ht="21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Q8" s="187"/>
      <c r="R8" s="15" t="s">
        <v>67</v>
      </c>
      <c r="S8" s="281">
        <v>23.754</v>
      </c>
      <c r="T8" s="15" t="s">
        <v>0</v>
      </c>
      <c r="U8" s="18">
        <v>12.951</v>
      </c>
      <c r="V8" s="275" t="s">
        <v>87</v>
      </c>
      <c r="W8" s="275"/>
      <c r="X8" s="259"/>
      <c r="Y8" s="262"/>
      <c r="Z8" s="8"/>
      <c r="AA8" s="10"/>
      <c r="AB8" s="230" t="s">
        <v>40</v>
      </c>
      <c r="AC8" s="231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89" t="s">
        <v>83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82" t="s">
        <v>40</v>
      </c>
      <c r="BK8" s="183"/>
      <c r="BL8" s="218"/>
      <c r="BM8" s="207"/>
      <c r="BN8" s="230" t="s">
        <v>40</v>
      </c>
      <c r="BO8" s="230"/>
      <c r="BP8" s="261"/>
      <c r="BQ8" s="262"/>
      <c r="BR8" s="301" t="s">
        <v>63</v>
      </c>
      <c r="BS8" s="281">
        <v>31.573</v>
      </c>
      <c r="BT8" s="15" t="s">
        <v>70</v>
      </c>
      <c r="BU8" s="16">
        <v>83</v>
      </c>
      <c r="BY8" s="30"/>
      <c r="BZ8" s="46"/>
      <c r="CA8" s="47" t="s">
        <v>8</v>
      </c>
      <c r="CB8" s="48"/>
      <c r="CC8" s="49"/>
      <c r="CD8" s="49"/>
      <c r="CE8" s="54" t="s">
        <v>50</v>
      </c>
      <c r="CF8" s="49"/>
      <c r="CG8" s="49"/>
      <c r="CH8" s="50"/>
      <c r="CI8" s="55" t="s">
        <v>93</v>
      </c>
      <c r="CJ8" s="51"/>
    </row>
    <row r="9" spans="2:88" ht="21" customHeight="1" thickBot="1">
      <c r="B9" s="63"/>
      <c r="C9" s="48"/>
      <c r="D9" s="48"/>
      <c r="E9" s="48"/>
      <c r="F9" s="48"/>
      <c r="G9" s="297" t="s">
        <v>94</v>
      </c>
      <c r="H9" s="48"/>
      <c r="I9" s="48"/>
      <c r="J9" s="48"/>
      <c r="K9" s="48"/>
      <c r="L9" s="58"/>
      <c r="R9" s="21"/>
      <c r="S9" s="282"/>
      <c r="T9" s="283" t="s">
        <v>65</v>
      </c>
      <c r="U9" s="284">
        <v>23.732</v>
      </c>
      <c r="V9" s="19"/>
      <c r="W9" s="19"/>
      <c r="X9" s="19"/>
      <c r="Y9" s="236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4"/>
      <c r="BL9" s="19"/>
      <c r="BM9" s="236"/>
      <c r="BN9" s="19"/>
      <c r="BO9" s="19"/>
      <c r="BP9" s="19"/>
      <c r="BQ9" s="236"/>
      <c r="BR9" s="302" t="s">
        <v>65</v>
      </c>
      <c r="BS9" s="303">
        <v>82.749</v>
      </c>
      <c r="BT9" s="26"/>
      <c r="BU9" s="27"/>
      <c r="BY9" s="30"/>
      <c r="BZ9" s="293"/>
      <c r="CA9" s="294"/>
      <c r="CB9" s="61"/>
      <c r="CC9" s="295"/>
      <c r="CD9" s="295"/>
      <c r="CE9" s="296" t="s">
        <v>99</v>
      </c>
      <c r="CF9" s="295"/>
      <c r="CG9" s="295"/>
      <c r="CH9" s="61"/>
      <c r="CI9" s="61"/>
      <c r="CJ9" s="62"/>
    </row>
    <row r="10" spans="2:88" ht="21" customHeight="1">
      <c r="B10" s="46"/>
      <c r="C10" s="65" t="s">
        <v>9</v>
      </c>
      <c r="D10" s="48"/>
      <c r="E10" s="48"/>
      <c r="F10" s="50"/>
      <c r="G10" s="66" t="s">
        <v>95</v>
      </c>
      <c r="H10" s="48"/>
      <c r="I10" s="48"/>
      <c r="J10" s="67" t="s">
        <v>10</v>
      </c>
      <c r="K10" s="263" t="s">
        <v>100</v>
      </c>
      <c r="L10" s="51"/>
      <c r="V10" s="9"/>
      <c r="W10" s="229"/>
      <c r="X10" s="221"/>
      <c r="Y10" s="19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55" t="s">
        <v>84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63"/>
      <c r="CA10" s="48"/>
      <c r="CB10" s="48"/>
      <c r="CC10" s="48"/>
      <c r="CD10" s="48"/>
      <c r="CE10" s="297" t="s">
        <v>94</v>
      </c>
      <c r="CF10" s="48"/>
      <c r="CG10" s="48"/>
      <c r="CH10" s="48"/>
      <c r="CI10" s="48"/>
      <c r="CJ10" s="58"/>
    </row>
    <row r="11" spans="2:88" ht="21" customHeight="1">
      <c r="B11" s="46"/>
      <c r="C11" s="65" t="s">
        <v>11</v>
      </c>
      <c r="D11" s="48"/>
      <c r="E11" s="48"/>
      <c r="F11" s="50"/>
      <c r="G11" s="66" t="s">
        <v>42</v>
      </c>
      <c r="H11" s="48"/>
      <c r="I11" s="11"/>
      <c r="J11" s="67" t="s">
        <v>12</v>
      </c>
      <c r="K11" s="263" t="s">
        <v>52</v>
      </c>
      <c r="L11" s="51"/>
      <c r="V11" s="9"/>
      <c r="W11" s="229"/>
      <c r="X11" s="9"/>
      <c r="Y11" s="229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S11" s="193" t="s">
        <v>85</v>
      </c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5" t="s">
        <v>9</v>
      </c>
      <c r="CB11" s="48"/>
      <c r="CC11" s="48"/>
      <c r="CD11" s="50"/>
      <c r="CE11" s="66" t="s">
        <v>95</v>
      </c>
      <c r="CF11" s="48"/>
      <c r="CG11" s="48"/>
      <c r="CH11" s="67" t="s">
        <v>10</v>
      </c>
      <c r="CI11" s="263" t="s">
        <v>100</v>
      </c>
      <c r="CJ11" s="51"/>
    </row>
    <row r="12" spans="2:88" ht="21" customHeight="1" thickBot="1">
      <c r="B12" s="69"/>
      <c r="C12" s="70"/>
      <c r="D12" s="70"/>
      <c r="E12" s="70"/>
      <c r="F12" s="70"/>
      <c r="G12" s="226" t="s">
        <v>53</v>
      </c>
      <c r="H12" s="70"/>
      <c r="I12" s="70"/>
      <c r="J12" s="70"/>
      <c r="K12" s="70"/>
      <c r="L12" s="71"/>
      <c r="P12" s="72"/>
      <c r="Q12" s="7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46"/>
      <c r="CA12" s="65" t="s">
        <v>11</v>
      </c>
      <c r="CB12" s="48"/>
      <c r="CC12" s="48"/>
      <c r="CD12" s="50"/>
      <c r="CE12" s="66" t="s">
        <v>42</v>
      </c>
      <c r="CF12" s="48"/>
      <c r="CG12" s="11"/>
      <c r="CH12" s="67" t="s">
        <v>12</v>
      </c>
      <c r="CI12" s="263" t="s">
        <v>52</v>
      </c>
      <c r="CJ12" s="51"/>
    </row>
    <row r="13" spans="30:88" ht="18" customHeight="1" thickBo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3"/>
      <c r="AS13" s="30"/>
      <c r="AT13" s="73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  <c r="BZ13" s="69"/>
      <c r="CA13" s="70"/>
      <c r="CB13" s="70"/>
      <c r="CC13" s="70"/>
      <c r="CD13" s="70"/>
      <c r="CE13" s="226" t="s">
        <v>53</v>
      </c>
      <c r="CF13" s="70"/>
      <c r="CG13" s="70"/>
      <c r="CH13" s="70"/>
      <c r="CI13" s="70"/>
      <c r="CJ13" s="71"/>
    </row>
    <row r="14" spans="16:88" ht="18" customHeight="1" thickTop="1">
      <c r="P14" s="72"/>
      <c r="Q14" s="72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196">
        <v>21.679</v>
      </c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2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</row>
    <row r="15" spans="7:88" ht="18" customHeight="1">
      <c r="G15" s="244"/>
      <c r="AD15" s="30"/>
      <c r="AE15" s="30"/>
      <c r="AF15" s="30"/>
      <c r="AH15" s="30"/>
      <c r="AI15" s="30"/>
      <c r="AJ15" s="30"/>
      <c r="AS15" s="30"/>
      <c r="AU15" s="195"/>
      <c r="AZ15" s="30"/>
      <c r="BA15" s="30"/>
      <c r="BB15" s="30"/>
      <c r="BC15" s="30"/>
      <c r="BE15" s="30"/>
      <c r="BF15" s="30"/>
      <c r="BH15" s="30"/>
      <c r="BJ15" s="30"/>
      <c r="BN15" s="30"/>
      <c r="BP15" s="30"/>
      <c r="BV15" s="72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</row>
    <row r="16" spans="47:88" ht="18" customHeight="1">
      <c r="AU16" s="30"/>
      <c r="BO16" s="191"/>
      <c r="CA16" s="73"/>
      <c r="CB16" s="73"/>
      <c r="CC16" s="73"/>
      <c r="CD16" s="73"/>
      <c r="CE16" s="73"/>
      <c r="CF16" s="73"/>
      <c r="CG16" s="73"/>
      <c r="CH16" s="73"/>
      <c r="CI16" s="73"/>
      <c r="CJ16" s="73"/>
    </row>
    <row r="17" spans="15:81" ht="18" customHeight="1">
      <c r="O17" s="196"/>
      <c r="AQ17" s="195"/>
      <c r="BI17" s="191"/>
      <c r="CC17" s="331" t="s">
        <v>136</v>
      </c>
    </row>
    <row r="18" spans="25:81" ht="18" customHeight="1">
      <c r="Y18" s="30"/>
      <c r="AQ18" s="30"/>
      <c r="AS18" s="30"/>
      <c r="AX18" s="224"/>
      <c r="BA18" s="224"/>
      <c r="BI18" s="191"/>
      <c r="BL18" s="222"/>
      <c r="BO18" s="93"/>
      <c r="CC18" s="331" t="s">
        <v>137</v>
      </c>
    </row>
    <row r="19" spans="9:71" ht="18" customHeight="1">
      <c r="I19" s="72"/>
      <c r="K19" s="72"/>
      <c r="AA19" s="331" t="s">
        <v>126</v>
      </c>
      <c r="AW19" s="195"/>
      <c r="BE19" s="30"/>
      <c r="BI19" s="178"/>
      <c r="BS19" s="211" t="s">
        <v>46</v>
      </c>
    </row>
    <row r="20" spans="9:68" ht="18" customHeight="1">
      <c r="I20" s="30"/>
      <c r="K20" s="30"/>
      <c r="AA20" s="331" t="s">
        <v>127</v>
      </c>
      <c r="AW20" s="30"/>
      <c r="AZ20" s="30"/>
      <c r="BC20" s="30"/>
      <c r="BF20" s="30"/>
      <c r="BG20" s="211"/>
      <c r="BM20" s="195"/>
      <c r="BP20" s="195">
        <v>8</v>
      </c>
    </row>
    <row r="21" spans="2:75" ht="18" customHeight="1">
      <c r="B21" s="78"/>
      <c r="C21" s="30"/>
      <c r="AA21" s="331" t="s">
        <v>128</v>
      </c>
      <c r="AW21" s="335" t="s">
        <v>46</v>
      </c>
      <c r="BA21" s="30"/>
      <c r="BD21" s="177"/>
      <c r="BE21" s="177"/>
      <c r="BM21" s="30"/>
      <c r="BW21" s="30"/>
    </row>
    <row r="22" spans="8:73" ht="18" customHeight="1">
      <c r="H22" s="210"/>
      <c r="Y22" s="72"/>
      <c r="AC22" s="72"/>
      <c r="AO22" s="191"/>
      <c r="BD22" s="30"/>
      <c r="BE22" s="30"/>
      <c r="BF22" s="216"/>
      <c r="BI22" s="201"/>
      <c r="BK22" s="239"/>
      <c r="BO22" s="30"/>
      <c r="BP22" s="30"/>
      <c r="BU22" s="216"/>
    </row>
    <row r="23" spans="3:88" ht="18" customHeight="1">
      <c r="C23" s="79" t="s">
        <v>67</v>
      </c>
      <c r="Q23" s="30"/>
      <c r="V23" s="30"/>
      <c r="Y23" s="30"/>
      <c r="AC23" s="30"/>
      <c r="AG23" s="195"/>
      <c r="AO23" s="93"/>
      <c r="AT23" s="177">
        <v>5</v>
      </c>
      <c r="AZ23" s="30"/>
      <c r="BA23" s="30"/>
      <c r="BB23" s="30"/>
      <c r="BC23" s="30"/>
      <c r="BK23" s="238"/>
      <c r="BT23" s="177">
        <v>10</v>
      </c>
      <c r="BX23" s="30"/>
      <c r="BY23" s="30"/>
      <c r="BZ23" s="191"/>
      <c r="CA23" s="30"/>
      <c r="CB23" s="73"/>
      <c r="CC23" s="72"/>
      <c r="CE23" s="73"/>
      <c r="CF23" s="73"/>
      <c r="CG23" s="73"/>
      <c r="CI23" s="73"/>
      <c r="CJ23" s="73"/>
    </row>
    <row r="24" spans="9:84" ht="18" customHeight="1">
      <c r="I24" s="30"/>
      <c r="K24" s="30"/>
      <c r="S24" s="332" t="s">
        <v>74</v>
      </c>
      <c r="T24" s="30"/>
      <c r="U24" s="332" t="s">
        <v>73</v>
      </c>
      <c r="V24" s="30"/>
      <c r="X24" s="30"/>
      <c r="AA24" s="30"/>
      <c r="AE24" s="332" t="s">
        <v>133</v>
      </c>
      <c r="AT24" s="30"/>
      <c r="AZ24" s="30"/>
      <c r="BA24" s="30"/>
      <c r="BB24" s="30"/>
      <c r="BK24" s="30"/>
      <c r="BP24" s="201"/>
      <c r="BR24" s="30"/>
      <c r="BT24" s="30"/>
      <c r="BU24" s="30"/>
      <c r="BW24" s="30"/>
      <c r="BZ24" s="192"/>
      <c r="CC24" s="30"/>
      <c r="CE24" s="73"/>
      <c r="CF24" s="73"/>
    </row>
    <row r="25" spans="15:85" ht="18" customHeight="1">
      <c r="O25" s="202" t="s">
        <v>68</v>
      </c>
      <c r="S25" s="332" t="s">
        <v>129</v>
      </c>
      <c r="U25" s="332" t="s">
        <v>131</v>
      </c>
      <c r="W25" s="274" t="s">
        <v>69</v>
      </c>
      <c r="AE25" s="332" t="s">
        <v>134</v>
      </c>
      <c r="AF25" s="30"/>
      <c r="AH25" s="30"/>
      <c r="AI25" s="30"/>
      <c r="AW25" s="177"/>
      <c r="BA25" s="213"/>
      <c r="BG25" s="30"/>
      <c r="BN25" s="30"/>
      <c r="BO25" s="177"/>
      <c r="BR25" s="30"/>
      <c r="BU25" s="191"/>
      <c r="BV25" s="30"/>
      <c r="BY25" s="177"/>
      <c r="BZ25" s="30"/>
      <c r="CC25" s="336" t="s">
        <v>63</v>
      </c>
      <c r="CF25" s="73"/>
      <c r="CG25" s="30"/>
    </row>
    <row r="26" spans="16:84" ht="18" customHeight="1">
      <c r="P26" s="191"/>
      <c r="Q26" s="334"/>
      <c r="R26" s="30"/>
      <c r="V26" s="30"/>
      <c r="AI26" s="30"/>
      <c r="AM26" s="30"/>
      <c r="AN26" s="177">
        <v>2</v>
      </c>
      <c r="AP26" s="177"/>
      <c r="AW26" s="30"/>
      <c r="AZ26" s="30"/>
      <c r="BA26" s="30"/>
      <c r="BB26" s="30"/>
      <c r="BH26" s="196"/>
      <c r="BI26" s="30"/>
      <c r="BJ26" s="30"/>
      <c r="BK26" s="30"/>
      <c r="BL26" s="30"/>
      <c r="BM26" s="30"/>
      <c r="BN26" s="30"/>
      <c r="BO26" s="177"/>
      <c r="BP26" s="30"/>
      <c r="BQ26" s="30"/>
      <c r="BR26" s="30"/>
      <c r="BS26" s="30"/>
      <c r="BU26" s="192"/>
      <c r="BV26" s="30"/>
      <c r="BW26" s="177">
        <v>11</v>
      </c>
      <c r="BY26" s="30"/>
      <c r="BZ26" s="30"/>
      <c r="CF26" s="73"/>
    </row>
    <row r="27" spans="1:89" ht="18" customHeight="1">
      <c r="A27" s="78"/>
      <c r="B27" s="78"/>
      <c r="H27" s="30"/>
      <c r="I27" s="30"/>
      <c r="K27" s="30"/>
      <c r="N27" s="30"/>
      <c r="P27" s="192"/>
      <c r="Q27" s="30"/>
      <c r="S27" s="30"/>
      <c r="U27" s="30"/>
      <c r="V27" s="30"/>
      <c r="Y27" s="30"/>
      <c r="AC27" s="30"/>
      <c r="AE27" s="30"/>
      <c r="AN27" s="30"/>
      <c r="AO27" s="30"/>
      <c r="AP27" s="30"/>
      <c r="AY27" s="30"/>
      <c r="AZ27" s="30"/>
      <c r="BA27" s="76"/>
      <c r="BB27" s="30"/>
      <c r="BH27" s="30"/>
      <c r="BJ27" s="30"/>
      <c r="BO27" s="30"/>
      <c r="BQ27" s="30"/>
      <c r="BT27" s="30"/>
      <c r="BU27" s="30"/>
      <c r="BV27" s="30"/>
      <c r="BW27" s="30"/>
      <c r="BX27" s="30"/>
      <c r="CF27" s="30"/>
      <c r="CJ27" s="78"/>
      <c r="CK27" s="78"/>
    </row>
    <row r="28" spans="1:86" ht="18" customHeight="1">
      <c r="A28" s="78"/>
      <c r="M28" s="30"/>
      <c r="N28" s="177">
        <v>1</v>
      </c>
      <c r="P28" s="30"/>
      <c r="AA28" s="30"/>
      <c r="AF28" s="30"/>
      <c r="AH28" s="30"/>
      <c r="AI28" s="30"/>
      <c r="AO28" s="180"/>
      <c r="AP28" s="177">
        <v>3</v>
      </c>
      <c r="AZ28" s="30"/>
      <c r="BB28" s="30"/>
      <c r="BG28" s="30"/>
      <c r="BH28" s="30"/>
      <c r="BJ28" s="180"/>
      <c r="BO28" s="30"/>
      <c r="BQ28" s="177">
        <v>9</v>
      </c>
      <c r="BS28" s="30"/>
      <c r="BU28" s="214"/>
      <c r="BV28" s="177"/>
      <c r="BX28" s="177">
        <v>12</v>
      </c>
      <c r="CC28" s="30"/>
      <c r="CH28" s="79"/>
    </row>
    <row r="29" spans="1:89" ht="18" customHeight="1">
      <c r="A29" s="78"/>
      <c r="D29" s="80" t="s">
        <v>0</v>
      </c>
      <c r="M29" s="177"/>
      <c r="N29" s="30"/>
      <c r="O29" s="177"/>
      <c r="S29" s="333" t="s">
        <v>130</v>
      </c>
      <c r="U29" s="333" t="s">
        <v>132</v>
      </c>
      <c r="V29" s="30"/>
      <c r="AE29" s="333" t="s">
        <v>135</v>
      </c>
      <c r="AF29" s="213"/>
      <c r="AI29" s="30"/>
      <c r="AM29" s="195"/>
      <c r="AR29" s="30"/>
      <c r="AW29" s="209"/>
      <c r="AZ29" s="30"/>
      <c r="BA29" s="30"/>
      <c r="BB29" s="30"/>
      <c r="BH29" s="30"/>
      <c r="BI29" s="235"/>
      <c r="BK29" s="30"/>
      <c r="BO29" s="30"/>
      <c r="BQ29" s="214"/>
      <c r="BR29" s="177"/>
      <c r="BS29" s="177"/>
      <c r="BV29" s="30"/>
      <c r="BX29" s="177"/>
      <c r="CK29" s="78"/>
    </row>
    <row r="30" spans="10:85" ht="18" customHeight="1">
      <c r="J30" s="195"/>
      <c r="M30" s="30"/>
      <c r="N30" s="30"/>
      <c r="O30" s="30"/>
      <c r="Q30" s="30"/>
      <c r="V30" s="177"/>
      <c r="Y30" s="30"/>
      <c r="AG30" s="30"/>
      <c r="AI30" s="30"/>
      <c r="AM30" s="30"/>
      <c r="AR30" s="177">
        <v>4</v>
      </c>
      <c r="AW30" s="255"/>
      <c r="AZ30" s="30"/>
      <c r="BA30" s="30"/>
      <c r="BB30" s="30"/>
      <c r="BC30" s="30"/>
      <c r="BK30" s="177"/>
      <c r="BN30" s="30"/>
      <c r="BO30" s="177">
        <v>7</v>
      </c>
      <c r="BP30" s="30"/>
      <c r="BQ30" s="177"/>
      <c r="BR30" s="30"/>
      <c r="BS30" s="30"/>
      <c r="BT30" s="30"/>
      <c r="BV30" s="30"/>
      <c r="BW30" s="30"/>
      <c r="BX30" s="30"/>
      <c r="BZ30" s="30"/>
      <c r="CG30" s="30"/>
    </row>
    <row r="31" spans="5:87" ht="18" customHeight="1">
      <c r="E31" s="197"/>
      <c r="G31" s="30"/>
      <c r="J31" s="30"/>
      <c r="L31" s="30"/>
      <c r="O31" s="177"/>
      <c r="S31" s="30"/>
      <c r="T31" s="197"/>
      <c r="AB31" s="30"/>
      <c r="AG31" s="30"/>
      <c r="AH31" s="76"/>
      <c r="AV31" s="77"/>
      <c r="AW31" s="255"/>
      <c r="BG31" s="30"/>
      <c r="BI31" s="30"/>
      <c r="BR31" s="177"/>
      <c r="BS31" s="214"/>
      <c r="BW31" s="177"/>
      <c r="CE31" s="208"/>
      <c r="CG31" s="209"/>
      <c r="CI31" s="79" t="s">
        <v>70</v>
      </c>
    </row>
    <row r="32" spans="9:76" ht="18" customHeight="1">
      <c r="I32" s="30"/>
      <c r="N32" s="30"/>
      <c r="O32" s="177"/>
      <c r="P32" s="30"/>
      <c r="AB32" s="177"/>
      <c r="AG32" s="30"/>
      <c r="AI32" s="30"/>
      <c r="AW32" s="209"/>
      <c r="BF32" s="30"/>
      <c r="BI32" s="177"/>
      <c r="BN32" s="30"/>
      <c r="BO32" s="30"/>
      <c r="BU32" s="30"/>
      <c r="BV32" s="30"/>
      <c r="BW32" s="177"/>
      <c r="BX32" s="214"/>
    </row>
    <row r="33" spans="10:88" ht="18" customHeight="1">
      <c r="J33" s="93"/>
      <c r="O33" s="30"/>
      <c r="S33" s="30"/>
      <c r="AD33" s="30"/>
      <c r="AS33" s="30"/>
      <c r="AU33" s="30"/>
      <c r="AW33" s="30"/>
      <c r="AY33" s="30"/>
      <c r="AZ33" s="30"/>
      <c r="BB33" s="30"/>
      <c r="BE33" s="30"/>
      <c r="BF33" s="177"/>
      <c r="BH33" s="30"/>
      <c r="BI33" s="177"/>
      <c r="BK33" s="30"/>
      <c r="BN33" s="30"/>
      <c r="BP33" s="30"/>
      <c r="BQ33" s="30"/>
      <c r="BS33" s="211"/>
      <c r="BT33" s="30"/>
      <c r="BW33" s="30"/>
      <c r="CA33" s="30"/>
      <c r="CJ33" s="78"/>
    </row>
    <row r="34" spans="19:75" ht="18" customHeight="1">
      <c r="S34" s="177"/>
      <c r="AD34" s="180"/>
      <c r="AQ34" s="254">
        <v>22.227</v>
      </c>
      <c r="AW34" s="177">
        <v>6</v>
      </c>
      <c r="BA34" s="338">
        <v>22.1</v>
      </c>
      <c r="BG34" s="30"/>
      <c r="BI34" s="194"/>
      <c r="BK34" s="30"/>
      <c r="BN34" s="193"/>
      <c r="BP34" s="30"/>
      <c r="BQ34" s="30"/>
      <c r="BR34" s="30"/>
      <c r="BW34" s="177"/>
    </row>
    <row r="35" spans="9:73" ht="18" customHeight="1">
      <c r="I35" s="30"/>
      <c r="AI35" s="256"/>
      <c r="AT35" s="222" t="s">
        <v>47</v>
      </c>
      <c r="BG35" s="180"/>
      <c r="BK35" s="180"/>
      <c r="BU35" s="178"/>
    </row>
    <row r="36" spans="17:79" ht="18" customHeight="1">
      <c r="Q36" s="212"/>
      <c r="R36" s="191"/>
      <c r="AJ36" s="222"/>
      <c r="AW36" s="30"/>
      <c r="BK36" s="94"/>
      <c r="BL36" s="222"/>
      <c r="BU36" s="191"/>
      <c r="CA36" s="30"/>
    </row>
    <row r="37" spans="18:73" ht="18" customHeight="1">
      <c r="R37" s="192"/>
      <c r="Y37" s="215"/>
      <c r="AA37" s="215"/>
      <c r="AE37" s="30"/>
      <c r="AU37" s="180"/>
      <c r="AW37" s="179"/>
      <c r="BU37" s="192"/>
    </row>
    <row r="38" spans="35:76" ht="18" customHeight="1">
      <c r="AI38" s="223"/>
      <c r="AX38" s="30"/>
      <c r="AY38" s="30"/>
      <c r="BT38" s="30"/>
      <c r="BX38" s="30"/>
    </row>
    <row r="39" ht="18" customHeight="1"/>
    <row r="40" ht="18" customHeight="1">
      <c r="AS40" s="30"/>
    </row>
    <row r="41" ht="18" customHeight="1">
      <c r="AW41" s="191"/>
    </row>
    <row r="42" spans="32:87" ht="18" customHeight="1" thickBot="1">
      <c r="AF42" s="248" t="s">
        <v>21</v>
      </c>
      <c r="AG42" s="249" t="s">
        <v>27</v>
      </c>
      <c r="AH42" s="249" t="s">
        <v>28</v>
      </c>
      <c r="AI42" s="249" t="s">
        <v>29</v>
      </c>
      <c r="AJ42" s="312" t="s">
        <v>30</v>
      </c>
      <c r="AK42" s="313"/>
      <c r="AL42" s="314"/>
      <c r="AM42" s="313"/>
      <c r="AN42" s="315" t="s">
        <v>114</v>
      </c>
      <c r="AO42" s="313"/>
      <c r="AP42" s="313"/>
      <c r="AQ42" s="316"/>
      <c r="AW42" s="93"/>
      <c r="BX42" s="248" t="s">
        <v>21</v>
      </c>
      <c r="BY42" s="249" t="s">
        <v>27</v>
      </c>
      <c r="BZ42" s="249" t="s">
        <v>28</v>
      </c>
      <c r="CA42" s="249" t="s">
        <v>29</v>
      </c>
      <c r="CB42" s="312" t="s">
        <v>30</v>
      </c>
      <c r="CC42" s="313"/>
      <c r="CD42" s="314"/>
      <c r="CE42" s="313"/>
      <c r="CF42" s="315" t="s">
        <v>114</v>
      </c>
      <c r="CG42" s="313"/>
      <c r="CH42" s="313"/>
      <c r="CI42" s="316"/>
    </row>
    <row r="43" spans="32:87" ht="18" customHeight="1" thickTop="1">
      <c r="AF43" s="6"/>
      <c r="AG43" s="4"/>
      <c r="AH43" s="4"/>
      <c r="AI43" s="4"/>
      <c r="AJ43" s="181" t="s">
        <v>115</v>
      </c>
      <c r="AK43" s="181"/>
      <c r="AL43" s="317"/>
      <c r="AM43" s="317"/>
      <c r="AN43" s="4"/>
      <c r="AO43" s="4"/>
      <c r="AP43" s="4"/>
      <c r="AQ43" s="5"/>
      <c r="BX43" s="6"/>
      <c r="BY43" s="4"/>
      <c r="BZ43" s="4"/>
      <c r="CA43" s="4"/>
      <c r="CB43" s="181" t="s">
        <v>115</v>
      </c>
      <c r="CC43" s="181"/>
      <c r="CD43" s="317"/>
      <c r="CE43" s="317"/>
      <c r="CF43" s="4"/>
      <c r="CG43" s="4"/>
      <c r="CH43" s="4"/>
      <c r="CI43" s="5"/>
    </row>
    <row r="44" spans="32:87" ht="18" customHeight="1">
      <c r="AF44" s="206"/>
      <c r="AG44" s="88"/>
      <c r="AH44" s="86"/>
      <c r="AI44" s="87">
        <f aca="true" t="shared" si="0" ref="AI44:AI49">AG44+AH44*0.001</f>
        <v>0</v>
      </c>
      <c r="AJ44" s="318"/>
      <c r="AK44" s="330"/>
      <c r="AL44" s="320"/>
      <c r="AM44" s="320"/>
      <c r="AN44" s="320"/>
      <c r="AO44" s="321"/>
      <c r="AP44" s="321"/>
      <c r="AQ44" s="322"/>
      <c r="BX44" s="237">
        <v>7</v>
      </c>
      <c r="BY44" s="14">
        <v>21.936</v>
      </c>
      <c r="BZ44" s="86">
        <v>37</v>
      </c>
      <c r="CA44" s="87">
        <f>BY44+BZ44*0.001</f>
        <v>21.973</v>
      </c>
      <c r="CB44" s="318" t="s">
        <v>55</v>
      </c>
      <c r="CC44" s="319" t="s">
        <v>147</v>
      </c>
      <c r="CD44" s="72"/>
      <c r="CE44" s="320"/>
      <c r="CF44" s="320"/>
      <c r="CG44" s="321"/>
      <c r="CH44" s="321"/>
      <c r="CI44" s="322"/>
    </row>
    <row r="45" spans="32:88" ht="18" customHeight="1">
      <c r="AF45" s="206">
        <v>2</v>
      </c>
      <c r="AG45" s="88">
        <v>22.266</v>
      </c>
      <c r="AH45" s="86">
        <v>-51</v>
      </c>
      <c r="AI45" s="87">
        <f t="shared" si="0"/>
        <v>22.215</v>
      </c>
      <c r="AJ45" s="318" t="s">
        <v>55</v>
      </c>
      <c r="AK45" s="319" t="s">
        <v>139</v>
      </c>
      <c r="AL45" s="72"/>
      <c r="AM45" s="72"/>
      <c r="AN45" s="72"/>
      <c r="AO45" s="186"/>
      <c r="AP45" s="186"/>
      <c r="AQ45" s="323"/>
      <c r="BX45" s="204" t="s">
        <v>121</v>
      </c>
      <c r="BY45" s="87">
        <v>21.924</v>
      </c>
      <c r="BZ45" s="86">
        <v>-30</v>
      </c>
      <c r="CA45" s="253">
        <f>BY45+BZ45*0.001</f>
        <v>21.894</v>
      </c>
      <c r="CB45" s="318" t="s">
        <v>55</v>
      </c>
      <c r="CC45" s="319" t="s">
        <v>125</v>
      </c>
      <c r="CI45" s="187"/>
      <c r="CJ45" s="186"/>
    </row>
    <row r="46" spans="32:88" ht="18" customHeight="1">
      <c r="AF46" s="206" t="s">
        <v>65</v>
      </c>
      <c r="AG46" s="88">
        <v>14.417000000000002</v>
      </c>
      <c r="AH46" s="86">
        <v>51</v>
      </c>
      <c r="AI46" s="87">
        <f t="shared" si="0"/>
        <v>14.468000000000002</v>
      </c>
      <c r="AJ46" s="318"/>
      <c r="AK46" s="319"/>
      <c r="AL46" s="72"/>
      <c r="AM46" s="72"/>
      <c r="AN46" s="72"/>
      <c r="AO46" s="186"/>
      <c r="AP46" s="186"/>
      <c r="AQ46" s="323"/>
      <c r="BA46" s="74" t="s">
        <v>17</v>
      </c>
      <c r="BR46" s="186"/>
      <c r="BS46" s="186"/>
      <c r="BX46" s="204" t="s">
        <v>122</v>
      </c>
      <c r="BY46" s="87">
        <v>21.924</v>
      </c>
      <c r="BZ46" s="86">
        <v>30</v>
      </c>
      <c r="CA46" s="253">
        <f>BY46+BZ46*0.001</f>
        <v>21.954</v>
      </c>
      <c r="CB46" s="318" t="s">
        <v>55</v>
      </c>
      <c r="CC46" s="319" t="s">
        <v>123</v>
      </c>
      <c r="CD46" s="72"/>
      <c r="CE46" s="72"/>
      <c r="CF46" s="72"/>
      <c r="CG46" s="186"/>
      <c r="CH46" s="186"/>
      <c r="CI46" s="323"/>
      <c r="CJ46" s="186"/>
    </row>
    <row r="47" spans="2:88" ht="21" customHeight="1" thickBot="1">
      <c r="B47" s="248" t="s">
        <v>21</v>
      </c>
      <c r="C47" s="249" t="s">
        <v>27</v>
      </c>
      <c r="D47" s="249" t="s">
        <v>28</v>
      </c>
      <c r="E47" s="249" t="s">
        <v>29</v>
      </c>
      <c r="F47" s="250" t="s">
        <v>30</v>
      </c>
      <c r="G47" s="9"/>
      <c r="AF47" s="237">
        <v>3</v>
      </c>
      <c r="AG47" s="14">
        <v>22.233</v>
      </c>
      <c r="AH47" s="86">
        <v>-37</v>
      </c>
      <c r="AI47" s="87">
        <f t="shared" si="0"/>
        <v>22.196</v>
      </c>
      <c r="AJ47" s="318" t="s">
        <v>55</v>
      </c>
      <c r="AK47" s="319" t="s">
        <v>140</v>
      </c>
      <c r="AL47" s="72"/>
      <c r="AM47" s="72"/>
      <c r="AN47" s="72"/>
      <c r="AO47" s="186"/>
      <c r="AP47" s="186"/>
      <c r="AQ47" s="323"/>
      <c r="BA47" s="75" t="s">
        <v>18</v>
      </c>
      <c r="BR47" s="186"/>
      <c r="BS47" s="186"/>
      <c r="BX47" s="204" t="s">
        <v>64</v>
      </c>
      <c r="BY47" s="253">
        <v>21.891</v>
      </c>
      <c r="BZ47" s="86"/>
      <c r="CA47" s="87"/>
      <c r="CB47" s="318" t="s">
        <v>55</v>
      </c>
      <c r="CC47" s="319" t="s">
        <v>124</v>
      </c>
      <c r="CD47" s="72"/>
      <c r="CE47" s="72"/>
      <c r="CF47" s="72"/>
      <c r="CG47" s="186"/>
      <c r="CH47" s="186"/>
      <c r="CI47" s="323"/>
      <c r="CJ47" s="55"/>
    </row>
    <row r="48" spans="2:88" ht="21" customHeight="1" thickTop="1">
      <c r="B48" s="83"/>
      <c r="C48" s="4"/>
      <c r="D48" s="3" t="s">
        <v>44</v>
      </c>
      <c r="E48" s="4"/>
      <c r="F48" s="251"/>
      <c r="G48" s="55"/>
      <c r="AF48" s="237">
        <v>4</v>
      </c>
      <c r="AG48" s="14">
        <v>22.212</v>
      </c>
      <c r="AH48" s="86">
        <v>-38</v>
      </c>
      <c r="AI48" s="87">
        <f t="shared" si="0"/>
        <v>22.174</v>
      </c>
      <c r="AJ48" s="318" t="s">
        <v>55</v>
      </c>
      <c r="AK48" s="319" t="s">
        <v>141</v>
      </c>
      <c r="AL48" s="72"/>
      <c r="AM48" s="72"/>
      <c r="AN48" s="72"/>
      <c r="AO48" s="186"/>
      <c r="AP48" s="186"/>
      <c r="AQ48" s="323"/>
      <c r="BA48" s="75" t="s">
        <v>19</v>
      </c>
      <c r="BR48" s="55"/>
      <c r="BS48" s="55"/>
      <c r="BX48" s="237">
        <v>9</v>
      </c>
      <c r="BY48" s="14">
        <v>21.909</v>
      </c>
      <c r="BZ48" s="86">
        <v>37</v>
      </c>
      <c r="CA48" s="87">
        <f>BY48+BZ48*0.001</f>
        <v>21.945999999999998</v>
      </c>
      <c r="CB48" s="318" t="s">
        <v>55</v>
      </c>
      <c r="CC48" s="319" t="s">
        <v>120</v>
      </c>
      <c r="CD48" s="72"/>
      <c r="CE48" s="72"/>
      <c r="CF48" s="72"/>
      <c r="CG48" s="186"/>
      <c r="CH48" s="186"/>
      <c r="CI48" s="323"/>
      <c r="CJ48" s="50"/>
    </row>
    <row r="49" spans="2:88" ht="21" customHeight="1">
      <c r="B49" s="205"/>
      <c r="C49" s="85"/>
      <c r="D49" s="85"/>
      <c r="E49" s="85"/>
      <c r="F49" s="252"/>
      <c r="G49" s="9"/>
      <c r="AF49" s="237">
        <v>5</v>
      </c>
      <c r="AG49" s="14">
        <v>22.186</v>
      </c>
      <c r="AH49" s="86">
        <v>-37</v>
      </c>
      <c r="AI49" s="87">
        <f t="shared" si="0"/>
        <v>22.149</v>
      </c>
      <c r="AJ49" s="318" t="s">
        <v>55</v>
      </c>
      <c r="AK49" s="319" t="s">
        <v>116</v>
      </c>
      <c r="AL49" s="72"/>
      <c r="AM49" s="72"/>
      <c r="AN49" s="72"/>
      <c r="AO49" s="186"/>
      <c r="AP49" s="186"/>
      <c r="AQ49" s="323"/>
      <c r="BR49" s="50"/>
      <c r="BS49" s="50"/>
      <c r="BX49" s="237">
        <v>10</v>
      </c>
      <c r="BY49" s="14">
        <v>21.873</v>
      </c>
      <c r="BZ49" s="86">
        <v>42</v>
      </c>
      <c r="CA49" s="87">
        <f>BY49+BZ49*0.001</f>
        <v>21.915000000000003</v>
      </c>
      <c r="CB49" s="318" t="s">
        <v>55</v>
      </c>
      <c r="CC49" s="319" t="s">
        <v>117</v>
      </c>
      <c r="CD49" s="72"/>
      <c r="CE49" s="72"/>
      <c r="CF49" s="72"/>
      <c r="CG49" s="186"/>
      <c r="CH49" s="186"/>
      <c r="CI49" s="323"/>
      <c r="CJ49" s="9"/>
    </row>
    <row r="50" spans="2:88" ht="21" customHeight="1">
      <c r="B50" s="206">
        <v>1</v>
      </c>
      <c r="C50" s="88">
        <v>23.368</v>
      </c>
      <c r="D50" s="86">
        <v>59</v>
      </c>
      <c r="E50" s="87">
        <f>C50+D50*0.001</f>
        <v>23.427</v>
      </c>
      <c r="F50" s="13" t="s">
        <v>113</v>
      </c>
      <c r="G50" s="50"/>
      <c r="AF50" s="204" t="s">
        <v>46</v>
      </c>
      <c r="AG50" s="253">
        <v>22.146</v>
      </c>
      <c r="AH50" s="86"/>
      <c r="AI50" s="87"/>
      <c r="AJ50" s="318" t="s">
        <v>55</v>
      </c>
      <c r="AK50" s="319" t="s">
        <v>142</v>
      </c>
      <c r="AL50" s="72"/>
      <c r="AM50" s="72"/>
      <c r="AN50" s="72"/>
      <c r="AO50" s="186"/>
      <c r="AP50" s="186"/>
      <c r="AQ50" s="323"/>
      <c r="BA50" s="81" t="s">
        <v>20</v>
      </c>
      <c r="BR50" s="241"/>
      <c r="BS50" s="234"/>
      <c r="BX50" s="237">
        <v>11</v>
      </c>
      <c r="BY50" s="14">
        <v>21.837</v>
      </c>
      <c r="BZ50" s="86">
        <v>42</v>
      </c>
      <c r="CA50" s="87">
        <f>BY50+BZ50*0.001</f>
        <v>21.879</v>
      </c>
      <c r="CB50" s="318" t="s">
        <v>55</v>
      </c>
      <c r="CC50" s="319" t="s">
        <v>118</v>
      </c>
      <c r="CD50" s="72"/>
      <c r="CE50" s="72"/>
      <c r="CF50" s="72"/>
      <c r="CG50" s="186"/>
      <c r="CH50" s="186"/>
      <c r="CI50" s="323"/>
      <c r="CJ50" s="9"/>
    </row>
    <row r="51" spans="2:88" ht="21" customHeight="1">
      <c r="B51" s="206"/>
      <c r="C51" s="88"/>
      <c r="D51" s="86"/>
      <c r="E51" s="87"/>
      <c r="F51" s="13"/>
      <c r="G51" s="50"/>
      <c r="AF51" s="204" t="s">
        <v>47</v>
      </c>
      <c r="AG51" s="253">
        <v>22.19</v>
      </c>
      <c r="AH51" s="86"/>
      <c r="AI51" s="87"/>
      <c r="AJ51" s="318" t="s">
        <v>55</v>
      </c>
      <c r="AK51" s="319" t="s">
        <v>143</v>
      </c>
      <c r="AQ51" s="187"/>
      <c r="BA51" s="75" t="s">
        <v>56</v>
      </c>
      <c r="BR51" s="241"/>
      <c r="BS51" s="234"/>
      <c r="BX51" s="206">
        <v>12</v>
      </c>
      <c r="BY51" s="88">
        <v>21.827</v>
      </c>
      <c r="BZ51" s="86">
        <v>-42</v>
      </c>
      <c r="CA51" s="87">
        <f>BY51+BZ51*0.001</f>
        <v>21.785</v>
      </c>
      <c r="CB51" s="318" t="s">
        <v>55</v>
      </c>
      <c r="CC51" s="319" t="s">
        <v>119</v>
      </c>
      <c r="CI51" s="187"/>
      <c r="CJ51" s="9"/>
    </row>
    <row r="52" spans="2:88" ht="21" customHeight="1">
      <c r="B52" s="206" t="s">
        <v>65</v>
      </c>
      <c r="C52" s="88">
        <v>13.315</v>
      </c>
      <c r="D52" s="86">
        <v>-59</v>
      </c>
      <c r="E52" s="87">
        <f>C52+D52*0.001</f>
        <v>13.256</v>
      </c>
      <c r="F52" s="13"/>
      <c r="G52" s="50"/>
      <c r="AF52" s="237">
        <v>6</v>
      </c>
      <c r="AG52" s="14">
        <v>22.15</v>
      </c>
      <c r="AH52" s="86">
        <v>37</v>
      </c>
      <c r="AI52" s="87">
        <f>AG52+AH52*0.001</f>
        <v>22.186999999999998</v>
      </c>
      <c r="AJ52" s="318" t="s">
        <v>55</v>
      </c>
      <c r="AK52" s="319" t="s">
        <v>144</v>
      </c>
      <c r="AQ52" s="187"/>
      <c r="BA52" s="75" t="s">
        <v>57</v>
      </c>
      <c r="BR52" s="242"/>
      <c r="BS52" s="240"/>
      <c r="BX52" s="206" t="s">
        <v>65</v>
      </c>
      <c r="BY52" s="88">
        <v>14.855999999999998</v>
      </c>
      <c r="BZ52" s="86">
        <v>42</v>
      </c>
      <c r="CA52" s="87">
        <f>BY52+BZ52*0.001</f>
        <v>14.897999999999998</v>
      </c>
      <c r="CB52" s="318"/>
      <c r="CC52" s="319"/>
      <c r="CI52" s="187"/>
      <c r="CJ52" s="9"/>
    </row>
    <row r="53" spans="2:88" ht="21" customHeight="1" thickBot="1">
      <c r="B53" s="90"/>
      <c r="C53" s="91"/>
      <c r="D53" s="92"/>
      <c r="E53" s="92"/>
      <c r="F53" s="17"/>
      <c r="G53" s="50"/>
      <c r="AD53" s="31"/>
      <c r="AE53" s="32"/>
      <c r="AF53" s="324"/>
      <c r="AG53" s="188"/>
      <c r="AH53" s="189"/>
      <c r="AI53" s="188"/>
      <c r="AJ53" s="325"/>
      <c r="AK53" s="326"/>
      <c r="AL53" s="327"/>
      <c r="AM53" s="327"/>
      <c r="AN53" s="327"/>
      <c r="AO53" s="328"/>
      <c r="AP53" s="328"/>
      <c r="AQ53" s="329"/>
      <c r="BG53" s="31"/>
      <c r="BH53" s="32"/>
      <c r="BR53" s="243"/>
      <c r="BS53" s="240"/>
      <c r="BX53" s="324"/>
      <c r="BY53" s="188"/>
      <c r="BZ53" s="189"/>
      <c r="CA53" s="188"/>
      <c r="CB53" s="325"/>
      <c r="CC53" s="326"/>
      <c r="CD53" s="327"/>
      <c r="CE53" s="327"/>
      <c r="CF53" s="327"/>
      <c r="CG53" s="328"/>
      <c r="CH53" s="328"/>
      <c r="CI53" s="329"/>
      <c r="CJ53" s="9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 objects="1" scenarios="1"/>
  <mergeCells count="5">
    <mergeCell ref="AB3:AC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09869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2014-11-12T07:52:50Z</cp:lastPrinted>
  <dcterms:created xsi:type="dcterms:W3CDTF">2003-01-10T15:39:03Z</dcterms:created>
  <dcterms:modified xsi:type="dcterms:W3CDTF">2014-12-09T08:51:37Z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