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7680" windowHeight="7665" activeTab="0"/>
  </bookViews>
  <sheets>
    <sheet name="Podlešín" sheetId="1" r:id="rId1"/>
  </sheets>
  <definedNames/>
  <calcPr fullCalcOnLoad="1"/>
</workbook>
</file>

<file path=xl/sharedStrings.xml><?xml version="1.0" encoding="utf-8"?>
<sst xmlns="http://schemas.openxmlformats.org/spreadsheetml/2006/main" count="175" uniqueCount="102">
  <si>
    <t>L</t>
  </si>
  <si>
    <t>S</t>
  </si>
  <si>
    <t>návěstidel</t>
  </si>
  <si>
    <t>č.</t>
  </si>
  <si>
    <t>ručně</t>
  </si>
  <si>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</si>
  <si>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</si>
  <si>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</si>
  <si>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</si>
  <si>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</si>
  <si>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</si>
  <si>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</si>
  <si>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</si>
  <si>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</si>
  <si>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</si>
  <si>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</si>
  <si>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</si>
  <si>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</si>
  <si>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</si>
  <si>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</si>
  <si>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</si>
  <si>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</si>
  <si>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 xml:space="preserve"> </t>
  </si>
  <si>
    <t>Vjezdové / odjezdové rychlosti :</t>
  </si>
  <si>
    <t>Současné  vlakové  cesty</t>
  </si>
  <si>
    <t>v pokračování traťové koleje - rychlost traťová s místním omezením</t>
  </si>
  <si>
    <t>při jízdě do odbočky - rychlost 40 km/h</t>
  </si>
  <si>
    <t>staničení</t>
  </si>
  <si>
    <t>N</t>
  </si>
  <si>
    <t>námezník</t>
  </si>
  <si>
    <t>přest.</t>
  </si>
  <si>
    <t>poznámka</t>
  </si>
  <si>
    <t>C</t>
  </si>
  <si>
    <t>Začátek</t>
  </si>
  <si>
    <t>Konec</t>
  </si>
  <si>
    <t>Délka</t>
  </si>
  <si>
    <t>Poznámka</t>
  </si>
  <si>
    <t>SENA</t>
  </si>
  <si>
    <t>2</t>
  </si>
  <si>
    <t>1</t>
  </si>
  <si>
    <t>3</t>
  </si>
  <si>
    <t>JTom</t>
  </si>
  <si>
    <t>seřaďovacích</t>
  </si>
  <si>
    <t>Výpravčí  -  1</t>
  </si>
  <si>
    <t>Vjezd - odjezd - průjezd</t>
  </si>
  <si>
    <t>S 1</t>
  </si>
  <si>
    <t>L 1</t>
  </si>
  <si>
    <t>Kód : 1</t>
  </si>
  <si>
    <t>Telefonické  dorozumívání</t>
  </si>
  <si>
    <t>provoz podle D - 2</t>
  </si>
  <si>
    <t>Odjezdová</t>
  </si>
  <si>
    <t xml:space="preserve">Vzájemně vyloučeny jsou pouze protisměrné </t>
  </si>
  <si>
    <t>jízdní cesty na tutéž kolej</t>
  </si>
  <si>
    <t>5</t>
  </si>
  <si>
    <t>4</t>
  </si>
  <si>
    <t>L 3</t>
  </si>
  <si>
    <t>S 3</t>
  </si>
  <si>
    <t>zabezpečovacího zařízení</t>
  </si>
  <si>
    <t>Obvod  posunu</t>
  </si>
  <si>
    <t>6</t>
  </si>
  <si>
    <t>elm.</t>
  </si>
  <si>
    <t>Vk 1</t>
  </si>
  <si>
    <t>DKS</t>
  </si>
  <si>
    <t>S 2</t>
  </si>
  <si>
    <t>Př NL</t>
  </si>
  <si>
    <t>NL</t>
  </si>
  <si>
    <t>=</t>
  </si>
  <si>
    <t>L 2</t>
  </si>
  <si>
    <t>Směr  :  Noutonice  //  Zvoleněves</t>
  </si>
  <si>
    <t>oba směry:</t>
  </si>
  <si>
    <t>signalista hlásí obsluhou</t>
  </si>
  <si>
    <t>20</t>
  </si>
  <si>
    <t>10</t>
  </si>
  <si>
    <t>Směr  :  Slaný</t>
  </si>
  <si>
    <t>Opakovací</t>
  </si>
  <si>
    <t>Obvod  signalisty St.1</t>
  </si>
  <si>
    <t>Obvod  signalisty St.2</t>
  </si>
  <si>
    <t>OPřS1</t>
  </si>
  <si>
    <t>Signalista  -  1</t>
  </si>
  <si>
    <t>St. 1</t>
  </si>
  <si>
    <t>St. 2</t>
  </si>
  <si>
    <t>Kód : 5</t>
  </si>
  <si>
    <t>Trať : 529</t>
  </si>
  <si>
    <t>Ev. č. : 538363</t>
  </si>
  <si>
    <t>Km  47,962 = 10,446</t>
  </si>
  <si>
    <t>Elektromechanické</t>
  </si>
  <si>
    <t>2. kategorie</t>
  </si>
  <si>
    <t>závislá stavědla</t>
  </si>
  <si>
    <t xml:space="preserve">  výměnový zámek, klíč je držen ve výkolejkovém zámku Vk 1</t>
  </si>
  <si>
    <t xml:space="preserve">  výkolejkový zámek, výsledný klíč Vk1/6 je držen v</t>
  </si>
  <si>
    <t xml:space="preserve">  zástrčkovém zámku ve stavědlovém přístroji na St.1</t>
  </si>
  <si>
    <t>7</t>
  </si>
  <si>
    <t>8</t>
  </si>
  <si>
    <t>9</t>
  </si>
  <si>
    <r>
      <t xml:space="preserve">Hlavní  staniční  kolej  </t>
    </r>
    <r>
      <rPr>
        <sz val="14"/>
        <rFont val="Arial CE"/>
        <family val="0"/>
      </rPr>
      <t>směr Zvoleněves</t>
    </r>
  </si>
  <si>
    <r>
      <t xml:space="preserve">Hlavní  staniční  kolej  </t>
    </r>
    <r>
      <rPr>
        <sz val="14"/>
        <rFont val="Arial CE"/>
        <family val="0"/>
      </rPr>
      <t>směr Noutonice - Slaný</t>
    </r>
  </si>
  <si>
    <r>
      <t xml:space="preserve">č.II,  oboustranné úrovňové  </t>
    </r>
    <r>
      <rPr>
        <sz val="12"/>
        <rFont val="Arial CE"/>
        <family val="0"/>
      </rPr>
      <t>( sypané )</t>
    </r>
  </si>
  <si>
    <r>
      <t xml:space="preserve">č.I,  oboustranné úrovňové  </t>
    </r>
    <r>
      <rPr>
        <sz val="12"/>
        <rFont val="Arial CE"/>
        <family val="0"/>
      </rPr>
      <t>( sypané )</t>
    </r>
  </si>
  <si>
    <r>
      <t xml:space="preserve">č.III,  oboustranné úrovňové  </t>
    </r>
    <r>
      <rPr>
        <sz val="12"/>
        <rFont val="Arial CE"/>
        <family val="0"/>
      </rPr>
      <t>( sypané )</t>
    </r>
  </si>
  <si>
    <t>III.</t>
  </si>
  <si>
    <t>Se 1</t>
  </si>
  <si>
    <t>Zhlaví  bez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</si>
</sst>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%"/>
    <numFmt numFmtId="176" formatCode="0.00000"/>
    <numFmt numFmtId="177" formatCode="\-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2">
    <font>
      <sz val="10"/>
      <name val="Arial CE"/>
      <family val="0"/>
    </font>
    <font>
      <b/>
      <sz val="10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u val="single"/>
      <sz val="12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1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sz val="13"/>
      <color indexed="10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u val="single"/>
      <sz val="12"/>
      <name val="Arial CYR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i/>
      <sz val="12"/>
      <name val="Times New Roman CE"/>
      <family val="1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i/>
      <sz val="16"/>
      <color indexed="10"/>
      <name val="Monotype Corsiva"/>
      <family val="4"/>
    </font>
    <font>
      <b/>
      <sz val="16"/>
      <color indexed="16"/>
      <name val="Arial CE"/>
      <family val="2"/>
    </font>
    <font>
      <b/>
      <sz val="18"/>
      <name val="Times New Roman CE"/>
      <family val="1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20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i/>
      <sz val="18"/>
      <name val="Times New Roman CE"/>
      <family val="1"/>
    </font>
    <font>
      <b/>
      <sz val="14"/>
      <name val="Times New Roman CE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8" fillId="3" borderId="7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/>
    </xf>
    <xf numFmtId="0" fontId="9" fillId="4" borderId="9" xfId="0" applyFont="1" applyFill="1" applyBorder="1" applyAlignment="1">
      <alignment horizontal="centerContinuous" vertical="center"/>
    </xf>
    <xf numFmtId="44" fontId="9" fillId="4" borderId="10" xfId="18" applyFont="1" applyFill="1" applyBorder="1" applyAlignment="1">
      <alignment horizontal="centerContinuous" vertical="center"/>
    </xf>
    <xf numFmtId="44" fontId="9" fillId="4" borderId="11" xfId="18" applyFont="1" applyFill="1" applyBorder="1" applyAlignment="1">
      <alignment horizontal="centerContinuous" vertical="center"/>
    </xf>
    <xf numFmtId="44" fontId="9" fillId="4" borderId="12" xfId="18" applyFont="1" applyFill="1" applyBorder="1" applyAlignment="1">
      <alignment horizontal="centerContinuous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Continuous" vertical="center"/>
    </xf>
    <xf numFmtId="0" fontId="10" fillId="4" borderId="13" xfId="0" applyFont="1" applyFill="1" applyBorder="1" applyAlignment="1">
      <alignment horizontal="centerContinuous" vertical="center"/>
    </xf>
    <xf numFmtId="0" fontId="11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49" fontId="13" fillId="0" borderId="0" xfId="21" applyNumberFormat="1" applyFont="1" applyBorder="1" applyAlignment="1">
      <alignment horizontal="centerContinuous" vertical="center"/>
      <protection/>
    </xf>
    <xf numFmtId="0" fontId="12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right" vertical="center"/>
      <protection/>
    </xf>
    <xf numFmtId="0" fontId="10" fillId="4" borderId="9" xfId="0" applyFont="1" applyFill="1" applyBorder="1" applyAlignment="1">
      <alignment horizontal="centerContinuous" vertical="center"/>
    </xf>
    <xf numFmtId="0" fontId="10" fillId="4" borderId="12" xfId="0" applyFont="1" applyFill="1" applyBorder="1" applyAlignment="1">
      <alignment horizontal="centerContinuous" vertical="center"/>
    </xf>
    <xf numFmtId="0" fontId="9" fillId="4" borderId="10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Continuous" vertical="center"/>
    </xf>
    <xf numFmtId="0" fontId="9" fillId="4" borderId="13" xfId="0" applyFont="1" applyFill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20" xfId="21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49" fontId="13" fillId="0" borderId="20" xfId="21" applyNumberFormat="1" applyFont="1" applyBorder="1" applyAlignment="1">
      <alignment horizontal="centerContinuous" vertical="center"/>
      <protection/>
    </xf>
    <xf numFmtId="0" fontId="12" fillId="0" borderId="20" xfId="21" applyFont="1" applyBorder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2" fontId="15" fillId="0" borderId="26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21" applyFont="1" applyFill="1" applyBorder="1" applyAlignment="1">
      <alignment/>
      <protection/>
    </xf>
    <xf numFmtId="0" fontId="0" fillId="0" borderId="29" xfId="0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2" fontId="15" fillId="0" borderId="30" xfId="0" applyNumberFormat="1" applyFont="1" applyBorder="1" applyAlignment="1">
      <alignment horizontal="center" vertical="center"/>
    </xf>
    <xf numFmtId="172" fontId="20" fillId="0" borderId="25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20" fillId="0" borderId="25" xfId="0" applyNumberFormat="1" applyFont="1" applyBorder="1" applyAlignment="1" quotePrefix="1">
      <alignment horizontal="center" vertical="center"/>
    </xf>
    <xf numFmtId="0" fontId="0" fillId="0" borderId="32" xfId="0" applyFill="1" applyBorder="1" applyAlignment="1">
      <alignment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5" borderId="0" xfId="0" applyFill="1" applyAlignment="1">
      <alignment/>
    </xf>
    <xf numFmtId="0" fontId="0" fillId="5" borderId="0" xfId="21" applyFont="1" applyFill="1" applyBorder="1" applyAlignment="1">
      <alignment/>
      <protection/>
    </xf>
    <xf numFmtId="0" fontId="23" fillId="5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172" fontId="20" fillId="0" borderId="34" xfId="0" applyNumberFormat="1" applyFont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172" fontId="26" fillId="0" borderId="2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21" applyFont="1" applyFill="1" applyBorder="1" applyAlignment="1">
      <alignment/>
      <protection/>
    </xf>
    <xf numFmtId="0" fontId="0" fillId="5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172" fontId="26" fillId="0" borderId="3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172" fontId="26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36" xfId="0" applyBorder="1" applyAlignment="1">
      <alignment/>
    </xf>
    <xf numFmtId="0" fontId="0" fillId="0" borderId="43" xfId="0" applyFill="1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 vertical="center"/>
    </xf>
    <xf numFmtId="172" fontId="0" fillId="0" borderId="4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49" fontId="15" fillId="0" borderId="0" xfId="21" applyNumberFormat="1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0" fillId="0" borderId="46" xfId="21" applyFont="1" applyFill="1" applyBorder="1" applyAlignment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0" fillId="0" borderId="4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 vertical="top"/>
      <protection/>
    </xf>
    <xf numFmtId="0" fontId="3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5" fillId="5" borderId="50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0" fontId="0" fillId="5" borderId="53" xfId="0" applyFont="1" applyFill="1" applyBorder="1" applyAlignment="1">
      <alignment horizontal="center" vertical="center"/>
    </xf>
    <xf numFmtId="0" fontId="15" fillId="5" borderId="53" xfId="0" applyFont="1" applyFill="1" applyBorder="1" applyAlignment="1">
      <alignment horizontal="centerContinuous" vertical="center"/>
    </xf>
    <xf numFmtId="0" fontId="0" fillId="5" borderId="54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5" fillId="6" borderId="57" xfId="21" applyFont="1" applyFill="1" applyBorder="1" applyAlignment="1">
      <alignment horizontal="center" vertical="center"/>
      <protection/>
    </xf>
    <xf numFmtId="0" fontId="15" fillId="6" borderId="58" xfId="21" applyFont="1" applyFill="1" applyBorder="1" applyAlignment="1">
      <alignment horizontal="center" vertical="center"/>
      <protection/>
    </xf>
    <xf numFmtId="0" fontId="0" fillId="6" borderId="59" xfId="21" applyFont="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15" fillId="6" borderId="53" xfId="21" applyFont="1" applyFill="1" applyBorder="1" applyAlignment="1">
      <alignment horizontal="center" vertical="center"/>
      <protection/>
    </xf>
    <xf numFmtId="0" fontId="0" fillId="6" borderId="60" xfId="21" applyFont="1" applyFill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49" fontId="37" fillId="0" borderId="61" xfId="0" applyNumberFormat="1" applyFont="1" applyBorder="1" applyAlignment="1">
      <alignment horizontal="center" vertical="center"/>
    </xf>
    <xf numFmtId="172" fontId="20" fillId="0" borderId="61" xfId="0" applyNumberFormat="1" applyFont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172" fontId="33" fillId="0" borderId="6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0" fillId="0" borderId="63" xfId="21" applyNumberFormat="1" applyFont="1" applyBorder="1" applyAlignment="1">
      <alignment vertical="center"/>
      <protection/>
    </xf>
    <xf numFmtId="172" fontId="0" fillId="0" borderId="0" xfId="21" applyNumberFormat="1" applyFont="1" applyBorder="1" applyAlignment="1">
      <alignment vertical="center"/>
      <protection/>
    </xf>
    <xf numFmtId="0" fontId="0" fillId="0" borderId="61" xfId="0" applyFont="1" applyBorder="1" applyAlignment="1">
      <alignment vertical="center"/>
    </xf>
    <xf numFmtId="172" fontId="0" fillId="0" borderId="64" xfId="21" applyNumberFormat="1" applyFont="1" applyBorder="1" applyAlignment="1">
      <alignment vertical="center"/>
      <protection/>
    </xf>
    <xf numFmtId="0" fontId="0" fillId="0" borderId="64" xfId="21" applyFont="1" applyBorder="1" applyAlignment="1">
      <alignment vertical="center"/>
      <protection/>
    </xf>
    <xf numFmtId="0" fontId="0" fillId="0" borderId="6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49" fontId="37" fillId="0" borderId="63" xfId="0" applyNumberFormat="1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40" fillId="0" borderId="61" xfId="0" applyNumberFormat="1" applyFont="1" applyBorder="1" applyAlignment="1">
      <alignment horizontal="center" vertical="center"/>
    </xf>
    <xf numFmtId="172" fontId="7" fillId="0" borderId="61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72" fontId="12" fillId="0" borderId="64" xfId="21" applyNumberFormat="1" applyFont="1" applyBorder="1" applyAlignment="1">
      <alignment horizontal="centerContinuous" vertical="center"/>
      <protection/>
    </xf>
    <xf numFmtId="172" fontId="12" fillId="0" borderId="61" xfId="21" applyNumberFormat="1" applyFont="1" applyBorder="1" applyAlignment="1">
      <alignment horizontal="centerContinuous" vertical="center"/>
      <protection/>
    </xf>
    <xf numFmtId="1" fontId="12" fillId="0" borderId="64" xfId="21" applyNumberFormat="1" applyFont="1" applyBorder="1" applyAlignment="1">
      <alignment horizontal="center" vertical="center"/>
      <protection/>
    </xf>
    <xf numFmtId="0" fontId="0" fillId="0" borderId="65" xfId="21" applyFont="1" applyBorder="1" applyAlignment="1">
      <alignment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39" fillId="0" borderId="0" xfId="0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40" fillId="0" borderId="6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2" fillId="0" borderId="70" xfId="0" applyFont="1" applyBorder="1" applyAlignment="1">
      <alignment horizontal="center" vertical="center"/>
    </xf>
    <xf numFmtId="172" fontId="0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2" fontId="33" fillId="0" borderId="71" xfId="0" applyNumberFormat="1" applyFont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72" fontId="15" fillId="0" borderId="74" xfId="0" applyNumberFormat="1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7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42" fillId="0" borderId="7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21" fillId="0" borderId="0" xfId="0" applyNumberFormat="1" applyFont="1" applyBorder="1" applyAlignment="1">
      <alignment horizontal="centerContinuous" vertical="center"/>
    </xf>
    <xf numFmtId="172" fontId="21" fillId="0" borderId="34" xfId="0" applyNumberFormat="1" applyFont="1" applyBorder="1" applyAlignment="1">
      <alignment horizontal="centerContinuous" vertical="center"/>
    </xf>
    <xf numFmtId="172" fontId="15" fillId="0" borderId="0" xfId="0" applyNumberFormat="1" applyFont="1" applyBorder="1" applyAlignment="1">
      <alignment horizontal="centerContinuous" vertical="center"/>
    </xf>
    <xf numFmtId="172" fontId="15" fillId="0" borderId="34" xfId="0" applyNumberFormat="1" applyFont="1" applyBorder="1" applyAlignment="1">
      <alignment horizontal="centerContinuous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172" fontId="3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15" fillId="5" borderId="7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 quotePrefix="1">
      <alignment horizontal="center" vertical="center"/>
    </xf>
    <xf numFmtId="0" fontId="41" fillId="0" borderId="63" xfId="21" applyNumberFormat="1" applyFont="1" applyBorder="1" applyAlignment="1">
      <alignment horizontal="center" vertical="center"/>
      <protection/>
    </xf>
    <xf numFmtId="1" fontId="0" fillId="0" borderId="64" xfId="21" applyNumberFormat="1" applyFont="1" applyBorder="1" applyAlignment="1">
      <alignment vertical="center"/>
      <protection/>
    </xf>
    <xf numFmtId="172" fontId="49" fillId="0" borderId="61" xfId="21" applyNumberFormat="1" applyFont="1" applyBorder="1" applyAlignment="1">
      <alignment horizontal="centerContinuous" vertical="center"/>
      <protection/>
    </xf>
    <xf numFmtId="0" fontId="20" fillId="0" borderId="0" xfId="21" applyFont="1" applyFill="1" applyBorder="1" applyAlignment="1">
      <alignment horizontal="centerContinuous" vertical="center"/>
      <protection/>
    </xf>
    <xf numFmtId="172" fontId="20" fillId="0" borderId="61" xfId="0" applyNumberFormat="1" applyFont="1" applyBorder="1" applyAlignment="1" quotePrefix="1">
      <alignment horizontal="center" vertical="center"/>
    </xf>
    <xf numFmtId="172" fontId="0" fillId="0" borderId="7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Fill="1" applyBorder="1" applyAlignment="1">
      <alignment/>
    </xf>
    <xf numFmtId="0" fontId="24" fillId="0" borderId="36" xfId="0" applyFont="1" applyFill="1" applyBorder="1" applyAlignment="1">
      <alignment horizontal="center" vertical="center"/>
    </xf>
    <xf numFmtId="172" fontId="0" fillId="0" borderId="0" xfId="20" applyNumberFormat="1" applyFont="1" applyAlignment="1">
      <alignment horizontal="left" vertical="top"/>
      <protection/>
    </xf>
    <xf numFmtId="172" fontId="20" fillId="0" borderId="24" xfId="0" applyNumberFormat="1" applyFont="1" applyBorder="1" applyAlignment="1" quotePrefix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49" fontId="33" fillId="0" borderId="77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15" fillId="5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72" fontId="15" fillId="0" borderId="25" xfId="0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21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Continuous" vertical="center"/>
    </xf>
    <xf numFmtId="0" fontId="0" fillId="4" borderId="53" xfId="0" applyFont="1" applyFill="1" applyBorder="1" applyAlignment="1">
      <alignment horizontal="centerContinuous" vertical="center"/>
    </xf>
    <xf numFmtId="0" fontId="0" fillId="4" borderId="54" xfId="0" applyFont="1" applyFill="1" applyBorder="1" applyAlignment="1">
      <alignment horizontal="centerContinuous" vertical="center"/>
    </xf>
    <xf numFmtId="172" fontId="20" fillId="0" borderId="0" xfId="0" applyNumberFormat="1" applyFont="1" applyBorder="1" applyAlignment="1">
      <alignment horizontal="center" vertical="center"/>
    </xf>
    <xf numFmtId="172" fontId="15" fillId="0" borderId="65" xfId="0" applyNumberFormat="1" applyFont="1" applyBorder="1" applyAlignment="1">
      <alignment horizontal="center" vertical="center"/>
    </xf>
    <xf numFmtId="172" fontId="26" fillId="0" borderId="0" xfId="0" applyNumberFormat="1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9" fontId="33" fillId="0" borderId="61" xfId="0" applyNumberFormat="1" applyFont="1" applyBorder="1" applyAlignment="1">
      <alignment horizontal="center" vertical="center"/>
    </xf>
    <xf numFmtId="0" fontId="15" fillId="5" borderId="85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5" borderId="1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8" fillId="0" borderId="30" xfId="0" applyFont="1" applyBorder="1" applyAlignment="1">
      <alignment horizontal="center" vertical="center"/>
    </xf>
    <xf numFmtId="172" fontId="15" fillId="0" borderId="25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5" fillId="6" borderId="58" xfId="21" applyFont="1" applyFill="1" applyBorder="1" applyAlignment="1">
      <alignment horizontal="center" vertical="center"/>
      <protection/>
    </xf>
    <xf numFmtId="0" fontId="15" fillId="6" borderId="50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028700" y="72199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24</xdr:col>
      <xdr:colOff>0</xdr:colOff>
      <xdr:row>43</xdr:row>
      <xdr:rowOff>38100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3060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Podlešín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8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1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1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18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19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85725</xdr:colOff>
      <xdr:row>34</xdr:row>
      <xdr:rowOff>114300</xdr:rowOff>
    </xdr:from>
    <xdr:to>
      <xdr:col>51</xdr:col>
      <xdr:colOff>381000</xdr:colOff>
      <xdr:row>36</xdr:row>
      <xdr:rowOff>114300</xdr:rowOff>
    </xdr:to>
    <xdr:pic>
      <xdr:nvPicPr>
        <xdr:cNvPr id="1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80825" y="882015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0" name="Line 21"/>
        <xdr:cNvSpPr>
          <a:spLocks/>
        </xdr:cNvSpPr>
      </xdr:nvSpPr>
      <xdr:spPr>
        <a:xfrm flipV="1">
          <a:off x="17125950" y="7905750"/>
          <a:ext cx="1525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24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3" name="Line 26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4" name="Line 27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6" name="Line 29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8" name="Line 31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0" name="Line 33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2" name="Line 35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66700"/>
    <xdr:sp>
      <xdr:nvSpPr>
        <xdr:cNvPr id="34" name="Oval 45"/>
        <xdr:cNvSpPr>
          <a:spLocks/>
        </xdr:cNvSpPr>
      </xdr:nvSpPr>
      <xdr:spPr>
        <a:xfrm>
          <a:off x="32727900" y="110299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0</xdr:colOff>
      <xdr:row>30</xdr:row>
      <xdr:rowOff>114300</xdr:rowOff>
    </xdr:from>
    <xdr:to>
      <xdr:col>69</xdr:col>
      <xdr:colOff>266700</xdr:colOff>
      <xdr:row>30</xdr:row>
      <xdr:rowOff>114300</xdr:rowOff>
    </xdr:to>
    <xdr:sp>
      <xdr:nvSpPr>
        <xdr:cNvPr id="35" name="Line 46"/>
        <xdr:cNvSpPr>
          <a:spLocks/>
        </xdr:cNvSpPr>
      </xdr:nvSpPr>
      <xdr:spPr>
        <a:xfrm flipV="1">
          <a:off x="33356550" y="79057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37" name="Line 232"/>
        <xdr:cNvSpPr>
          <a:spLocks/>
        </xdr:cNvSpPr>
      </xdr:nvSpPr>
      <xdr:spPr>
        <a:xfrm flipH="1">
          <a:off x="617315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9525</xdr:rowOff>
    </xdr:from>
    <xdr:to>
      <xdr:col>84</xdr:col>
      <xdr:colOff>9525</xdr:colOff>
      <xdr:row>23</xdr:row>
      <xdr:rowOff>9525</xdr:rowOff>
    </xdr:to>
    <xdr:sp>
      <xdr:nvSpPr>
        <xdr:cNvPr id="38" name="Line 233"/>
        <xdr:cNvSpPr>
          <a:spLocks/>
        </xdr:cNvSpPr>
      </xdr:nvSpPr>
      <xdr:spPr>
        <a:xfrm flipH="1">
          <a:off x="617315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39" name="Line 234"/>
        <xdr:cNvSpPr>
          <a:spLocks/>
        </xdr:cNvSpPr>
      </xdr:nvSpPr>
      <xdr:spPr>
        <a:xfrm flipH="1">
          <a:off x="617315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9525</xdr:rowOff>
    </xdr:from>
    <xdr:to>
      <xdr:col>84</xdr:col>
      <xdr:colOff>9525</xdr:colOff>
      <xdr:row>23</xdr:row>
      <xdr:rowOff>9525</xdr:rowOff>
    </xdr:to>
    <xdr:sp>
      <xdr:nvSpPr>
        <xdr:cNvPr id="40" name="Line 235"/>
        <xdr:cNvSpPr>
          <a:spLocks/>
        </xdr:cNvSpPr>
      </xdr:nvSpPr>
      <xdr:spPr>
        <a:xfrm flipH="1">
          <a:off x="617315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22802850" y="10763250"/>
          <a:ext cx="95821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2" name="Line 395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3" name="Line 396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33356550" y="10763250"/>
          <a:ext cx="95821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45" name="Group 504"/>
        <xdr:cNvGrpSpPr>
          <a:grpSpLocks noChangeAspect="1"/>
        </xdr:cNvGrpSpPr>
      </xdr:nvGrpSpPr>
      <xdr:grpSpPr>
        <a:xfrm>
          <a:off x="147447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" name="Line 5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647700</xdr:colOff>
      <xdr:row>33</xdr:row>
      <xdr:rowOff>0</xdr:rowOff>
    </xdr:from>
    <xdr:to>
      <xdr:col>29</xdr:col>
      <xdr:colOff>419100</xdr:colOff>
      <xdr:row>33</xdr:row>
      <xdr:rowOff>76200</xdr:rowOff>
    </xdr:to>
    <xdr:sp>
      <xdr:nvSpPr>
        <xdr:cNvPr id="48" name="Line 508"/>
        <xdr:cNvSpPr>
          <a:spLocks/>
        </xdr:cNvSpPr>
      </xdr:nvSpPr>
      <xdr:spPr>
        <a:xfrm flipH="1" flipV="1">
          <a:off x="20993100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419100</xdr:colOff>
      <xdr:row>33</xdr:row>
      <xdr:rowOff>76200</xdr:rowOff>
    </xdr:from>
    <xdr:to>
      <xdr:col>30</xdr:col>
      <xdr:colOff>647700</xdr:colOff>
      <xdr:row>33</xdr:row>
      <xdr:rowOff>114300</xdr:rowOff>
    </xdr:to>
    <xdr:sp>
      <xdr:nvSpPr>
        <xdr:cNvPr id="49" name="Line 509"/>
        <xdr:cNvSpPr>
          <a:spLocks/>
        </xdr:cNvSpPr>
      </xdr:nvSpPr>
      <xdr:spPr>
        <a:xfrm flipH="1" flipV="1">
          <a:off x="21736050" y="8553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28</xdr:col>
      <xdr:colOff>657225</xdr:colOff>
      <xdr:row>33</xdr:row>
      <xdr:rowOff>0</xdr:rowOff>
    </xdr:to>
    <xdr:sp>
      <xdr:nvSpPr>
        <xdr:cNvPr id="50" name="Line 510"/>
        <xdr:cNvSpPr>
          <a:spLocks/>
        </xdr:cNvSpPr>
      </xdr:nvSpPr>
      <xdr:spPr>
        <a:xfrm flipH="1" flipV="1">
          <a:off x="17125950" y="7905750"/>
          <a:ext cx="38766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</xdr:colOff>
      <xdr:row>33</xdr:row>
      <xdr:rowOff>76200</xdr:rowOff>
    </xdr:from>
    <xdr:to>
      <xdr:col>64</xdr:col>
      <xdr:colOff>752475</xdr:colOff>
      <xdr:row>33</xdr:row>
      <xdr:rowOff>114300</xdr:rowOff>
    </xdr:to>
    <xdr:sp>
      <xdr:nvSpPr>
        <xdr:cNvPr id="51" name="Line 575"/>
        <xdr:cNvSpPr>
          <a:spLocks/>
        </xdr:cNvSpPr>
      </xdr:nvSpPr>
      <xdr:spPr>
        <a:xfrm flipH="1">
          <a:off x="47405925" y="8553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762000</xdr:colOff>
      <xdr:row>33</xdr:row>
      <xdr:rowOff>0</xdr:rowOff>
    </xdr:from>
    <xdr:to>
      <xdr:col>66</xdr:col>
      <xdr:colOff>19050</xdr:colOff>
      <xdr:row>33</xdr:row>
      <xdr:rowOff>76200</xdr:rowOff>
    </xdr:to>
    <xdr:sp>
      <xdr:nvSpPr>
        <xdr:cNvPr id="52" name="Line 576"/>
        <xdr:cNvSpPr>
          <a:spLocks/>
        </xdr:cNvSpPr>
      </xdr:nvSpPr>
      <xdr:spPr>
        <a:xfrm flipH="1">
          <a:off x="48158400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</xdr:colOff>
      <xdr:row>30</xdr:row>
      <xdr:rowOff>114300</xdr:rowOff>
    </xdr:from>
    <xdr:to>
      <xdr:col>69</xdr:col>
      <xdr:colOff>266700</xdr:colOff>
      <xdr:row>33</xdr:row>
      <xdr:rowOff>0</xdr:rowOff>
    </xdr:to>
    <xdr:sp>
      <xdr:nvSpPr>
        <xdr:cNvPr id="53" name="Line 577"/>
        <xdr:cNvSpPr>
          <a:spLocks/>
        </xdr:cNvSpPr>
      </xdr:nvSpPr>
      <xdr:spPr>
        <a:xfrm flipH="1">
          <a:off x="48891825" y="7905750"/>
          <a:ext cx="27146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485775</xdr:colOff>
      <xdr:row>31</xdr:row>
      <xdr:rowOff>57150</xdr:rowOff>
    </xdr:from>
    <xdr:to>
      <xdr:col>66</xdr:col>
      <xdr:colOff>0</xdr:colOff>
      <xdr:row>32</xdr:row>
      <xdr:rowOff>57150</xdr:rowOff>
    </xdr:to>
    <xdr:grpSp>
      <xdr:nvGrpSpPr>
        <xdr:cNvPr id="54" name="Group 580"/>
        <xdr:cNvGrpSpPr>
          <a:grpSpLocks/>
        </xdr:cNvGrpSpPr>
      </xdr:nvGrpSpPr>
      <xdr:grpSpPr>
        <a:xfrm>
          <a:off x="48853725" y="8077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5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657225</xdr:colOff>
      <xdr:row>33</xdr:row>
      <xdr:rowOff>114300</xdr:rowOff>
    </xdr:from>
    <xdr:to>
      <xdr:col>64</xdr:col>
      <xdr:colOff>9525</xdr:colOff>
      <xdr:row>33</xdr:row>
      <xdr:rowOff>114300</xdr:rowOff>
    </xdr:to>
    <xdr:sp>
      <xdr:nvSpPr>
        <xdr:cNvPr id="58" name="Line 600"/>
        <xdr:cNvSpPr>
          <a:spLocks/>
        </xdr:cNvSpPr>
      </xdr:nvSpPr>
      <xdr:spPr>
        <a:xfrm flipV="1">
          <a:off x="22488525" y="8591550"/>
          <a:ext cx="2491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326136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26</xdr:col>
      <xdr:colOff>666750</xdr:colOff>
      <xdr:row>30</xdr:row>
      <xdr:rowOff>171450</xdr:rowOff>
    </xdr:from>
    <xdr:to>
      <xdr:col>26</xdr:col>
      <xdr:colOff>695325</xdr:colOff>
      <xdr:row>31</xdr:row>
      <xdr:rowOff>171450</xdr:rowOff>
    </xdr:to>
    <xdr:grpSp>
      <xdr:nvGrpSpPr>
        <xdr:cNvPr id="60" name="Group 616"/>
        <xdr:cNvGrpSpPr>
          <a:grpSpLocks/>
        </xdr:cNvGrpSpPr>
      </xdr:nvGrpSpPr>
      <xdr:grpSpPr>
        <a:xfrm>
          <a:off x="19526250" y="7962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" name="Rectangle 6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542925</xdr:colOff>
      <xdr:row>23</xdr:row>
      <xdr:rowOff>57150</xdr:rowOff>
    </xdr:from>
    <xdr:to>
      <xdr:col>23</xdr:col>
      <xdr:colOff>276225</xdr:colOff>
      <xdr:row>23</xdr:row>
      <xdr:rowOff>171450</xdr:rowOff>
    </xdr:to>
    <xdr:grpSp>
      <xdr:nvGrpSpPr>
        <xdr:cNvPr id="64" name="Group 630"/>
        <xdr:cNvGrpSpPr>
          <a:grpSpLocks noChangeAspect="1"/>
        </xdr:cNvGrpSpPr>
      </xdr:nvGrpSpPr>
      <xdr:grpSpPr>
        <a:xfrm>
          <a:off x="16430625" y="62484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5" name="Line 6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104775</xdr:colOff>
      <xdr:row>33</xdr:row>
      <xdr:rowOff>57150</xdr:rowOff>
    </xdr:from>
    <xdr:to>
      <xdr:col>27</xdr:col>
      <xdr:colOff>457200</xdr:colOff>
      <xdr:row>33</xdr:row>
      <xdr:rowOff>180975</xdr:rowOff>
    </xdr:to>
    <xdr:sp>
      <xdr:nvSpPr>
        <xdr:cNvPr id="71" name="kreslení 427"/>
        <xdr:cNvSpPr>
          <a:spLocks/>
        </xdr:cNvSpPr>
      </xdr:nvSpPr>
      <xdr:spPr>
        <a:xfrm>
          <a:off x="19935825" y="8534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72" name="Group 684"/>
        <xdr:cNvGrpSpPr>
          <a:grpSpLocks noChangeAspect="1"/>
        </xdr:cNvGrpSpPr>
      </xdr:nvGrpSpPr>
      <xdr:grpSpPr>
        <a:xfrm>
          <a:off x="55902225" y="653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" name="Line 6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552450</xdr:colOff>
      <xdr:row>26</xdr:row>
      <xdr:rowOff>123825</xdr:rowOff>
    </xdr:from>
    <xdr:to>
      <xdr:col>50</xdr:col>
      <xdr:colOff>876300</xdr:colOff>
      <xdr:row>34</xdr:row>
      <xdr:rowOff>0</xdr:rowOff>
    </xdr:to>
    <xdr:sp>
      <xdr:nvSpPr>
        <xdr:cNvPr id="75" name="Rectangle 727"/>
        <xdr:cNvSpPr>
          <a:spLocks/>
        </xdr:cNvSpPr>
      </xdr:nvSpPr>
      <xdr:spPr>
        <a:xfrm>
          <a:off x="37547550" y="7000875"/>
          <a:ext cx="314325" cy="17049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76" name="Line 728"/>
        <xdr:cNvSpPr>
          <a:spLocks/>
        </xdr:cNvSpPr>
      </xdr:nvSpPr>
      <xdr:spPr>
        <a:xfrm flipV="1">
          <a:off x="33356550" y="65341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77" name="Line 729"/>
        <xdr:cNvSpPr>
          <a:spLocks/>
        </xdr:cNvSpPr>
      </xdr:nvSpPr>
      <xdr:spPr>
        <a:xfrm flipV="1">
          <a:off x="1028700" y="65341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78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72</xdr:col>
      <xdr:colOff>495300</xdr:colOff>
      <xdr:row>27</xdr:row>
      <xdr:rowOff>114300</xdr:rowOff>
    </xdr:to>
    <xdr:sp>
      <xdr:nvSpPr>
        <xdr:cNvPr id="79" name="Line 731"/>
        <xdr:cNvSpPr>
          <a:spLocks/>
        </xdr:cNvSpPr>
      </xdr:nvSpPr>
      <xdr:spPr>
        <a:xfrm flipV="1">
          <a:off x="33356550" y="72199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80" name="Group 732"/>
        <xdr:cNvGrpSpPr>
          <a:grpSpLocks noChangeAspect="1"/>
        </xdr:cNvGrpSpPr>
      </xdr:nvGrpSpPr>
      <xdr:grpSpPr>
        <a:xfrm>
          <a:off x="62865000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1" name="Line 7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8" name="text 3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89" name="Line 741"/>
        <xdr:cNvSpPr>
          <a:spLocks/>
        </xdr:cNvSpPr>
      </xdr:nvSpPr>
      <xdr:spPr>
        <a:xfrm>
          <a:off x="5810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819150</xdr:colOff>
      <xdr:row>28</xdr:row>
      <xdr:rowOff>57150</xdr:rowOff>
    </xdr:from>
    <xdr:to>
      <xdr:col>4</xdr:col>
      <xdr:colOff>161925</xdr:colOff>
      <xdr:row>28</xdr:row>
      <xdr:rowOff>171450</xdr:rowOff>
    </xdr:to>
    <xdr:grpSp>
      <xdr:nvGrpSpPr>
        <xdr:cNvPr id="90" name="Group 742"/>
        <xdr:cNvGrpSpPr>
          <a:grpSpLocks noChangeAspect="1"/>
        </xdr:cNvGrpSpPr>
      </xdr:nvGrpSpPr>
      <xdr:grpSpPr>
        <a:xfrm>
          <a:off x="1847850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1" name="Line 7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21</xdr:row>
      <xdr:rowOff>0</xdr:rowOff>
    </xdr:from>
    <xdr:ext cx="1485900" cy="457200"/>
    <xdr:sp>
      <xdr:nvSpPr>
        <xdr:cNvPr id="98" name="text 3"/>
        <xdr:cNvSpPr txBox="1">
          <a:spLocks noChangeArrowheads="1"/>
        </xdr:cNvSpPr>
      </xdr:nvSpPr>
      <xdr:spPr>
        <a:xfrm>
          <a:off x="1028700" y="5734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Noutonice</a:t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485900" cy="457200"/>
    <xdr:sp>
      <xdr:nvSpPr>
        <xdr:cNvPr id="99" name="text 3"/>
        <xdr:cNvSpPr txBox="1">
          <a:spLocks noChangeArrowheads="1"/>
        </xdr:cNvSpPr>
      </xdr:nvSpPr>
      <xdr:spPr>
        <a:xfrm>
          <a:off x="1028700" y="8020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Zvoleněves</a:t>
          </a:r>
        </a:p>
      </xdr:txBody>
    </xdr:sp>
    <xdr:clientData/>
  </xdr:oneCellAnchor>
  <xdr:oneCellAnchor>
    <xdr:from>
      <xdr:col>85</xdr:col>
      <xdr:colOff>0</xdr:colOff>
      <xdr:row>26</xdr:row>
      <xdr:rowOff>0</xdr:rowOff>
    </xdr:from>
    <xdr:ext cx="1485900" cy="457200"/>
    <xdr:sp>
      <xdr:nvSpPr>
        <xdr:cNvPr id="100" name="text 3"/>
        <xdr:cNvSpPr txBox="1">
          <a:spLocks noChangeArrowheads="1"/>
        </xdr:cNvSpPr>
      </xdr:nvSpPr>
      <xdr:spPr>
        <a:xfrm>
          <a:off x="63226950" y="6877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Slaný</a:t>
          </a:r>
        </a:p>
      </xdr:txBody>
    </xdr:sp>
    <xdr:clientData/>
  </xdr:one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101" name="Group 761"/>
        <xdr:cNvGrpSpPr>
          <a:grpSpLocks noChangeAspect="1"/>
        </xdr:cNvGrpSpPr>
      </xdr:nvGrpSpPr>
      <xdr:grpSpPr>
        <a:xfrm>
          <a:off x="95345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104" name="Group 764"/>
        <xdr:cNvGrpSpPr>
          <a:grpSpLocks noChangeAspect="1"/>
        </xdr:cNvGrpSpPr>
      </xdr:nvGrpSpPr>
      <xdr:grpSpPr>
        <a:xfrm>
          <a:off x="95345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7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24</xdr:row>
      <xdr:rowOff>114300</xdr:rowOff>
    </xdr:from>
    <xdr:to>
      <xdr:col>19</xdr:col>
      <xdr:colOff>266700</xdr:colOff>
      <xdr:row>27</xdr:row>
      <xdr:rowOff>114300</xdr:rowOff>
    </xdr:to>
    <xdr:sp>
      <xdr:nvSpPr>
        <xdr:cNvPr id="107" name="Line 767"/>
        <xdr:cNvSpPr>
          <a:spLocks/>
        </xdr:cNvSpPr>
      </xdr:nvSpPr>
      <xdr:spPr>
        <a:xfrm flipH="1">
          <a:off x="9696450" y="65341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19</xdr:col>
      <xdr:colOff>266700</xdr:colOff>
      <xdr:row>27</xdr:row>
      <xdr:rowOff>114300</xdr:rowOff>
    </xdr:to>
    <xdr:sp>
      <xdr:nvSpPr>
        <xdr:cNvPr id="108" name="Line 768"/>
        <xdr:cNvSpPr>
          <a:spLocks/>
        </xdr:cNvSpPr>
      </xdr:nvSpPr>
      <xdr:spPr>
        <a:xfrm flipH="1" flipV="1">
          <a:off x="9696450" y="65341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238125</xdr:colOff>
      <xdr:row>30</xdr:row>
      <xdr:rowOff>0</xdr:rowOff>
    </xdr:from>
    <xdr:to>
      <xdr:col>16</xdr:col>
      <xdr:colOff>752475</xdr:colOff>
      <xdr:row>31</xdr:row>
      <xdr:rowOff>0</xdr:rowOff>
    </xdr:to>
    <xdr:sp>
      <xdr:nvSpPr>
        <xdr:cNvPr id="109" name="text 207"/>
        <xdr:cNvSpPr txBox="1">
          <a:spLocks noChangeArrowheads="1"/>
        </xdr:cNvSpPr>
      </xdr:nvSpPr>
      <xdr:spPr>
        <a:xfrm>
          <a:off x="11668125" y="77914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>
    <xdr:from>
      <xdr:col>56</xdr:col>
      <xdr:colOff>219075</xdr:colOff>
      <xdr:row>35</xdr:row>
      <xdr:rowOff>0</xdr:rowOff>
    </xdr:from>
    <xdr:to>
      <xdr:col>56</xdr:col>
      <xdr:colOff>733425</xdr:colOff>
      <xdr:row>36</xdr:row>
      <xdr:rowOff>0</xdr:rowOff>
    </xdr:to>
    <xdr:sp>
      <xdr:nvSpPr>
        <xdr:cNvPr id="110" name="text 207"/>
        <xdr:cNvSpPr txBox="1">
          <a:spLocks noChangeArrowheads="1"/>
        </xdr:cNvSpPr>
      </xdr:nvSpPr>
      <xdr:spPr>
        <a:xfrm>
          <a:off x="41671875" y="89344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2</a:t>
          </a:r>
        </a:p>
      </xdr:txBody>
    </xdr:sp>
    <xdr:clientData/>
  </xdr:twoCellAnchor>
  <xdr:twoCellAnchor>
    <xdr:from>
      <xdr:col>19</xdr:col>
      <xdr:colOff>104775</xdr:colOff>
      <xdr:row>27</xdr:row>
      <xdr:rowOff>114300</xdr:rowOff>
    </xdr:from>
    <xdr:to>
      <xdr:col>19</xdr:col>
      <xdr:colOff>419100</xdr:colOff>
      <xdr:row>29</xdr:row>
      <xdr:rowOff>28575</xdr:rowOff>
    </xdr:to>
    <xdr:grpSp>
      <xdr:nvGrpSpPr>
        <xdr:cNvPr id="111" name="Group 771"/>
        <xdr:cNvGrpSpPr>
          <a:grpSpLocks noChangeAspect="1"/>
        </xdr:cNvGrpSpPr>
      </xdr:nvGrpSpPr>
      <xdr:grpSpPr>
        <a:xfrm>
          <a:off x="139922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7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22</xdr:row>
      <xdr:rowOff>219075</xdr:rowOff>
    </xdr:from>
    <xdr:to>
      <xdr:col>19</xdr:col>
      <xdr:colOff>419100</xdr:colOff>
      <xdr:row>24</xdr:row>
      <xdr:rowOff>114300</xdr:rowOff>
    </xdr:to>
    <xdr:grpSp>
      <xdr:nvGrpSpPr>
        <xdr:cNvPr id="114" name="Group 774"/>
        <xdr:cNvGrpSpPr>
          <a:grpSpLocks noChangeAspect="1"/>
        </xdr:cNvGrpSpPr>
      </xdr:nvGrpSpPr>
      <xdr:grpSpPr>
        <a:xfrm>
          <a:off x="139922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7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30</xdr:row>
      <xdr:rowOff>114300</xdr:rowOff>
    </xdr:from>
    <xdr:to>
      <xdr:col>23</xdr:col>
      <xdr:colOff>419100</xdr:colOff>
      <xdr:row>32</xdr:row>
      <xdr:rowOff>28575</xdr:rowOff>
    </xdr:to>
    <xdr:grpSp>
      <xdr:nvGrpSpPr>
        <xdr:cNvPr id="117" name="Group 777"/>
        <xdr:cNvGrpSpPr>
          <a:grpSpLocks noChangeAspect="1"/>
        </xdr:cNvGrpSpPr>
      </xdr:nvGrpSpPr>
      <xdr:grpSpPr>
        <a:xfrm>
          <a:off x="169640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7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27</xdr:row>
      <xdr:rowOff>114300</xdr:rowOff>
    </xdr:from>
    <xdr:to>
      <xdr:col>23</xdr:col>
      <xdr:colOff>266700</xdr:colOff>
      <xdr:row>30</xdr:row>
      <xdr:rowOff>114300</xdr:rowOff>
    </xdr:to>
    <xdr:sp>
      <xdr:nvSpPr>
        <xdr:cNvPr id="120" name="Line 780"/>
        <xdr:cNvSpPr>
          <a:spLocks/>
        </xdr:cNvSpPr>
      </xdr:nvSpPr>
      <xdr:spPr>
        <a:xfrm flipH="1" flipV="1">
          <a:off x="14897100" y="72199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26</xdr:row>
      <xdr:rowOff>0</xdr:rowOff>
    </xdr:from>
    <xdr:to>
      <xdr:col>24</xdr:col>
      <xdr:colOff>904875</xdr:colOff>
      <xdr:row>27</xdr:row>
      <xdr:rowOff>0</xdr:rowOff>
    </xdr:to>
    <xdr:grpSp>
      <xdr:nvGrpSpPr>
        <xdr:cNvPr id="121" name="Group 781"/>
        <xdr:cNvGrpSpPr>
          <a:grpSpLocks/>
        </xdr:cNvGrpSpPr>
      </xdr:nvGrpSpPr>
      <xdr:grpSpPr>
        <a:xfrm>
          <a:off x="17849850" y="6877050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122" name="Group 782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123" name="Oval 783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Oval 784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Oval 785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Oval 786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Rectangle 787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8" name="Group 788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29" name="Oval 789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Line 790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Line 791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828675</xdr:colOff>
      <xdr:row>29</xdr:row>
      <xdr:rowOff>0</xdr:rowOff>
    </xdr:from>
    <xdr:to>
      <xdr:col>27</xdr:col>
      <xdr:colOff>285750</xdr:colOff>
      <xdr:row>30</xdr:row>
      <xdr:rowOff>0</xdr:rowOff>
    </xdr:to>
    <xdr:grpSp>
      <xdr:nvGrpSpPr>
        <xdr:cNvPr id="132" name="Group 792"/>
        <xdr:cNvGrpSpPr>
          <a:grpSpLocks/>
        </xdr:cNvGrpSpPr>
      </xdr:nvGrpSpPr>
      <xdr:grpSpPr>
        <a:xfrm>
          <a:off x="19688175" y="7562850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133" name="Group 793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134" name="Oval 794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Oval 795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Oval 796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Oval 797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" name="Rectangle 798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9" name="Group 799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40" name="Oval 800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Line 801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" name="Line 802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43</xdr:col>
      <xdr:colOff>0</xdr:colOff>
      <xdr:row>28</xdr:row>
      <xdr:rowOff>76200</xdr:rowOff>
    </xdr:from>
    <xdr:to>
      <xdr:col>63</xdr:col>
      <xdr:colOff>0</xdr:colOff>
      <xdr:row>29</xdr:row>
      <xdr:rowOff>152400</xdr:rowOff>
    </xdr:to>
    <xdr:grpSp>
      <xdr:nvGrpSpPr>
        <xdr:cNvPr id="143" name="Group 803"/>
        <xdr:cNvGrpSpPr>
          <a:grpSpLocks/>
        </xdr:cNvGrpSpPr>
      </xdr:nvGrpSpPr>
      <xdr:grpSpPr>
        <a:xfrm>
          <a:off x="31718250" y="7410450"/>
          <a:ext cx="15163800" cy="304800"/>
          <a:chOff x="115" y="388"/>
          <a:chExt cx="1117" cy="40"/>
        </a:xfrm>
        <a:solidFill>
          <a:srgbClr val="FFFFFF"/>
        </a:solidFill>
      </xdr:grpSpPr>
      <xdr:sp>
        <xdr:nvSpPr>
          <xdr:cNvPr id="144" name="Rectangle 80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0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0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0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0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0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1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1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81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27</xdr:row>
      <xdr:rowOff>114300</xdr:rowOff>
    </xdr:from>
    <xdr:to>
      <xdr:col>72</xdr:col>
      <xdr:colOff>647700</xdr:colOff>
      <xdr:row>29</xdr:row>
      <xdr:rowOff>28575</xdr:rowOff>
    </xdr:to>
    <xdr:grpSp>
      <xdr:nvGrpSpPr>
        <xdr:cNvPr id="153" name="Group 813"/>
        <xdr:cNvGrpSpPr>
          <a:grpSpLocks noChangeAspect="1"/>
        </xdr:cNvGrpSpPr>
      </xdr:nvGrpSpPr>
      <xdr:grpSpPr>
        <a:xfrm>
          <a:off x="536829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" name="Line 8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24</xdr:row>
      <xdr:rowOff>114300</xdr:rowOff>
    </xdr:from>
    <xdr:to>
      <xdr:col>75</xdr:col>
      <xdr:colOff>266700</xdr:colOff>
      <xdr:row>30</xdr:row>
      <xdr:rowOff>114300</xdr:rowOff>
    </xdr:to>
    <xdr:sp>
      <xdr:nvSpPr>
        <xdr:cNvPr id="156" name="Line 819"/>
        <xdr:cNvSpPr>
          <a:spLocks/>
        </xdr:cNvSpPr>
      </xdr:nvSpPr>
      <xdr:spPr>
        <a:xfrm flipV="1">
          <a:off x="51606450" y="653415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25</xdr:row>
      <xdr:rowOff>76200</xdr:rowOff>
    </xdr:from>
    <xdr:to>
      <xdr:col>63</xdr:col>
      <xdr:colOff>0</xdr:colOff>
      <xdr:row>26</xdr:row>
      <xdr:rowOff>152400</xdr:rowOff>
    </xdr:to>
    <xdr:grpSp>
      <xdr:nvGrpSpPr>
        <xdr:cNvPr id="157" name="Group 832"/>
        <xdr:cNvGrpSpPr>
          <a:grpSpLocks/>
        </xdr:cNvGrpSpPr>
      </xdr:nvGrpSpPr>
      <xdr:grpSpPr>
        <a:xfrm>
          <a:off x="31718250" y="6724650"/>
          <a:ext cx="15163800" cy="304800"/>
          <a:chOff x="115" y="388"/>
          <a:chExt cx="1117" cy="40"/>
        </a:xfrm>
        <a:solidFill>
          <a:srgbClr val="FFFFFF"/>
        </a:solidFill>
      </xdr:grpSpPr>
      <xdr:sp>
        <xdr:nvSpPr>
          <xdr:cNvPr id="158" name="Rectangle 83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83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83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83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83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83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83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4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84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31</xdr:row>
      <xdr:rowOff>76200</xdr:rowOff>
    </xdr:from>
    <xdr:to>
      <xdr:col>63</xdr:col>
      <xdr:colOff>0</xdr:colOff>
      <xdr:row>32</xdr:row>
      <xdr:rowOff>152400</xdr:rowOff>
    </xdr:to>
    <xdr:grpSp>
      <xdr:nvGrpSpPr>
        <xdr:cNvPr id="167" name="Group 842"/>
        <xdr:cNvGrpSpPr>
          <a:grpSpLocks/>
        </xdr:cNvGrpSpPr>
      </xdr:nvGrpSpPr>
      <xdr:grpSpPr>
        <a:xfrm>
          <a:off x="31718250" y="8096250"/>
          <a:ext cx="15163800" cy="304800"/>
          <a:chOff x="115" y="388"/>
          <a:chExt cx="1117" cy="40"/>
        </a:xfrm>
        <a:solidFill>
          <a:srgbClr val="FFFFFF"/>
        </a:solidFill>
      </xdr:grpSpPr>
      <xdr:sp>
        <xdr:nvSpPr>
          <xdr:cNvPr id="168" name="Rectangle 84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8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19050</xdr:colOff>
      <xdr:row>25</xdr:row>
      <xdr:rowOff>38100</xdr:rowOff>
    </xdr:from>
    <xdr:ext cx="638175" cy="266700"/>
    <xdr:sp>
      <xdr:nvSpPr>
        <xdr:cNvPr id="177" name="text 454"/>
        <xdr:cNvSpPr txBox="1">
          <a:spLocks noChangeArrowheads="1"/>
        </xdr:cNvSpPr>
      </xdr:nvSpPr>
      <xdr:spPr>
        <a:xfrm>
          <a:off x="33375600" y="6686550"/>
          <a:ext cx="638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OPřS1</a:t>
          </a:r>
        </a:p>
      </xdr:txBody>
    </xdr:sp>
    <xdr:clientData/>
  </xdr:oneCellAnchor>
  <xdr:twoCellAnchor>
    <xdr:from>
      <xdr:col>68</xdr:col>
      <xdr:colOff>390525</xdr:colOff>
      <xdr:row>25</xdr:row>
      <xdr:rowOff>28575</xdr:rowOff>
    </xdr:from>
    <xdr:to>
      <xdr:col>68</xdr:col>
      <xdr:colOff>752475</xdr:colOff>
      <xdr:row>25</xdr:row>
      <xdr:rowOff>200025</xdr:rowOff>
    </xdr:to>
    <xdr:grpSp>
      <xdr:nvGrpSpPr>
        <xdr:cNvPr id="178" name="Group 865"/>
        <xdr:cNvGrpSpPr>
          <a:grpSpLocks/>
        </xdr:cNvGrpSpPr>
      </xdr:nvGrpSpPr>
      <xdr:grpSpPr>
        <a:xfrm>
          <a:off x="50758725" y="667702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79" name="Group 866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80" name="Rectangle 86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" name="AutoShape 868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2" name="Group 869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83" name="Line 870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Rectangle 871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</xdr:col>
      <xdr:colOff>371475</xdr:colOff>
      <xdr:row>25</xdr:row>
      <xdr:rowOff>57150</xdr:rowOff>
    </xdr:from>
    <xdr:to>
      <xdr:col>3</xdr:col>
      <xdr:colOff>95250</xdr:colOff>
      <xdr:row>25</xdr:row>
      <xdr:rowOff>171450</xdr:rowOff>
    </xdr:to>
    <xdr:grpSp>
      <xdr:nvGrpSpPr>
        <xdr:cNvPr id="185" name="Group 872"/>
        <xdr:cNvGrpSpPr>
          <a:grpSpLocks noChangeAspect="1"/>
        </xdr:cNvGrpSpPr>
      </xdr:nvGrpSpPr>
      <xdr:grpSpPr>
        <a:xfrm>
          <a:off x="1400175" y="67056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186" name="Line 87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74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75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76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77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7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</xdr:colOff>
      <xdr:row>26</xdr:row>
      <xdr:rowOff>57150</xdr:rowOff>
    </xdr:from>
    <xdr:to>
      <xdr:col>45</xdr:col>
      <xdr:colOff>638175</xdr:colOff>
      <xdr:row>26</xdr:row>
      <xdr:rowOff>171450</xdr:rowOff>
    </xdr:to>
    <xdr:grpSp>
      <xdr:nvGrpSpPr>
        <xdr:cNvPr id="192" name="Group 879"/>
        <xdr:cNvGrpSpPr>
          <a:grpSpLocks/>
        </xdr:cNvGrpSpPr>
      </xdr:nvGrpSpPr>
      <xdr:grpSpPr>
        <a:xfrm>
          <a:off x="33423225" y="69342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93" name="Line 880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81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82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83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84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381000</xdr:colOff>
      <xdr:row>23</xdr:row>
      <xdr:rowOff>57150</xdr:rowOff>
    </xdr:from>
    <xdr:to>
      <xdr:col>69</xdr:col>
      <xdr:colOff>104775</xdr:colOff>
      <xdr:row>23</xdr:row>
      <xdr:rowOff>171450</xdr:rowOff>
    </xdr:to>
    <xdr:grpSp>
      <xdr:nvGrpSpPr>
        <xdr:cNvPr id="198" name="Group 896"/>
        <xdr:cNvGrpSpPr>
          <a:grpSpLocks/>
        </xdr:cNvGrpSpPr>
      </xdr:nvGrpSpPr>
      <xdr:grpSpPr>
        <a:xfrm>
          <a:off x="50749200" y="6248400"/>
          <a:ext cx="695325" cy="114300"/>
          <a:chOff x="273" y="239"/>
          <a:chExt cx="64" cy="12"/>
        </a:xfrm>
        <a:solidFill>
          <a:srgbClr val="FFFFFF"/>
        </a:solidFill>
      </xdr:grpSpPr>
      <xdr:sp>
        <xdr:nvSpPr>
          <xdr:cNvPr id="199" name="Line 897"/>
          <xdr:cNvSpPr>
            <a:spLocks noChangeAspect="1"/>
          </xdr:cNvSpPr>
        </xdr:nvSpPr>
        <xdr:spPr>
          <a:xfrm>
            <a:off x="276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98"/>
          <xdr:cNvSpPr>
            <a:spLocks noChangeAspect="1"/>
          </xdr:cNvSpPr>
        </xdr:nvSpPr>
        <xdr:spPr>
          <a:xfrm>
            <a:off x="30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99"/>
          <xdr:cNvSpPr>
            <a:spLocks noChangeAspect="1"/>
          </xdr:cNvSpPr>
        </xdr:nvSpPr>
        <xdr:spPr>
          <a:xfrm>
            <a:off x="325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900"/>
          <xdr:cNvSpPr>
            <a:spLocks noChangeAspect="1"/>
          </xdr:cNvSpPr>
        </xdr:nvSpPr>
        <xdr:spPr>
          <a:xfrm>
            <a:off x="31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01"/>
          <xdr:cNvSpPr>
            <a:spLocks noChangeAspect="1"/>
          </xdr:cNvSpPr>
        </xdr:nvSpPr>
        <xdr:spPr>
          <a:xfrm>
            <a:off x="289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02"/>
          <xdr:cNvSpPr>
            <a:spLocks noChangeAspect="1"/>
          </xdr:cNvSpPr>
        </xdr:nvSpPr>
        <xdr:spPr>
          <a:xfrm>
            <a:off x="273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903"/>
          <xdr:cNvSpPr>
            <a:spLocks noChangeAspect="1"/>
          </xdr:cNvSpPr>
        </xdr:nvSpPr>
        <xdr:spPr>
          <a:xfrm>
            <a:off x="29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904"/>
          <xdr:cNvSpPr>
            <a:spLocks noChangeAspect="1"/>
          </xdr:cNvSpPr>
        </xdr:nvSpPr>
        <xdr:spPr>
          <a:xfrm flipV="1">
            <a:off x="29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28575</xdr:colOff>
      <xdr:row>28</xdr:row>
      <xdr:rowOff>0</xdr:rowOff>
    </xdr:from>
    <xdr:to>
      <xdr:col>68</xdr:col>
      <xdr:colOff>457200</xdr:colOff>
      <xdr:row>29</xdr:row>
      <xdr:rowOff>0</xdr:rowOff>
    </xdr:to>
    <xdr:grpSp>
      <xdr:nvGrpSpPr>
        <xdr:cNvPr id="207" name="Group 905"/>
        <xdr:cNvGrpSpPr>
          <a:grpSpLocks/>
        </xdr:cNvGrpSpPr>
      </xdr:nvGrpSpPr>
      <xdr:grpSpPr>
        <a:xfrm>
          <a:off x="50396775" y="7334250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208" name="Group 906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209" name="Group 907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210" name="Oval 908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1" name="Oval 909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2" name="Oval 910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3" name="Rectangle 911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14" name="Oval 912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15" name="Group 913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16" name="Oval 914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7" name="Line 915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8" name="Line 916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64</xdr:col>
      <xdr:colOff>685800</xdr:colOff>
      <xdr:row>31</xdr:row>
      <xdr:rowOff>0</xdr:rowOff>
    </xdr:from>
    <xdr:to>
      <xdr:col>65</xdr:col>
      <xdr:colOff>142875</xdr:colOff>
      <xdr:row>32</xdr:row>
      <xdr:rowOff>0</xdr:rowOff>
    </xdr:to>
    <xdr:grpSp>
      <xdr:nvGrpSpPr>
        <xdr:cNvPr id="219" name="Group 917"/>
        <xdr:cNvGrpSpPr>
          <a:grpSpLocks/>
        </xdr:cNvGrpSpPr>
      </xdr:nvGrpSpPr>
      <xdr:grpSpPr>
        <a:xfrm>
          <a:off x="48082200" y="8020050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220" name="Group 918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221" name="Group 919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222" name="Oval 920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3" name="Oval 921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4" name="Oval 922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5" name="Rectangle 923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26" name="Oval 924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27" name="Group 925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28" name="Oval 926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9" name="Line 927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0" name="Line 928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78</xdr:col>
      <xdr:colOff>342900</xdr:colOff>
      <xdr:row>23</xdr:row>
      <xdr:rowOff>47625</xdr:rowOff>
    </xdr:from>
    <xdr:to>
      <xdr:col>78</xdr:col>
      <xdr:colOff>638175</xdr:colOff>
      <xdr:row>23</xdr:row>
      <xdr:rowOff>161925</xdr:rowOff>
    </xdr:to>
    <xdr:grpSp>
      <xdr:nvGrpSpPr>
        <xdr:cNvPr id="231" name="Group 932"/>
        <xdr:cNvGrpSpPr>
          <a:grpSpLocks noChangeAspect="1"/>
        </xdr:cNvGrpSpPr>
      </xdr:nvGrpSpPr>
      <xdr:grpSpPr>
        <a:xfrm>
          <a:off x="58140600" y="6238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2" name="Oval 9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30</xdr:row>
      <xdr:rowOff>114300</xdr:rowOff>
    </xdr:from>
    <xdr:to>
      <xdr:col>69</xdr:col>
      <xdr:colOff>419100</xdr:colOff>
      <xdr:row>32</xdr:row>
      <xdr:rowOff>28575</xdr:rowOff>
    </xdr:to>
    <xdr:grpSp>
      <xdr:nvGrpSpPr>
        <xdr:cNvPr id="235" name="Group 936"/>
        <xdr:cNvGrpSpPr>
          <a:grpSpLocks noChangeAspect="1"/>
        </xdr:cNvGrpSpPr>
      </xdr:nvGrpSpPr>
      <xdr:grpSpPr>
        <a:xfrm>
          <a:off x="514445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6" name="Line 9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4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2:88" ht="36" customHeight="1" thickBot="1" thickTop="1">
      <c r="B2" s="5" t="s">
        <v>68</v>
      </c>
      <c r="C2" s="6"/>
      <c r="D2" s="6"/>
      <c r="E2" s="6"/>
      <c r="F2" s="6"/>
      <c r="G2" s="6"/>
      <c r="H2" s="6"/>
      <c r="I2" s="6"/>
      <c r="J2" s="6"/>
      <c r="K2" s="6"/>
      <c r="L2" s="7"/>
      <c r="R2" s="8"/>
      <c r="S2" s="9"/>
      <c r="T2" s="9"/>
      <c r="U2" s="9"/>
      <c r="V2" s="10" t="s">
        <v>5</v>
      </c>
      <c r="W2" s="10"/>
      <c r="X2" s="10"/>
      <c r="Y2" s="10"/>
      <c r="Z2" s="9"/>
      <c r="AA2" s="9"/>
      <c r="AB2" s="9"/>
      <c r="AC2" s="11"/>
      <c r="AF2" s="2"/>
      <c r="AG2" s="2"/>
      <c r="AH2" s="2"/>
      <c r="AI2" s="2"/>
      <c r="AJ2" s="2"/>
      <c r="AK2" s="2"/>
      <c r="AL2" s="2"/>
      <c r="AZ2" s="2"/>
      <c r="BA2" s="2"/>
      <c r="BB2" s="2"/>
      <c r="BC2" s="2"/>
      <c r="BD2" s="2"/>
      <c r="BE2" s="2"/>
      <c r="BF2" s="2"/>
      <c r="BG2" s="2"/>
      <c r="BJ2" s="8"/>
      <c r="BK2" s="9"/>
      <c r="BL2" s="9"/>
      <c r="BM2" s="9"/>
      <c r="BN2" s="10" t="s">
        <v>5</v>
      </c>
      <c r="BO2" s="10"/>
      <c r="BP2" s="10"/>
      <c r="BQ2" s="10"/>
      <c r="BR2" s="9"/>
      <c r="BS2" s="9"/>
      <c r="BT2" s="9"/>
      <c r="BU2" s="11"/>
      <c r="BY2" s="2"/>
      <c r="BZ2" s="5" t="s">
        <v>73</v>
      </c>
      <c r="CA2" s="6"/>
      <c r="CB2" s="6"/>
      <c r="CC2" s="6"/>
      <c r="CD2" s="6"/>
      <c r="CE2" s="6"/>
      <c r="CF2" s="6"/>
      <c r="CG2" s="6"/>
      <c r="CH2" s="6"/>
      <c r="CI2" s="6"/>
      <c r="CJ2" s="7"/>
    </row>
    <row r="3" spans="18:77" ht="21" customHeight="1" thickBot="1" thickTop="1">
      <c r="R3" s="12" t="s">
        <v>6</v>
      </c>
      <c r="S3" s="307"/>
      <c r="T3" s="308"/>
      <c r="U3" s="309"/>
      <c r="V3" s="13" t="s">
        <v>50</v>
      </c>
      <c r="W3" s="14"/>
      <c r="X3" s="13" t="s">
        <v>74</v>
      </c>
      <c r="Y3" s="15"/>
      <c r="Z3" s="16"/>
      <c r="AA3" s="17"/>
      <c r="AB3" s="18" t="s">
        <v>7</v>
      </c>
      <c r="AC3" s="19"/>
      <c r="AD3" s="2"/>
      <c r="AE3" s="2"/>
      <c r="AF3" s="2"/>
      <c r="AG3" s="2"/>
      <c r="AH3" s="2"/>
      <c r="AI3" s="2"/>
      <c r="AJ3" s="2"/>
      <c r="AK3" s="2"/>
      <c r="AL3" s="2"/>
      <c r="AM3" s="20" t="s">
        <v>82</v>
      </c>
      <c r="AN3" s="21"/>
      <c r="AO3" s="21"/>
      <c r="AP3" s="22"/>
      <c r="AQ3" s="22"/>
      <c r="AR3" s="23" t="s">
        <v>84</v>
      </c>
      <c r="AS3" s="23"/>
      <c r="AT3" s="23"/>
      <c r="AU3" s="22"/>
      <c r="AV3" s="22"/>
      <c r="AX3" s="24"/>
      <c r="AY3" s="25" t="s">
        <v>83</v>
      </c>
      <c r="AZ3" s="2"/>
      <c r="BA3" s="2"/>
      <c r="BB3" s="2"/>
      <c r="BC3" s="2"/>
      <c r="BD3" s="2"/>
      <c r="BE3" s="2"/>
      <c r="BF3" s="2"/>
      <c r="BG3" s="2"/>
      <c r="BJ3" s="26" t="s">
        <v>7</v>
      </c>
      <c r="BK3" s="27"/>
      <c r="BL3" s="28"/>
      <c r="BM3" s="29"/>
      <c r="BN3" s="13" t="s">
        <v>50</v>
      </c>
      <c r="BO3" s="14"/>
      <c r="BP3" s="14"/>
      <c r="BQ3" s="15"/>
      <c r="BR3" s="16"/>
      <c r="BS3" s="30"/>
      <c r="BT3" s="31" t="s">
        <v>6</v>
      </c>
      <c r="BU3" s="32"/>
      <c r="BY3" s="2"/>
    </row>
    <row r="4" spans="2:89" ht="21" customHeight="1" thickBot="1" thickTop="1">
      <c r="B4" s="33"/>
      <c r="C4" s="34"/>
      <c r="D4" s="34"/>
      <c r="E4" s="34"/>
      <c r="F4" s="34"/>
      <c r="G4" s="35" t="s">
        <v>69</v>
      </c>
      <c r="H4" s="34"/>
      <c r="I4" s="34"/>
      <c r="J4" s="36"/>
      <c r="K4" s="34"/>
      <c r="L4" s="37"/>
      <c r="R4" s="38"/>
      <c r="S4" s="39"/>
      <c r="T4" s="40"/>
      <c r="U4" s="41"/>
      <c r="V4" s="42" t="s">
        <v>75</v>
      </c>
      <c r="W4" s="42"/>
      <c r="X4" s="42"/>
      <c r="Y4" s="42"/>
      <c r="Z4" s="40"/>
      <c r="AA4" s="41"/>
      <c r="AB4" s="43"/>
      <c r="AC4" s="44"/>
      <c r="AD4" s="2"/>
      <c r="AE4" s="2"/>
      <c r="AF4" s="2"/>
      <c r="AG4" s="2"/>
      <c r="AH4" s="2"/>
      <c r="AI4" s="2"/>
      <c r="AJ4" s="2"/>
      <c r="AK4" s="2"/>
      <c r="AL4" s="2"/>
      <c r="AM4" s="45"/>
      <c r="AN4" s="45"/>
      <c r="AO4" s="45"/>
      <c r="AP4" s="46"/>
      <c r="AQ4" s="46"/>
      <c r="AR4" s="47"/>
      <c r="AS4" s="47"/>
      <c r="AT4" s="47"/>
      <c r="AU4" s="46"/>
      <c r="AV4" s="46"/>
      <c r="AW4" s="48"/>
      <c r="AX4" s="48"/>
      <c r="AY4" s="306"/>
      <c r="AZ4" s="2"/>
      <c r="BA4" s="2"/>
      <c r="BB4" s="2"/>
      <c r="BC4" s="2"/>
      <c r="BD4" s="2"/>
      <c r="BE4" s="2"/>
      <c r="BF4" s="2"/>
      <c r="BG4" s="2"/>
      <c r="BJ4" s="49"/>
      <c r="BK4" s="43"/>
      <c r="BL4" s="40"/>
      <c r="BM4" s="41"/>
      <c r="BN4" s="42" t="s">
        <v>76</v>
      </c>
      <c r="BO4" s="42"/>
      <c r="BP4" s="42"/>
      <c r="BQ4" s="42"/>
      <c r="BR4" s="50"/>
      <c r="BS4" s="50"/>
      <c r="BT4" s="51"/>
      <c r="BU4" s="44"/>
      <c r="BY4" s="2"/>
      <c r="BZ4" s="33"/>
      <c r="CA4" s="34"/>
      <c r="CB4" s="34"/>
      <c r="CC4" s="34"/>
      <c r="CD4" s="34"/>
      <c r="CE4" s="34"/>
      <c r="CF4" s="34"/>
      <c r="CG4" s="34"/>
      <c r="CH4" s="36"/>
      <c r="CI4" s="34"/>
      <c r="CJ4" s="37"/>
      <c r="CK4" s="52"/>
    </row>
    <row r="5" spans="2:88" ht="24" customHeight="1" thickTop="1">
      <c r="B5" s="53"/>
      <c r="C5" s="54" t="s">
        <v>8</v>
      </c>
      <c r="D5" s="55"/>
      <c r="E5" s="56"/>
      <c r="F5" s="56"/>
      <c r="G5" s="56"/>
      <c r="H5" s="56"/>
      <c r="I5" s="56"/>
      <c r="J5" s="57"/>
      <c r="L5" s="58"/>
      <c r="R5" s="59"/>
      <c r="S5" s="60"/>
      <c r="T5" s="61"/>
      <c r="U5" s="62"/>
      <c r="V5" s="80"/>
      <c r="W5" s="277"/>
      <c r="X5" s="81"/>
      <c r="Y5" s="285"/>
      <c r="Z5" s="64"/>
      <c r="AA5" s="65"/>
      <c r="AB5" s="66"/>
      <c r="AC5" s="67"/>
      <c r="AD5" s="2"/>
      <c r="AE5" s="2"/>
      <c r="AF5" s="2"/>
      <c r="AG5" s="2"/>
      <c r="AH5" s="2"/>
      <c r="AI5" s="2"/>
      <c r="AJ5" s="2"/>
      <c r="AK5" s="2"/>
      <c r="AL5" s="2"/>
      <c r="AM5" s="68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70"/>
      <c r="AZ5" s="2"/>
      <c r="BA5" s="2"/>
      <c r="BB5" s="2"/>
      <c r="BC5" s="2"/>
      <c r="BD5" s="2"/>
      <c r="BE5" s="2"/>
      <c r="BF5" s="2"/>
      <c r="BG5" s="2"/>
      <c r="BJ5" s="71"/>
      <c r="BK5" s="72"/>
      <c r="BL5" s="64"/>
      <c r="BM5" s="73"/>
      <c r="BN5" s="81"/>
      <c r="BO5" s="277"/>
      <c r="BP5" s="81"/>
      <c r="BQ5" s="82"/>
      <c r="BR5" s="64"/>
      <c r="BS5" s="73"/>
      <c r="BT5" s="74"/>
      <c r="BU5" s="75"/>
      <c r="BY5" s="2"/>
      <c r="BZ5" s="53"/>
      <c r="CA5" s="54" t="s">
        <v>8</v>
      </c>
      <c r="CB5" s="55"/>
      <c r="CC5" s="56"/>
      <c r="CD5" s="56"/>
      <c r="CE5" s="56"/>
      <c r="CF5" s="56"/>
      <c r="CG5" s="56"/>
      <c r="CH5" s="57"/>
      <c r="CJ5" s="58"/>
    </row>
    <row r="6" spans="2:88" ht="24" customHeight="1">
      <c r="B6" s="53"/>
      <c r="C6" s="54" t="s">
        <v>9</v>
      </c>
      <c r="D6" s="55"/>
      <c r="E6" s="56"/>
      <c r="F6" s="56"/>
      <c r="G6" s="76" t="s">
        <v>48</v>
      </c>
      <c r="H6" s="56"/>
      <c r="I6" s="56"/>
      <c r="J6" s="57"/>
      <c r="K6" s="77" t="s">
        <v>47</v>
      </c>
      <c r="L6" s="58"/>
      <c r="R6" s="78"/>
      <c r="S6" s="79"/>
      <c r="T6" s="311" t="s">
        <v>10</v>
      </c>
      <c r="U6" s="79">
        <v>8.985</v>
      </c>
      <c r="V6" s="80" t="s">
        <v>45</v>
      </c>
      <c r="W6" s="277">
        <v>47.659</v>
      </c>
      <c r="X6" s="64"/>
      <c r="Y6" s="65"/>
      <c r="Z6" s="64"/>
      <c r="AA6" s="65"/>
      <c r="AB6" s="246"/>
      <c r="AC6" s="247"/>
      <c r="AD6" s="2"/>
      <c r="AE6" s="2"/>
      <c r="AF6" s="2"/>
      <c r="AG6" s="2"/>
      <c r="AH6" s="2"/>
      <c r="AI6" s="2"/>
      <c r="AJ6" s="2"/>
      <c r="AK6" s="2"/>
      <c r="AL6" s="2"/>
      <c r="AM6" s="83"/>
      <c r="AN6" s="84" t="s">
        <v>11</v>
      </c>
      <c r="AO6" s="85"/>
      <c r="AP6" s="86"/>
      <c r="AQ6" s="87"/>
      <c r="AR6" s="88"/>
      <c r="AS6" s="89" t="s">
        <v>85</v>
      </c>
      <c r="AT6" s="88"/>
      <c r="AU6" s="87"/>
      <c r="AV6" s="86"/>
      <c r="AW6" s="90"/>
      <c r="AX6" s="264"/>
      <c r="AY6" s="91"/>
      <c r="AZ6" s="2"/>
      <c r="BA6" s="2"/>
      <c r="BB6" s="2"/>
      <c r="BC6" s="2"/>
      <c r="BD6" s="2"/>
      <c r="BE6" s="2"/>
      <c r="BF6" s="2"/>
      <c r="BG6" s="2"/>
      <c r="BJ6" s="324"/>
      <c r="BK6" s="325"/>
      <c r="BL6" s="80"/>
      <c r="BM6" s="82"/>
      <c r="BN6" s="81" t="s">
        <v>46</v>
      </c>
      <c r="BO6" s="277">
        <v>48.163</v>
      </c>
      <c r="BP6" s="81"/>
      <c r="BQ6" s="82"/>
      <c r="BR6" s="64"/>
      <c r="BS6" s="65"/>
      <c r="BT6" s="92" t="s">
        <v>12</v>
      </c>
      <c r="BU6" s="93">
        <v>49.301</v>
      </c>
      <c r="BY6" s="2"/>
      <c r="BZ6" s="53"/>
      <c r="CA6" s="54" t="s">
        <v>9</v>
      </c>
      <c r="CB6" s="55"/>
      <c r="CC6" s="56"/>
      <c r="CD6" s="56"/>
      <c r="CE6" s="76" t="s">
        <v>48</v>
      </c>
      <c r="CF6" s="56"/>
      <c r="CG6" s="56"/>
      <c r="CH6" s="57"/>
      <c r="CI6" s="77" t="s">
        <v>47</v>
      </c>
      <c r="CJ6" s="58"/>
    </row>
    <row r="7" spans="2:88" ht="24" customHeight="1">
      <c r="B7" s="53"/>
      <c r="C7" s="54" t="s">
        <v>13</v>
      </c>
      <c r="D7" s="55"/>
      <c r="E7" s="56"/>
      <c r="F7" s="56"/>
      <c r="G7" s="94" t="s">
        <v>49</v>
      </c>
      <c r="H7" s="56"/>
      <c r="I7" s="56"/>
      <c r="J7" s="55"/>
      <c r="K7" s="55"/>
      <c r="L7" s="95"/>
      <c r="R7" s="78" t="s">
        <v>64</v>
      </c>
      <c r="S7" s="310">
        <v>46.537</v>
      </c>
      <c r="T7" s="311" t="s">
        <v>66</v>
      </c>
      <c r="U7" s="79">
        <v>46.501000000000005</v>
      </c>
      <c r="V7" s="80"/>
      <c r="W7" s="277"/>
      <c r="X7" s="81"/>
      <c r="Y7" s="82"/>
      <c r="Z7" s="64"/>
      <c r="AA7" s="65"/>
      <c r="AB7" s="246" t="s">
        <v>101</v>
      </c>
      <c r="AC7" s="247"/>
      <c r="AD7" s="2"/>
      <c r="AE7" s="2"/>
      <c r="AF7" s="2"/>
      <c r="AG7" s="2"/>
      <c r="AH7" s="2"/>
      <c r="AI7" s="2"/>
      <c r="AJ7" s="2"/>
      <c r="AK7" s="2"/>
      <c r="AL7" s="2"/>
      <c r="AM7" s="83"/>
      <c r="AN7" s="84" t="s">
        <v>9</v>
      </c>
      <c r="AO7" s="85"/>
      <c r="AP7" s="86"/>
      <c r="AQ7" s="87"/>
      <c r="AR7" s="87"/>
      <c r="AS7" s="94" t="s">
        <v>86</v>
      </c>
      <c r="AT7" s="87"/>
      <c r="AU7" s="87"/>
      <c r="AV7" s="86"/>
      <c r="AW7" s="86"/>
      <c r="AX7" s="77" t="s">
        <v>81</v>
      </c>
      <c r="AY7" s="91"/>
      <c r="AZ7" s="2"/>
      <c r="BA7" s="2"/>
      <c r="BB7" s="2"/>
      <c r="BC7" s="2"/>
      <c r="BD7" s="2"/>
      <c r="BE7" s="2"/>
      <c r="BF7" s="2"/>
      <c r="BG7" s="2"/>
      <c r="BJ7" s="324" t="s">
        <v>100</v>
      </c>
      <c r="BK7" s="325">
        <v>48.346</v>
      </c>
      <c r="BL7" s="22"/>
      <c r="BM7" s="98"/>
      <c r="BN7" s="81"/>
      <c r="BO7" s="277"/>
      <c r="BP7" s="80" t="s">
        <v>55</v>
      </c>
      <c r="BQ7" s="82">
        <v>48.17</v>
      </c>
      <c r="BR7" s="64"/>
      <c r="BS7" s="65"/>
      <c r="BT7" s="64"/>
      <c r="BU7" s="99"/>
      <c r="BY7" s="2"/>
      <c r="BZ7" s="53"/>
      <c r="CA7" s="54" t="s">
        <v>13</v>
      </c>
      <c r="CB7" s="55"/>
      <c r="CC7" s="56"/>
      <c r="CD7" s="56"/>
      <c r="CE7" s="94" t="s">
        <v>49</v>
      </c>
      <c r="CF7" s="56"/>
      <c r="CG7" s="56"/>
      <c r="CH7" s="55"/>
      <c r="CI7" s="55"/>
      <c r="CJ7" s="95"/>
    </row>
    <row r="8" spans="2:88" ht="24" customHeight="1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2"/>
      <c r="R8" s="96"/>
      <c r="S8" s="65"/>
      <c r="T8" s="97"/>
      <c r="U8" s="79"/>
      <c r="V8" s="81" t="s">
        <v>63</v>
      </c>
      <c r="W8" s="277">
        <v>47.685</v>
      </c>
      <c r="X8" s="304" t="s">
        <v>77</v>
      </c>
      <c r="Y8" s="303">
        <v>47.9</v>
      </c>
      <c r="Z8" s="64"/>
      <c r="AA8" s="65"/>
      <c r="AB8" s="248" t="s">
        <v>42</v>
      </c>
      <c r="AC8" s="249"/>
      <c r="AD8" s="2"/>
      <c r="AE8" s="2"/>
      <c r="AF8" s="2"/>
      <c r="AG8" s="2"/>
      <c r="AH8" s="2"/>
      <c r="AI8" s="2"/>
      <c r="AJ8" s="2"/>
      <c r="AK8" s="2"/>
      <c r="AL8" s="2"/>
      <c r="AM8" s="83"/>
      <c r="AN8" s="84" t="s">
        <v>13</v>
      </c>
      <c r="AO8" s="106"/>
      <c r="AP8" s="106"/>
      <c r="AQ8" s="87"/>
      <c r="AR8" s="107"/>
      <c r="AS8" s="94" t="s">
        <v>87</v>
      </c>
      <c r="AT8" s="107"/>
      <c r="AU8" s="87"/>
      <c r="AV8" s="106"/>
      <c r="AW8" s="108"/>
      <c r="AX8" s="108"/>
      <c r="AY8" s="91"/>
      <c r="AZ8" s="2"/>
      <c r="BA8" s="2"/>
      <c r="BB8" s="2"/>
      <c r="BC8" s="2"/>
      <c r="BD8" s="2"/>
      <c r="BE8" s="2"/>
      <c r="BF8" s="2"/>
      <c r="BG8" s="2"/>
      <c r="BJ8" s="324"/>
      <c r="BK8" s="325"/>
      <c r="BL8" s="81"/>
      <c r="BM8" s="82"/>
      <c r="BN8" s="81" t="s">
        <v>67</v>
      </c>
      <c r="BO8" s="277">
        <v>48.13</v>
      </c>
      <c r="BP8" s="81"/>
      <c r="BQ8" s="82"/>
      <c r="BR8" s="64"/>
      <c r="BS8" s="65"/>
      <c r="BT8" s="105" t="s">
        <v>1</v>
      </c>
      <c r="BU8" s="109">
        <v>48.6</v>
      </c>
      <c r="BY8" s="2"/>
      <c r="BZ8" s="100"/>
      <c r="CA8" s="101"/>
      <c r="CB8" s="101"/>
      <c r="CC8" s="101"/>
      <c r="CD8" s="101"/>
      <c r="CE8" s="101"/>
      <c r="CF8" s="101"/>
      <c r="CG8" s="101"/>
      <c r="CH8" s="101"/>
      <c r="CI8" s="101"/>
      <c r="CJ8" s="102"/>
    </row>
    <row r="9" spans="2:88" ht="24" customHeight="1" thickBot="1">
      <c r="B9" s="110"/>
      <c r="C9" s="55"/>
      <c r="D9" s="55"/>
      <c r="E9" s="55"/>
      <c r="F9" s="55"/>
      <c r="G9" s="302" t="s">
        <v>69</v>
      </c>
      <c r="H9" s="55"/>
      <c r="I9" s="55"/>
      <c r="J9" s="55"/>
      <c r="K9" s="55"/>
      <c r="L9" s="95"/>
      <c r="R9" s="103" t="s">
        <v>65</v>
      </c>
      <c r="S9" s="312">
        <v>47.237</v>
      </c>
      <c r="T9" s="313" t="s">
        <v>0</v>
      </c>
      <c r="U9" s="104">
        <v>9.726</v>
      </c>
      <c r="V9" s="80"/>
      <c r="W9" s="277"/>
      <c r="X9" s="81"/>
      <c r="Y9" s="82"/>
      <c r="Z9" s="64"/>
      <c r="AA9" s="65"/>
      <c r="AB9" s="246" t="s">
        <v>2</v>
      </c>
      <c r="AC9" s="249"/>
      <c r="AD9" s="2"/>
      <c r="AE9" s="2"/>
      <c r="AF9" s="2"/>
      <c r="AG9" s="2"/>
      <c r="AH9" s="2"/>
      <c r="AI9" s="2"/>
      <c r="AJ9" s="2"/>
      <c r="AK9" s="2"/>
      <c r="AL9" s="2"/>
      <c r="AM9" s="118"/>
      <c r="AN9" s="119"/>
      <c r="AO9" s="119"/>
      <c r="AP9" s="282"/>
      <c r="AQ9" s="282"/>
      <c r="AR9" s="282"/>
      <c r="AS9" s="283"/>
      <c r="AT9" s="282"/>
      <c r="AU9" s="282"/>
      <c r="AV9" s="282"/>
      <c r="AW9" s="282"/>
      <c r="AX9" s="119"/>
      <c r="AY9" s="120"/>
      <c r="AZ9" s="2"/>
      <c r="BA9" s="2"/>
      <c r="BB9" s="2"/>
      <c r="BC9" s="2"/>
      <c r="BD9" s="2"/>
      <c r="BE9" s="2"/>
      <c r="BF9" s="2"/>
      <c r="BG9" s="2"/>
      <c r="BJ9" s="121"/>
      <c r="BK9" s="122"/>
      <c r="BL9" s="116"/>
      <c r="BM9" s="123"/>
      <c r="BN9" s="279"/>
      <c r="BO9" s="280"/>
      <c r="BP9" s="279"/>
      <c r="BQ9" s="281"/>
      <c r="BR9" s="124"/>
      <c r="BS9" s="125"/>
      <c r="BT9" s="126"/>
      <c r="BU9" s="127"/>
      <c r="BY9" s="2"/>
      <c r="BZ9" s="110"/>
      <c r="CA9" s="55"/>
      <c r="CB9" s="55"/>
      <c r="CC9" s="55"/>
      <c r="CD9" s="55"/>
      <c r="CE9" s="55"/>
      <c r="CF9" s="55"/>
      <c r="CG9" s="55"/>
      <c r="CH9" s="55"/>
      <c r="CI9" s="55"/>
      <c r="CJ9" s="95"/>
    </row>
    <row r="10" spans="2:88" ht="24" customHeight="1">
      <c r="B10" s="53"/>
      <c r="C10" s="128" t="s">
        <v>14</v>
      </c>
      <c r="D10" s="55"/>
      <c r="E10" s="55"/>
      <c r="F10" s="57"/>
      <c r="G10" s="129" t="s">
        <v>70</v>
      </c>
      <c r="H10" s="55"/>
      <c r="I10" s="55"/>
      <c r="J10" s="130" t="s">
        <v>15</v>
      </c>
      <c r="K10" s="131" t="s">
        <v>71</v>
      </c>
      <c r="L10" s="135"/>
      <c r="R10" s="103"/>
      <c r="S10" s="104"/>
      <c r="T10" s="313" t="s">
        <v>66</v>
      </c>
      <c r="U10" s="104">
        <v>47.242000000000004</v>
      </c>
      <c r="V10" s="80" t="s">
        <v>56</v>
      </c>
      <c r="W10" s="277">
        <v>47.64</v>
      </c>
      <c r="X10" s="81"/>
      <c r="Y10" s="82"/>
      <c r="Z10" s="64"/>
      <c r="AA10" s="65"/>
      <c r="AB10" s="246"/>
      <c r="AC10" s="247"/>
      <c r="AD10" s="2"/>
      <c r="AE10" s="2"/>
      <c r="AF10" s="2"/>
      <c r="AG10" s="2"/>
      <c r="AH10" s="2"/>
      <c r="AI10" s="2"/>
      <c r="AJ10" s="2"/>
      <c r="AK10" s="2"/>
      <c r="AL10" s="2"/>
      <c r="AM10" s="132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4"/>
      <c r="AZ10" s="2"/>
      <c r="BA10" s="2"/>
      <c r="BB10" s="2"/>
      <c r="BC10" s="2"/>
      <c r="BD10" s="2"/>
      <c r="BE10" s="2"/>
      <c r="BF10" s="2"/>
      <c r="BG10" s="2"/>
      <c r="BY10" s="2"/>
      <c r="BZ10" s="53"/>
      <c r="CA10" s="128" t="s">
        <v>14</v>
      </c>
      <c r="CB10" s="55"/>
      <c r="CC10" s="55"/>
      <c r="CD10" s="57"/>
      <c r="CE10" s="129" t="s">
        <v>70</v>
      </c>
      <c r="CF10" s="55"/>
      <c r="CG10" s="55"/>
      <c r="CH10" s="130" t="s">
        <v>15</v>
      </c>
      <c r="CI10" s="131" t="s">
        <v>71</v>
      </c>
      <c r="CJ10" s="135"/>
    </row>
    <row r="11" spans="2:88" ht="24" customHeight="1" thickBot="1">
      <c r="B11" s="53"/>
      <c r="C11" s="128" t="s">
        <v>16</v>
      </c>
      <c r="D11" s="55"/>
      <c r="E11" s="55"/>
      <c r="F11" s="57"/>
      <c r="G11" s="129" t="s">
        <v>57</v>
      </c>
      <c r="H11" s="55"/>
      <c r="I11" s="136"/>
      <c r="J11" s="130" t="s">
        <v>17</v>
      </c>
      <c r="K11" s="131" t="s">
        <v>72</v>
      </c>
      <c r="L11" s="135"/>
      <c r="R11" s="111"/>
      <c r="S11" s="112"/>
      <c r="T11" s="113"/>
      <c r="U11" s="114"/>
      <c r="V11" s="115"/>
      <c r="W11" s="278"/>
      <c r="X11" s="115"/>
      <c r="Y11" s="112"/>
      <c r="Z11" s="115"/>
      <c r="AA11" s="112"/>
      <c r="AB11" s="116"/>
      <c r="AC11" s="117"/>
      <c r="AE11" s="2"/>
      <c r="AF11" s="2"/>
      <c r="AG11" s="2"/>
      <c r="AH11" s="2"/>
      <c r="AI11" s="2"/>
      <c r="AJ11" s="2"/>
      <c r="AK11" s="2"/>
      <c r="AL11" s="2"/>
      <c r="AM11" s="83"/>
      <c r="AN11" s="137" t="s">
        <v>18</v>
      </c>
      <c r="AO11" s="138"/>
      <c r="AP11" s="138"/>
      <c r="AQ11" s="137" t="s">
        <v>79</v>
      </c>
      <c r="AT11" s="137" t="s">
        <v>19</v>
      </c>
      <c r="AV11" s="139"/>
      <c r="AW11" s="137" t="s">
        <v>80</v>
      </c>
      <c r="AX11" s="139"/>
      <c r="AY11" s="91"/>
      <c r="AZ11" s="2"/>
      <c r="BA11" s="2"/>
      <c r="BB11" s="2"/>
      <c r="BC11" s="2"/>
      <c r="BD11" s="2"/>
      <c r="BE11" s="2"/>
      <c r="BF11" s="2"/>
      <c r="BG11" s="2"/>
      <c r="BY11" s="2"/>
      <c r="BZ11" s="53"/>
      <c r="CA11" s="128" t="s">
        <v>16</v>
      </c>
      <c r="CB11" s="55"/>
      <c r="CC11" s="55"/>
      <c r="CD11" s="57"/>
      <c r="CE11" s="129" t="s">
        <v>57</v>
      </c>
      <c r="CF11" s="55"/>
      <c r="CG11" s="136"/>
      <c r="CH11" s="130" t="s">
        <v>17</v>
      </c>
      <c r="CI11" s="131" t="s">
        <v>72</v>
      </c>
      <c r="CJ11" s="135"/>
    </row>
    <row r="12" spans="2:88" ht="24" customHeight="1" thickBot="1">
      <c r="B12" s="140"/>
      <c r="C12" s="141"/>
      <c r="D12" s="141"/>
      <c r="E12" s="141"/>
      <c r="F12" s="141"/>
      <c r="G12" s="142"/>
      <c r="H12" s="141"/>
      <c r="I12" s="141"/>
      <c r="J12" s="141"/>
      <c r="K12" s="141"/>
      <c r="L12" s="143"/>
      <c r="P12" s="1"/>
      <c r="Q12" s="1"/>
      <c r="AD12" s="2"/>
      <c r="AE12" s="2"/>
      <c r="AF12" s="2"/>
      <c r="AG12" s="2"/>
      <c r="AH12" s="2"/>
      <c r="AI12" s="2"/>
      <c r="AJ12" s="2"/>
      <c r="AK12" s="2"/>
      <c r="AL12" s="2"/>
      <c r="AM12" s="83"/>
      <c r="AN12" s="130" t="s">
        <v>20</v>
      </c>
      <c r="AO12" s="138"/>
      <c r="AP12" s="138"/>
      <c r="AQ12" s="144">
        <v>47.557</v>
      </c>
      <c r="AT12" s="145">
        <v>47.962</v>
      </c>
      <c r="AV12" s="139"/>
      <c r="AW12" s="144">
        <v>48.032</v>
      </c>
      <c r="AX12" s="139"/>
      <c r="AY12" s="91"/>
      <c r="AZ12" s="2"/>
      <c r="BA12" s="2"/>
      <c r="BB12" s="2"/>
      <c r="BC12" s="2"/>
      <c r="BD12" s="2"/>
      <c r="BE12" s="2"/>
      <c r="BF12" s="2"/>
      <c r="BG12" s="2"/>
      <c r="BY12" s="2"/>
      <c r="BZ12" s="140"/>
      <c r="CA12" s="141"/>
      <c r="CB12" s="141"/>
      <c r="CC12" s="141"/>
      <c r="CD12" s="141"/>
      <c r="CE12" s="142"/>
      <c r="CF12" s="141"/>
      <c r="CG12" s="141"/>
      <c r="CH12" s="141"/>
      <c r="CI12" s="141"/>
      <c r="CJ12" s="143"/>
    </row>
    <row r="13" spans="30:59" ht="24" customHeight="1" thickTop="1">
      <c r="AD13" s="2"/>
      <c r="AE13" s="2"/>
      <c r="AF13" s="2"/>
      <c r="AG13" s="2"/>
      <c r="AH13" s="2"/>
      <c r="AI13" s="2"/>
      <c r="AJ13" s="2"/>
      <c r="AK13" s="2"/>
      <c r="AL13" s="2"/>
      <c r="AM13" s="83"/>
      <c r="AN13" s="130" t="s">
        <v>21</v>
      </c>
      <c r="AO13" s="138"/>
      <c r="AP13" s="138"/>
      <c r="AQ13" s="305" t="s">
        <v>78</v>
      </c>
      <c r="AT13" s="250" t="s">
        <v>43</v>
      </c>
      <c r="AV13" s="139"/>
      <c r="AW13" s="305" t="s">
        <v>78</v>
      </c>
      <c r="AX13" s="139"/>
      <c r="AY13" s="91"/>
      <c r="AZ13" s="2"/>
      <c r="BA13" s="2"/>
      <c r="BB13" s="2"/>
      <c r="BC13" s="2"/>
      <c r="BD13" s="2"/>
      <c r="BE13" s="2"/>
      <c r="BF13" s="2"/>
      <c r="BG13" s="2"/>
    </row>
    <row r="14" spans="16:75" ht="18" customHeight="1" thickBot="1">
      <c r="P14" s="1"/>
      <c r="Q14" s="1"/>
      <c r="AD14" s="2"/>
      <c r="AE14" s="2"/>
      <c r="AF14" s="2"/>
      <c r="AH14" s="2"/>
      <c r="AI14" s="2"/>
      <c r="AJ14" s="2"/>
      <c r="AK14" s="2"/>
      <c r="AL14" s="2"/>
      <c r="AM14" s="146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8"/>
      <c r="AZ14" s="2"/>
      <c r="BB14" s="2"/>
      <c r="BD14" s="2"/>
      <c r="BV14" s="1"/>
      <c r="BW14" s="1"/>
    </row>
    <row r="15" spans="15:75" ht="18" customHeight="1" thickTop="1">
      <c r="O15" s="1"/>
      <c r="AD15" s="2"/>
      <c r="AE15" s="2"/>
      <c r="AF15" s="2"/>
      <c r="AH15" s="2"/>
      <c r="AI15" s="2"/>
      <c r="AJ15" s="2"/>
      <c r="AK15" s="2"/>
      <c r="AL15" s="2"/>
      <c r="AZ15" s="2"/>
      <c r="BB15" s="2"/>
      <c r="BC15" s="2"/>
      <c r="BE15" s="2"/>
      <c r="BF15" s="2"/>
      <c r="BH15" s="2"/>
      <c r="BJ15" s="2"/>
      <c r="BN15" s="2"/>
      <c r="BP15" s="2"/>
      <c r="BV15" s="1"/>
      <c r="BW15" s="1"/>
    </row>
    <row r="16" spans="34:48" ht="18" customHeight="1">
      <c r="AH16" s="149"/>
      <c r="AP16" s="245"/>
      <c r="AQ16" s="138"/>
      <c r="AR16" s="245"/>
      <c r="AS16" s="177" t="s">
        <v>23</v>
      </c>
      <c r="AT16" s="245"/>
      <c r="AU16" s="245"/>
      <c r="AV16" s="245"/>
    </row>
    <row r="17" spans="13:70" ht="18" customHeight="1">
      <c r="M17" s="150"/>
      <c r="AH17" s="2"/>
      <c r="AP17" s="245"/>
      <c r="AQ17" s="245"/>
      <c r="AR17" s="245"/>
      <c r="AS17" s="150" t="s">
        <v>25</v>
      </c>
      <c r="AT17" s="245"/>
      <c r="AU17" s="245"/>
      <c r="AV17" s="245"/>
      <c r="BR17" s="2"/>
    </row>
    <row r="18" spans="13:70" ht="18" customHeight="1">
      <c r="M18" s="150"/>
      <c r="O18" s="2"/>
      <c r="AG18" s="151"/>
      <c r="AH18" s="2"/>
      <c r="AP18" s="245"/>
      <c r="AQ18" s="245"/>
      <c r="AR18" s="245"/>
      <c r="AS18" s="150" t="s">
        <v>26</v>
      </c>
      <c r="AT18" s="245"/>
      <c r="AU18" s="245"/>
      <c r="AV18" s="245"/>
      <c r="AY18" s="2"/>
      <c r="BE18" s="2"/>
      <c r="BN18" s="2"/>
      <c r="BR18" s="2"/>
    </row>
    <row r="19" spans="12:63" ht="18" customHeight="1">
      <c r="L19" s="2"/>
      <c r="M19" s="150"/>
      <c r="AH19" s="2"/>
      <c r="BA19" s="152"/>
      <c r="BK19" s="155"/>
    </row>
    <row r="20" spans="7:79" ht="18" customHeight="1">
      <c r="G20" s="153"/>
      <c r="K20" s="2"/>
      <c r="Q20" s="153"/>
      <c r="U20" s="154"/>
      <c r="X20" s="2"/>
      <c r="AD20" s="153"/>
      <c r="AH20" s="2"/>
      <c r="AU20" s="153"/>
      <c r="AV20" s="161"/>
      <c r="AX20" s="1"/>
      <c r="AZ20" s="2"/>
      <c r="BA20" s="1"/>
      <c r="BB20" s="2"/>
      <c r="BC20" s="2"/>
      <c r="BD20" s="160"/>
      <c r="BE20" s="2"/>
      <c r="BF20" s="2"/>
      <c r="BG20" s="2"/>
      <c r="BK20" s="2"/>
      <c r="BO20" s="2"/>
      <c r="BR20" s="2"/>
      <c r="CA20" s="155"/>
    </row>
    <row r="21" spans="7:86" ht="18" customHeight="1">
      <c r="G21" s="2"/>
      <c r="K21" s="2"/>
      <c r="Q21" s="2"/>
      <c r="AA21" s="2"/>
      <c r="AD21" s="2"/>
      <c r="AH21" s="2"/>
      <c r="AN21" s="2"/>
      <c r="AO21" s="2"/>
      <c r="AP21" s="2"/>
      <c r="AQ21" s="2"/>
      <c r="AU21" s="2"/>
      <c r="AV21" s="2"/>
      <c r="BB21" s="169"/>
      <c r="BC21" s="2"/>
      <c r="BD21" s="2"/>
      <c r="BE21" s="2"/>
      <c r="BG21" s="154"/>
      <c r="BK21" s="162"/>
      <c r="BO21" s="300"/>
      <c r="BQ21" s="301"/>
      <c r="BT21" s="2"/>
      <c r="BV21" s="2"/>
      <c r="CH21" s="265"/>
    </row>
    <row r="22" spans="25:79" ht="18" customHeight="1">
      <c r="Y22" s="157"/>
      <c r="AE22" s="151"/>
      <c r="AH22" s="2"/>
      <c r="BG22" s="2"/>
      <c r="BQ22" s="2"/>
      <c r="BV22" s="2"/>
      <c r="BY22" s="162"/>
      <c r="CA22" s="157"/>
    </row>
    <row r="23" spans="24:86" ht="18" customHeight="1">
      <c r="X23" s="158" t="s">
        <v>56</v>
      </c>
      <c r="AD23" s="153"/>
      <c r="AI23" s="153"/>
      <c r="BE23" s="2"/>
      <c r="BG23" s="171"/>
      <c r="BH23" s="2"/>
      <c r="BO23" s="299"/>
      <c r="BQ23" s="267" t="s">
        <v>55</v>
      </c>
      <c r="BV23" s="2"/>
      <c r="CA23" s="326" t="s">
        <v>100</v>
      </c>
      <c r="CH23" s="166" t="s">
        <v>1</v>
      </c>
    </row>
    <row r="24" spans="11:79" ht="18" customHeight="1">
      <c r="K24" s="2"/>
      <c r="N24" s="161">
        <v>2</v>
      </c>
      <c r="T24" s="161">
        <v>4</v>
      </c>
      <c r="U24" s="161"/>
      <c r="Y24" s="2"/>
      <c r="AD24" s="2"/>
      <c r="AE24" s="2"/>
      <c r="AG24" s="2"/>
      <c r="AH24" s="2"/>
      <c r="AI24" s="2"/>
      <c r="AJ24" s="2"/>
      <c r="AL24" s="2"/>
      <c r="AP24" s="152"/>
      <c r="AV24" s="161"/>
      <c r="BJ24" s="156"/>
      <c r="BN24" s="2"/>
      <c r="BP24" s="155"/>
      <c r="BY24" s="161"/>
      <c r="BZ24" s="161"/>
      <c r="CA24" s="161"/>
    </row>
    <row r="25" spans="1:89" ht="18" customHeight="1">
      <c r="A25" s="159"/>
      <c r="B25" s="159"/>
      <c r="C25" s="2"/>
      <c r="H25" s="2"/>
      <c r="M25" s="2"/>
      <c r="N25" s="2"/>
      <c r="P25" s="2"/>
      <c r="R25" s="2"/>
      <c r="T25" s="2"/>
      <c r="U25" s="2"/>
      <c r="V25" s="2"/>
      <c r="W25" s="158"/>
      <c r="X25" s="2"/>
      <c r="Y25" s="2"/>
      <c r="AB25" s="2"/>
      <c r="AC25" s="2"/>
      <c r="AF25" s="2"/>
      <c r="AL25" s="2"/>
      <c r="AM25" s="2"/>
      <c r="AR25" s="2"/>
      <c r="AS25" s="149"/>
      <c r="AT25" s="2"/>
      <c r="AV25" s="2"/>
      <c r="BB25" s="175"/>
      <c r="BL25" s="2"/>
      <c r="BM25" s="2"/>
      <c r="BN25" s="2"/>
      <c r="BP25" s="2"/>
      <c r="BQ25" s="2"/>
      <c r="BR25" s="2"/>
      <c r="BS25" s="2"/>
      <c r="BT25" s="2"/>
      <c r="BU25" s="2"/>
      <c r="BV25" s="2"/>
      <c r="BX25" s="2"/>
      <c r="BY25" s="2"/>
      <c r="CA25" s="2"/>
      <c r="CD25" s="1"/>
      <c r="CE25" s="245"/>
      <c r="CF25" s="1"/>
      <c r="CG25" s="1"/>
      <c r="CH25" s="1"/>
      <c r="CI25" s="1"/>
      <c r="CJ25" s="159"/>
      <c r="CK25" s="159"/>
    </row>
    <row r="26" spans="1:87" ht="18" customHeight="1">
      <c r="A26" s="159"/>
      <c r="L26" s="2"/>
      <c r="M26" s="161"/>
      <c r="N26" s="153"/>
      <c r="Q26" s="152" t="s">
        <v>62</v>
      </c>
      <c r="T26" s="2"/>
      <c r="U26" s="267"/>
      <c r="V26" s="158"/>
      <c r="Y26" s="168" t="s">
        <v>45</v>
      </c>
      <c r="Z26" s="160"/>
      <c r="AD26" s="2"/>
      <c r="AE26" s="2"/>
      <c r="AF26" s="2"/>
      <c r="AG26" s="160"/>
      <c r="AI26" s="2"/>
      <c r="AL26" s="2"/>
      <c r="AM26" s="160"/>
      <c r="AR26" s="2"/>
      <c r="AS26" s="323"/>
      <c r="AT26" s="2"/>
      <c r="AU26" s="2"/>
      <c r="AZ26" s="2"/>
      <c r="BA26" s="2"/>
      <c r="BB26" s="160"/>
      <c r="BC26" s="2"/>
      <c r="BD26" s="2"/>
      <c r="BE26" s="2"/>
      <c r="BF26" s="2"/>
      <c r="BG26" s="2"/>
      <c r="BI26" s="297"/>
      <c r="BJ26" s="297"/>
      <c r="BK26" s="149"/>
      <c r="BL26" s="297"/>
      <c r="BM26" s="297"/>
      <c r="BN26" s="297"/>
      <c r="BO26" s="149"/>
      <c r="BQ26" s="2"/>
      <c r="BS26" s="2"/>
      <c r="BV26" s="2"/>
      <c r="BW26" s="161"/>
      <c r="BX26" s="161">
        <v>9</v>
      </c>
      <c r="BZ26" s="2"/>
      <c r="CD26" s="253"/>
      <c r="CF26" s="253"/>
      <c r="CG26" s="245"/>
      <c r="CI26" s="245"/>
    </row>
    <row r="27" spans="1:89" ht="18" customHeight="1">
      <c r="A27" s="159"/>
      <c r="C27" s="322" t="s">
        <v>65</v>
      </c>
      <c r="K27" s="161"/>
      <c r="N27" s="2"/>
      <c r="V27" s="2"/>
      <c r="Z27" s="2"/>
      <c r="AD27" s="2"/>
      <c r="AE27" s="2"/>
      <c r="AF27" s="2"/>
      <c r="AG27" s="2"/>
      <c r="AH27" s="2"/>
      <c r="AK27" s="161"/>
      <c r="AL27" s="2"/>
      <c r="AM27" s="2"/>
      <c r="AZ27" s="2"/>
      <c r="BB27" s="2"/>
      <c r="BC27" s="2"/>
      <c r="BD27" s="2"/>
      <c r="BE27" s="2"/>
      <c r="BF27" s="2"/>
      <c r="BI27" s="297"/>
      <c r="BJ27" s="297"/>
      <c r="BK27" s="149"/>
      <c r="BM27" s="297"/>
      <c r="BN27" s="297"/>
      <c r="BO27" s="161"/>
      <c r="BQ27" s="170"/>
      <c r="BW27" s="2"/>
      <c r="BX27" s="161"/>
      <c r="BZ27" s="160"/>
      <c r="CA27" s="157"/>
      <c r="CD27" s="251"/>
      <c r="CF27" s="252"/>
      <c r="CG27" s="253"/>
      <c r="CH27" s="253"/>
      <c r="CI27" s="253"/>
      <c r="CK27" s="159"/>
    </row>
    <row r="28" spans="2:87" ht="18" customHeight="1">
      <c r="B28" s="159"/>
      <c r="C28" s="167"/>
      <c r="H28" s="163"/>
      <c r="J28" s="2"/>
      <c r="N28" s="2"/>
      <c r="P28" s="2"/>
      <c r="Q28" s="2"/>
      <c r="R28" s="2"/>
      <c r="T28" s="2"/>
      <c r="U28" s="2"/>
      <c r="Y28" s="2"/>
      <c r="AD28" s="2"/>
      <c r="AE28" s="2"/>
      <c r="AF28" s="2"/>
      <c r="AG28" s="2"/>
      <c r="AH28" s="2"/>
      <c r="AK28" s="2"/>
      <c r="AM28" s="2"/>
      <c r="AN28" s="161"/>
      <c r="AO28" s="2"/>
      <c r="AP28" s="2"/>
      <c r="AR28" s="2"/>
      <c r="AS28" s="149"/>
      <c r="AW28" s="2"/>
      <c r="AX28" s="2"/>
      <c r="AY28" s="2"/>
      <c r="AZ28" s="2"/>
      <c r="BB28" s="2"/>
      <c r="BC28" s="2"/>
      <c r="BD28" s="2"/>
      <c r="BE28" s="2"/>
      <c r="BF28" s="2"/>
      <c r="BG28" s="2"/>
      <c r="BK28" s="2"/>
      <c r="BN28" s="2"/>
      <c r="BO28" s="2"/>
      <c r="BP28" s="161"/>
      <c r="BR28" s="2"/>
      <c r="BS28" s="2"/>
      <c r="BU28" s="2"/>
      <c r="BX28" s="2"/>
      <c r="CG28" s="252"/>
      <c r="CH28" s="251"/>
      <c r="CI28" s="251"/>
    </row>
    <row r="29" spans="14:73" ht="18" customHeight="1">
      <c r="N29" s="161">
        <v>1</v>
      </c>
      <c r="P29" s="161"/>
      <c r="Q29" s="161"/>
      <c r="R29" s="161"/>
      <c r="T29" s="161">
        <v>3</v>
      </c>
      <c r="U29" s="161">
        <v>5</v>
      </c>
      <c r="X29" s="158"/>
      <c r="Y29" s="2"/>
      <c r="AB29" s="158" t="s">
        <v>63</v>
      </c>
      <c r="AC29" s="2"/>
      <c r="AD29" s="2"/>
      <c r="AE29" s="2"/>
      <c r="AF29" s="2"/>
      <c r="AG29" s="2"/>
      <c r="AH29" s="2"/>
      <c r="AK29" s="2"/>
      <c r="AL29" s="2"/>
      <c r="AN29" s="2"/>
      <c r="AZ29" s="2"/>
      <c r="BB29" s="2"/>
      <c r="BE29" s="2"/>
      <c r="BF29" s="2"/>
      <c r="BI29" s="297"/>
      <c r="BK29" s="2"/>
      <c r="BM29" s="160"/>
      <c r="BN29" s="160"/>
      <c r="BP29" s="2"/>
      <c r="BR29" s="2"/>
      <c r="BT29" s="2"/>
      <c r="BU29" s="161">
        <v>8</v>
      </c>
    </row>
    <row r="30" spans="3:87" ht="18" customHeight="1">
      <c r="C30" s="166" t="s">
        <v>0</v>
      </c>
      <c r="O30" s="2"/>
      <c r="P30" s="2"/>
      <c r="Q30" s="2"/>
      <c r="R30" s="2"/>
      <c r="T30" s="2"/>
      <c r="U30" s="2"/>
      <c r="W30" s="2"/>
      <c r="X30" s="2"/>
      <c r="AC30" s="2"/>
      <c r="AD30" s="2"/>
      <c r="AE30" s="2"/>
      <c r="AF30" s="2"/>
      <c r="AG30" s="2"/>
      <c r="AH30" s="2"/>
      <c r="AI30" s="2"/>
      <c r="AJ30" s="165"/>
      <c r="AK30" s="2"/>
      <c r="AW30" s="2"/>
      <c r="AX30" s="2"/>
      <c r="AZ30" s="2"/>
      <c r="BA30" s="2"/>
      <c r="BB30" s="2"/>
      <c r="BC30" s="2"/>
      <c r="BD30" s="2"/>
      <c r="BE30" s="2"/>
      <c r="BF30" s="2"/>
      <c r="BI30" s="297"/>
      <c r="BK30" s="2"/>
      <c r="BN30" s="2"/>
      <c r="BO30" s="149"/>
      <c r="BQ30" s="170" t="s">
        <v>46</v>
      </c>
      <c r="BS30" s="2"/>
      <c r="BT30" s="2"/>
      <c r="BU30" s="2"/>
      <c r="BV30" s="2"/>
      <c r="CC30" s="245"/>
      <c r="CD30" s="245"/>
      <c r="CF30" s="245"/>
      <c r="CG30" s="245"/>
      <c r="CH30" s="245"/>
      <c r="CI30" s="245"/>
    </row>
    <row r="31" spans="3:84" ht="18" customHeight="1">
      <c r="C31" s="167"/>
      <c r="I31" s="245"/>
      <c r="M31" s="162"/>
      <c r="T31" s="2"/>
      <c r="U31" s="2"/>
      <c r="V31" s="168"/>
      <c r="X31" s="2"/>
      <c r="Y31" s="2"/>
      <c r="Z31" s="2"/>
      <c r="AB31" s="2"/>
      <c r="AD31" s="2"/>
      <c r="AE31" s="2"/>
      <c r="AF31" s="2"/>
      <c r="AG31" s="168"/>
      <c r="AH31" s="2"/>
      <c r="AJ31" s="161"/>
      <c r="AK31" s="2"/>
      <c r="AL31" s="158"/>
      <c r="AM31" s="2"/>
      <c r="AN31" s="2"/>
      <c r="AO31" s="2"/>
      <c r="AP31" s="2"/>
      <c r="AS31" s="149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149"/>
      <c r="BJ31" s="2"/>
      <c r="BK31" s="2"/>
      <c r="BM31" s="2"/>
      <c r="BN31" s="2"/>
      <c r="BO31" s="2"/>
      <c r="BR31" s="2"/>
      <c r="BS31" s="161"/>
      <c r="BU31" s="2"/>
      <c r="BZ31" s="2"/>
      <c r="CA31" s="2"/>
      <c r="CC31" s="245"/>
      <c r="CD31" s="245"/>
      <c r="CF31" s="245"/>
    </row>
    <row r="32" spans="9:84" ht="18" customHeight="1">
      <c r="I32" s="253"/>
      <c r="Q32" s="155"/>
      <c r="S32" s="161"/>
      <c r="U32" s="2"/>
      <c r="X32" s="161">
        <v>6</v>
      </c>
      <c r="AJ32" s="2"/>
      <c r="AN32" s="2"/>
      <c r="AX32" s="161"/>
      <c r="BB32" s="160"/>
      <c r="BF32" s="2"/>
      <c r="BK32" s="2"/>
      <c r="BN32" s="2"/>
      <c r="BO32" s="161"/>
      <c r="BQ32" s="160"/>
      <c r="BR32" s="161">
        <v>7</v>
      </c>
      <c r="BU32" s="160"/>
      <c r="BW32" s="159"/>
      <c r="CA32" s="161"/>
      <c r="CC32" s="245"/>
      <c r="CD32" s="253"/>
      <c r="CF32" s="253"/>
    </row>
    <row r="33" spans="4:84" ht="18" customHeight="1">
      <c r="D33" s="167"/>
      <c r="I33" s="251"/>
      <c r="N33" s="2"/>
      <c r="T33" s="2"/>
      <c r="V33" s="155"/>
      <c r="X33" s="2"/>
      <c r="AA33" s="266"/>
      <c r="AB33" s="2"/>
      <c r="AD33" s="2"/>
      <c r="AE33" s="2"/>
      <c r="AF33" s="2"/>
      <c r="AG33" s="2"/>
      <c r="AH33" s="2"/>
      <c r="AJ33" s="2"/>
      <c r="AK33" s="2"/>
      <c r="AL33" s="2"/>
      <c r="AN33" s="161"/>
      <c r="AW33" s="2"/>
      <c r="AX33" s="2"/>
      <c r="AZ33" s="2"/>
      <c r="BB33" s="2"/>
      <c r="BC33" s="2"/>
      <c r="BD33" s="2"/>
      <c r="BF33" s="2"/>
      <c r="BG33" s="2"/>
      <c r="BM33" s="266" t="s">
        <v>67</v>
      </c>
      <c r="BN33" s="2"/>
      <c r="BQ33" s="164"/>
      <c r="CA33" s="2"/>
      <c r="CC33" s="245"/>
      <c r="CD33" s="251"/>
      <c r="CF33" s="252"/>
    </row>
    <row r="34" spans="9:87" ht="18" customHeight="1">
      <c r="I34" s="254"/>
      <c r="N34" s="161"/>
      <c r="V34" s="2"/>
      <c r="X34" s="2"/>
      <c r="Z34" s="2"/>
      <c r="AB34" s="160"/>
      <c r="AC34" s="2"/>
      <c r="AF34" s="2"/>
      <c r="AH34" s="2"/>
      <c r="AJ34" s="169"/>
      <c r="AL34" s="2"/>
      <c r="AM34" s="2"/>
      <c r="AS34" s="2"/>
      <c r="AV34" s="2"/>
      <c r="AW34" s="2"/>
      <c r="BK34" s="2"/>
      <c r="BM34" s="160"/>
      <c r="BN34" s="160"/>
      <c r="BP34" s="2"/>
      <c r="BV34" s="2"/>
      <c r="BX34" s="161"/>
      <c r="CC34" s="245"/>
      <c r="CD34" s="63"/>
      <c r="CF34" s="57"/>
      <c r="CG34" s="57"/>
      <c r="CH34" s="63"/>
      <c r="CI34" s="254"/>
    </row>
    <row r="35" spans="9:87" ht="18" customHeight="1">
      <c r="I35" s="270"/>
      <c r="V35" s="153"/>
      <c r="AA35" s="284"/>
      <c r="AB35" s="296" t="s">
        <v>61</v>
      </c>
      <c r="AK35" s="150"/>
      <c r="AM35" s="2"/>
      <c r="AV35" s="153"/>
      <c r="BA35" s="276"/>
      <c r="BB35" s="2"/>
      <c r="BE35" t="s">
        <v>22</v>
      </c>
      <c r="BG35" s="170"/>
      <c r="BK35" s="175"/>
      <c r="BM35" s="164"/>
      <c r="BQ35" s="162"/>
      <c r="BS35" s="155"/>
      <c r="BT35" s="2"/>
      <c r="BV35" s="155"/>
      <c r="BZ35" s="268"/>
      <c r="CA35" s="161"/>
      <c r="CC35" s="245"/>
      <c r="CD35" s="269"/>
      <c r="CF35" s="57"/>
      <c r="CG35" s="57"/>
      <c r="CH35" s="269"/>
      <c r="CI35" s="270"/>
    </row>
    <row r="36" spans="20:87" ht="18" customHeight="1">
      <c r="T36" s="2"/>
      <c r="U36" s="300"/>
      <c r="W36" s="301"/>
      <c r="AE36" s="2">
        <v>0</v>
      </c>
      <c r="AL36" s="172"/>
      <c r="AZ36" s="1"/>
      <c r="BA36" s="276"/>
      <c r="BE36" s="150"/>
      <c r="BF36" s="2"/>
      <c r="BK36" s="176"/>
      <c r="BO36" s="157"/>
      <c r="BT36" s="161"/>
      <c r="CC36" s="245"/>
      <c r="CD36" s="63"/>
      <c r="CF36" s="57"/>
      <c r="CG36" s="57"/>
      <c r="CH36" s="63"/>
      <c r="CI36" s="254"/>
    </row>
    <row r="37" spans="16:87" ht="18" customHeight="1">
      <c r="P37" s="2"/>
      <c r="U37" s="2"/>
      <c r="W37" s="2"/>
      <c r="X37" s="2"/>
      <c r="AC37" s="155"/>
      <c r="AE37" s="173"/>
      <c r="AI37" s="174"/>
      <c r="AZ37" s="1"/>
      <c r="BA37" s="276"/>
      <c r="BE37" s="150"/>
      <c r="BF37" s="153"/>
      <c r="BO37" s="157"/>
      <c r="CC37" s="245"/>
      <c r="CD37" s="271"/>
      <c r="CE37" s="272"/>
      <c r="CF37" s="57"/>
      <c r="CG37" s="57"/>
      <c r="CH37" s="271"/>
      <c r="CI37" s="272"/>
    </row>
    <row r="38" spans="16:87" ht="18" customHeight="1">
      <c r="P38" s="155"/>
      <c r="U38" s="299"/>
      <c r="W38" s="298"/>
      <c r="AC38" s="157"/>
      <c r="AZ38" s="1"/>
      <c r="BA38" s="276"/>
      <c r="BO38" s="157"/>
      <c r="BQ38" s="175"/>
      <c r="BV38" s="155"/>
      <c r="CC38" s="245"/>
      <c r="CD38" s="57"/>
      <c r="CE38" s="57"/>
      <c r="CF38" s="57"/>
      <c r="CG38" s="57"/>
      <c r="CH38" s="57"/>
      <c r="CI38" s="57"/>
    </row>
    <row r="39" spans="16:71" ht="18" customHeight="1">
      <c r="P39" s="157"/>
      <c r="U39" s="2"/>
      <c r="BO39" s="157"/>
      <c r="BS39" s="2"/>
    </row>
    <row r="40" spans="21:88" ht="18" customHeight="1">
      <c r="U40" s="162"/>
      <c r="V40" s="2"/>
      <c r="AS40" s="178" t="s">
        <v>24</v>
      </c>
      <c r="AZ40" s="2"/>
      <c r="BO40" s="157"/>
      <c r="BV40" s="162"/>
      <c r="BY40" s="2"/>
      <c r="BZ40" s="2"/>
      <c r="CJ40" s="159"/>
    </row>
    <row r="41" ht="18" customHeight="1">
      <c r="AS41" s="150" t="s">
        <v>51</v>
      </c>
    </row>
    <row r="42" spans="45:56" ht="18" customHeight="1">
      <c r="AS42" s="150" t="s">
        <v>52</v>
      </c>
      <c r="BD42" s="159"/>
    </row>
    <row r="43" ht="18" customHeight="1" thickBot="1"/>
    <row r="44" spans="2:88" ht="21" customHeight="1" thickBot="1">
      <c r="B44" s="263" t="s">
        <v>3</v>
      </c>
      <c r="C44" s="186" t="s">
        <v>27</v>
      </c>
      <c r="D44" s="186" t="s">
        <v>28</v>
      </c>
      <c r="E44" s="186" t="s">
        <v>29</v>
      </c>
      <c r="F44" s="290" t="s">
        <v>30</v>
      </c>
      <c r="G44" s="181"/>
      <c r="H44" s="180" t="s">
        <v>3</v>
      </c>
      <c r="I44" s="180" t="s">
        <v>27</v>
      </c>
      <c r="J44" s="180" t="s">
        <v>28</v>
      </c>
      <c r="K44" s="180" t="s">
        <v>29</v>
      </c>
      <c r="L44" s="318" t="s">
        <v>30</v>
      </c>
      <c r="M44" s="185"/>
      <c r="N44" s="180" t="s">
        <v>3</v>
      </c>
      <c r="O44" s="180" t="s">
        <v>27</v>
      </c>
      <c r="P44" s="180" t="s">
        <v>28</v>
      </c>
      <c r="Q44" s="180" t="s">
        <v>29</v>
      </c>
      <c r="R44" s="182" t="s">
        <v>30</v>
      </c>
      <c r="S44" s="183"/>
      <c r="T44" s="183"/>
      <c r="U44" s="184" t="s">
        <v>31</v>
      </c>
      <c r="V44" s="184"/>
      <c r="W44" s="183"/>
      <c r="X44" s="286"/>
      <c r="AA44" s="1"/>
      <c r="AB44" s="1"/>
      <c r="AC44" s="1"/>
      <c r="AS44" s="179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</row>
    <row r="45" spans="2:88" ht="22.5" customHeight="1" thickBot="1" thickTop="1">
      <c r="B45" s="188"/>
      <c r="C45" s="43"/>
      <c r="D45" s="50"/>
      <c r="E45" s="43"/>
      <c r="F45" s="43"/>
      <c r="G45" s="50" t="s">
        <v>75</v>
      </c>
      <c r="H45" s="40"/>
      <c r="I45" s="43"/>
      <c r="J45" s="50"/>
      <c r="K45" s="43"/>
      <c r="L45" s="189"/>
      <c r="M45" s="291"/>
      <c r="N45" s="43"/>
      <c r="O45" s="43"/>
      <c r="P45" s="43"/>
      <c r="Q45" s="43"/>
      <c r="R45" s="43"/>
      <c r="S45" s="50" t="s">
        <v>58</v>
      </c>
      <c r="T45" s="43"/>
      <c r="U45" s="43"/>
      <c r="V45" s="43"/>
      <c r="W45" s="43"/>
      <c r="X45" s="44"/>
      <c r="Y45" s="63"/>
      <c r="Z45" s="63"/>
      <c r="AA45" s="251"/>
      <c r="AB45" s="251"/>
      <c r="AC45" s="63"/>
      <c r="AD45" s="63"/>
      <c r="AS45" s="179" t="s">
        <v>32</v>
      </c>
      <c r="BD45" s="159"/>
      <c r="BH45" s="77"/>
      <c r="BI45" s="77"/>
      <c r="BJ45" s="77"/>
      <c r="BK45" s="77"/>
      <c r="BL45" s="77"/>
      <c r="BM45" s="63"/>
      <c r="BN45" s="63"/>
      <c r="BO45" s="251"/>
      <c r="BP45" s="251"/>
      <c r="BQ45" s="63"/>
      <c r="BR45" s="63"/>
      <c r="BS45" s="63"/>
      <c r="BT45" s="77"/>
      <c r="BU45" s="77"/>
      <c r="BV45" s="77"/>
      <c r="BW45" s="77"/>
      <c r="BX45" s="77"/>
      <c r="BY45" s="77"/>
      <c r="BZ45" s="263" t="s">
        <v>3</v>
      </c>
      <c r="CA45" s="186" t="s">
        <v>27</v>
      </c>
      <c r="CB45" s="186" t="s">
        <v>28</v>
      </c>
      <c r="CC45" s="186" t="s">
        <v>29</v>
      </c>
      <c r="CD45" s="290" t="s">
        <v>30</v>
      </c>
      <c r="CE45" s="320"/>
      <c r="CF45" s="186" t="s">
        <v>3</v>
      </c>
      <c r="CG45" s="186" t="s">
        <v>27</v>
      </c>
      <c r="CH45" s="186" t="s">
        <v>28</v>
      </c>
      <c r="CI45" s="186" t="s">
        <v>29</v>
      </c>
      <c r="CJ45" s="187" t="s">
        <v>30</v>
      </c>
    </row>
    <row r="46" spans="2:88" ht="22.5" customHeight="1" thickBot="1" thickTop="1">
      <c r="B46" s="255"/>
      <c r="C46" s="197"/>
      <c r="D46" s="197"/>
      <c r="E46" s="197"/>
      <c r="F46" s="293"/>
      <c r="G46" s="315"/>
      <c r="H46" s="314"/>
      <c r="I46" s="197"/>
      <c r="J46" s="197"/>
      <c r="K46" s="197"/>
      <c r="L46" s="293"/>
      <c r="M46" s="292"/>
      <c r="N46" s="198"/>
      <c r="O46" s="199"/>
      <c r="P46" s="200"/>
      <c r="Q46" s="201"/>
      <c r="R46" s="202"/>
      <c r="S46" s="203"/>
      <c r="X46" s="287"/>
      <c r="Y46" s="77"/>
      <c r="Z46" s="57"/>
      <c r="AA46" s="57"/>
      <c r="AB46" s="57"/>
      <c r="AC46" s="57"/>
      <c r="AD46" s="57"/>
      <c r="AF46" s="190" t="s">
        <v>3</v>
      </c>
      <c r="AG46" s="327" t="s">
        <v>33</v>
      </c>
      <c r="AH46" s="328"/>
      <c r="AI46" s="327" t="s">
        <v>34</v>
      </c>
      <c r="AJ46" s="328"/>
      <c r="AK46" s="191" t="s">
        <v>35</v>
      </c>
      <c r="AL46" s="192"/>
      <c r="AM46" s="193"/>
      <c r="AN46" s="193"/>
      <c r="AO46" s="194" t="s">
        <v>36</v>
      </c>
      <c r="AP46" s="193"/>
      <c r="AQ46" s="193"/>
      <c r="AR46" s="195"/>
      <c r="AT46" s="190" t="s">
        <v>3</v>
      </c>
      <c r="AU46" s="327" t="s">
        <v>33</v>
      </c>
      <c r="AV46" s="328"/>
      <c r="AW46" s="327" t="s">
        <v>34</v>
      </c>
      <c r="AX46" s="328"/>
      <c r="AY46" s="191" t="s">
        <v>35</v>
      </c>
      <c r="AZ46" s="192"/>
      <c r="BA46" s="193"/>
      <c r="BB46" s="193"/>
      <c r="BC46" s="194" t="s">
        <v>36</v>
      </c>
      <c r="BD46" s="193"/>
      <c r="BE46" s="193"/>
      <c r="BF46" s="195"/>
      <c r="BH46" s="57"/>
      <c r="BI46" s="57"/>
      <c r="BJ46" s="57"/>
      <c r="BK46" s="57"/>
      <c r="BL46" s="57"/>
      <c r="BM46" s="77"/>
      <c r="BN46" s="57"/>
      <c r="BO46" s="57"/>
      <c r="BP46" s="57"/>
      <c r="BQ46" s="57"/>
      <c r="BR46" s="57"/>
      <c r="BS46" s="77"/>
      <c r="BT46" s="77"/>
      <c r="BU46" s="77"/>
      <c r="BV46" s="77"/>
      <c r="BW46" s="77"/>
      <c r="BX46" s="77"/>
      <c r="BY46" s="77"/>
      <c r="BZ46" s="49"/>
      <c r="CA46" s="43"/>
      <c r="CB46" s="50"/>
      <c r="CC46" s="43"/>
      <c r="CD46" s="319"/>
      <c r="CE46" s="50" t="s">
        <v>76</v>
      </c>
      <c r="CF46" s="43"/>
      <c r="CG46" s="43"/>
      <c r="CH46" s="50"/>
      <c r="CI46" s="43"/>
      <c r="CJ46" s="196"/>
    </row>
    <row r="47" spans="2:88" ht="22.5" customHeight="1" thickTop="1">
      <c r="B47" s="227" t="s">
        <v>39</v>
      </c>
      <c r="C47" s="217">
        <v>47.52</v>
      </c>
      <c r="D47" s="200">
        <v>55</v>
      </c>
      <c r="E47" s="201">
        <f>C47+D47*0.001</f>
        <v>47.575</v>
      </c>
      <c r="F47" s="294" t="s">
        <v>60</v>
      </c>
      <c r="G47" s="215"/>
      <c r="H47" s="317" t="s">
        <v>62</v>
      </c>
      <c r="I47" s="201">
        <v>47.559</v>
      </c>
      <c r="J47" s="200"/>
      <c r="K47" s="201"/>
      <c r="L47" s="294"/>
      <c r="M47" s="98"/>
      <c r="N47" s="198" t="s">
        <v>59</v>
      </c>
      <c r="O47" s="199">
        <v>47.637</v>
      </c>
      <c r="P47" s="200">
        <v>37</v>
      </c>
      <c r="Q47" s="201">
        <f>O47+P47*0.001</f>
        <v>47.674</v>
      </c>
      <c r="R47" s="218" t="s">
        <v>4</v>
      </c>
      <c r="S47" s="316" t="s">
        <v>88</v>
      </c>
      <c r="X47" s="287"/>
      <c r="Y47" s="260"/>
      <c r="Z47" s="245"/>
      <c r="AA47" s="245"/>
      <c r="AB47" s="245"/>
      <c r="AC47" s="245"/>
      <c r="AD47" s="245"/>
      <c r="AF47" s="204"/>
      <c r="AG47" s="205"/>
      <c r="AH47" s="206"/>
      <c r="AI47" s="207"/>
      <c r="AJ47" s="206"/>
      <c r="AK47" s="208"/>
      <c r="AL47" s="209"/>
      <c r="AM47" s="210"/>
      <c r="AN47" s="210"/>
      <c r="AO47" s="210"/>
      <c r="AP47" s="210"/>
      <c r="AQ47" s="210"/>
      <c r="AR47" s="211"/>
      <c r="AS47" s="212" t="s">
        <v>37</v>
      </c>
      <c r="AT47" s="204"/>
      <c r="AU47" s="205"/>
      <c r="AV47" s="206"/>
      <c r="AW47" s="207"/>
      <c r="AX47" s="206"/>
      <c r="AY47" s="274"/>
      <c r="AZ47" s="222"/>
      <c r="BA47" s="210"/>
      <c r="BB47" s="210"/>
      <c r="BC47" s="210"/>
      <c r="BD47" s="210"/>
      <c r="BE47" s="210"/>
      <c r="BF47" s="211"/>
      <c r="BH47" s="257"/>
      <c r="BI47" s="258"/>
      <c r="BJ47" s="256"/>
      <c r="BK47" s="259"/>
      <c r="BL47" s="63"/>
      <c r="BM47" s="260"/>
      <c r="BN47" s="245"/>
      <c r="BO47" s="245"/>
      <c r="BP47" s="245"/>
      <c r="BQ47" s="245"/>
      <c r="BR47" s="245"/>
      <c r="BS47" s="63"/>
      <c r="BT47" s="77"/>
      <c r="BU47" s="77"/>
      <c r="BV47" s="77"/>
      <c r="BW47" s="77"/>
      <c r="BX47" s="77"/>
      <c r="BY47" s="77"/>
      <c r="BZ47" s="321"/>
      <c r="CA47" s="197"/>
      <c r="CB47" s="197"/>
      <c r="CC47" s="197"/>
      <c r="CD47" s="293"/>
      <c r="CE47" s="292"/>
      <c r="CF47" s="197"/>
      <c r="CG47" s="197"/>
      <c r="CH47" s="197"/>
      <c r="CI47" s="197"/>
      <c r="CJ47" s="214"/>
    </row>
    <row r="48" spans="2:88" ht="22.5" customHeight="1">
      <c r="B48" s="227" t="s">
        <v>66</v>
      </c>
      <c r="C48" s="217">
        <v>10.004</v>
      </c>
      <c r="D48" s="200">
        <v>55</v>
      </c>
      <c r="E48" s="201">
        <f>C48+D48*0.001</f>
        <v>10.059</v>
      </c>
      <c r="F48" s="294" t="s">
        <v>60</v>
      </c>
      <c r="G48" s="215"/>
      <c r="H48" s="198" t="s">
        <v>40</v>
      </c>
      <c r="I48" s="199">
        <v>47.599</v>
      </c>
      <c r="J48" s="200">
        <v>-55</v>
      </c>
      <c r="K48" s="201">
        <f>I48+J48*0.001</f>
        <v>47.544</v>
      </c>
      <c r="L48" s="294" t="s">
        <v>60</v>
      </c>
      <c r="M48" s="98"/>
      <c r="N48" s="198"/>
      <c r="O48" s="199"/>
      <c r="P48" s="200"/>
      <c r="Q48" s="201"/>
      <c r="R48" s="218"/>
      <c r="S48" s="316"/>
      <c r="X48" s="287"/>
      <c r="Y48" s="261"/>
      <c r="Z48" s="245"/>
      <c r="AA48" s="245"/>
      <c r="AB48" s="245"/>
      <c r="AC48" s="245"/>
      <c r="AD48" s="245"/>
      <c r="AF48" s="273">
        <v>1</v>
      </c>
      <c r="AG48" s="219">
        <v>47.659</v>
      </c>
      <c r="AH48" s="220"/>
      <c r="AI48" s="219">
        <v>48.163</v>
      </c>
      <c r="AJ48" s="275"/>
      <c r="AK48" s="221">
        <f>(AI48-AG48)*1000</f>
        <v>503.9999999999978</v>
      </c>
      <c r="AL48" s="209"/>
      <c r="AM48" s="210"/>
      <c r="AN48" s="210"/>
      <c r="AO48" s="223" t="s">
        <v>94</v>
      </c>
      <c r="AP48" s="210"/>
      <c r="AQ48" s="210"/>
      <c r="AR48" s="211"/>
      <c r="AS48" s="224" t="s">
        <v>41</v>
      </c>
      <c r="AT48" s="273">
        <v>1</v>
      </c>
      <c r="AU48" s="219">
        <v>47.87</v>
      </c>
      <c r="AV48" s="220"/>
      <c r="AW48" s="219">
        <v>48.11</v>
      </c>
      <c r="AX48" s="220"/>
      <c r="AY48" s="221">
        <f>(AW48-AU48)*1000</f>
        <v>240.000000000002</v>
      </c>
      <c r="AZ48" s="222"/>
      <c r="BA48" s="210"/>
      <c r="BB48" s="210"/>
      <c r="BC48" s="225" t="s">
        <v>96</v>
      </c>
      <c r="BD48" s="210"/>
      <c r="BE48" s="210"/>
      <c r="BF48" s="211"/>
      <c r="BH48" s="262"/>
      <c r="BI48" s="259"/>
      <c r="BJ48" s="256"/>
      <c r="BK48" s="259"/>
      <c r="BL48" s="63"/>
      <c r="BM48" s="261"/>
      <c r="BN48" s="245"/>
      <c r="BO48" s="245"/>
      <c r="BP48" s="245"/>
      <c r="BQ48" s="245"/>
      <c r="BR48" s="245"/>
      <c r="BS48" s="57"/>
      <c r="BT48" s="77"/>
      <c r="BU48" s="77"/>
      <c r="BV48" s="77"/>
      <c r="BW48" s="77"/>
      <c r="BX48" s="77"/>
      <c r="BY48" s="77"/>
      <c r="BZ48" s="213" t="s">
        <v>91</v>
      </c>
      <c r="CA48" s="199">
        <v>48.183</v>
      </c>
      <c r="CB48" s="200">
        <v>-42</v>
      </c>
      <c r="CC48" s="201">
        <f>CA48+CB48*0.001</f>
        <v>48.141</v>
      </c>
      <c r="CD48" s="294" t="s">
        <v>60</v>
      </c>
      <c r="CE48" s="98"/>
      <c r="CF48" s="198"/>
      <c r="CG48" s="199"/>
      <c r="CH48" s="200"/>
      <c r="CI48" s="201"/>
      <c r="CJ48" s="226"/>
    </row>
    <row r="49" spans="2:88" ht="22.5" customHeight="1">
      <c r="B49" s="227"/>
      <c r="C49" s="217"/>
      <c r="D49" s="200"/>
      <c r="E49" s="201"/>
      <c r="F49" s="294"/>
      <c r="G49" s="215"/>
      <c r="H49" s="198" t="s">
        <v>54</v>
      </c>
      <c r="I49" s="199">
        <v>47.599</v>
      </c>
      <c r="J49" s="200">
        <v>-55</v>
      </c>
      <c r="K49" s="201">
        <f>I49+J49*0.001</f>
        <v>47.544</v>
      </c>
      <c r="L49" s="294" t="s">
        <v>60</v>
      </c>
      <c r="M49" s="98"/>
      <c r="N49" s="317" t="s">
        <v>61</v>
      </c>
      <c r="O49" s="201">
        <v>47.686</v>
      </c>
      <c r="P49" s="200"/>
      <c r="Q49" s="201"/>
      <c r="R49" s="218" t="s">
        <v>4</v>
      </c>
      <c r="S49" s="203" t="s">
        <v>89</v>
      </c>
      <c r="X49" s="287"/>
      <c r="Y49" s="261"/>
      <c r="Z49" s="245"/>
      <c r="AA49" s="245"/>
      <c r="AB49" s="245"/>
      <c r="AC49" s="245"/>
      <c r="AD49" s="245"/>
      <c r="AF49" s="273">
        <v>2</v>
      </c>
      <c r="AG49" s="219">
        <v>47.685</v>
      </c>
      <c r="AH49" s="220"/>
      <c r="AI49" s="219">
        <v>48.13</v>
      </c>
      <c r="AJ49" s="275"/>
      <c r="AK49" s="221">
        <f>(AI49-AG49)*1000</f>
        <v>445.0000000000003</v>
      </c>
      <c r="AL49" s="209"/>
      <c r="AM49" s="210"/>
      <c r="AN49" s="210"/>
      <c r="AO49" s="225" t="s">
        <v>44</v>
      </c>
      <c r="AP49" s="210"/>
      <c r="AQ49" s="210"/>
      <c r="AR49" s="211"/>
      <c r="AS49" s="228" t="s">
        <v>99</v>
      </c>
      <c r="AT49" s="273">
        <v>2</v>
      </c>
      <c r="AU49" s="219">
        <v>47.87</v>
      </c>
      <c r="AV49" s="220"/>
      <c r="AW49" s="219">
        <v>48.11</v>
      </c>
      <c r="AX49" s="220"/>
      <c r="AY49" s="221">
        <f>(AW49-AU49)*1000</f>
        <v>240.000000000002</v>
      </c>
      <c r="AZ49" s="222"/>
      <c r="BA49" s="210"/>
      <c r="BB49" s="210"/>
      <c r="BC49" s="225" t="s">
        <v>97</v>
      </c>
      <c r="BD49" s="210"/>
      <c r="BE49" s="210"/>
      <c r="BF49" s="211"/>
      <c r="BH49" s="262"/>
      <c r="BI49" s="259"/>
      <c r="BJ49" s="256"/>
      <c r="BK49" s="259"/>
      <c r="BL49" s="63"/>
      <c r="BM49" s="261"/>
      <c r="BN49" s="245"/>
      <c r="BO49" s="245"/>
      <c r="BP49" s="245"/>
      <c r="BQ49" s="245"/>
      <c r="BR49" s="245"/>
      <c r="BS49" s="57"/>
      <c r="BT49" s="77"/>
      <c r="BU49" s="77"/>
      <c r="BV49" s="77"/>
      <c r="BW49" s="77"/>
      <c r="BX49" s="77"/>
      <c r="BY49" s="77"/>
      <c r="BZ49" s="213"/>
      <c r="CA49" s="199"/>
      <c r="CB49" s="200"/>
      <c r="CC49" s="201"/>
      <c r="CD49" s="294"/>
      <c r="CE49" s="98"/>
      <c r="CF49" s="216" t="s">
        <v>93</v>
      </c>
      <c r="CG49" s="217">
        <v>48.255</v>
      </c>
      <c r="CH49" s="200">
        <v>-51</v>
      </c>
      <c r="CI49" s="201">
        <f>CG49+CH49*0.001</f>
        <v>48.204</v>
      </c>
      <c r="CJ49" s="226" t="s">
        <v>60</v>
      </c>
    </row>
    <row r="50" spans="2:88" ht="22.5" customHeight="1">
      <c r="B50" s="227" t="s">
        <v>38</v>
      </c>
      <c r="C50" s="217">
        <v>47.52</v>
      </c>
      <c r="D50" s="200">
        <v>55</v>
      </c>
      <c r="E50" s="201">
        <f>C50+D50*0.001</f>
        <v>47.575</v>
      </c>
      <c r="F50" s="294" t="s">
        <v>60</v>
      </c>
      <c r="G50" s="215"/>
      <c r="H50" s="198" t="s">
        <v>53</v>
      </c>
      <c r="I50" s="199">
        <v>47.607</v>
      </c>
      <c r="J50" s="200">
        <v>37</v>
      </c>
      <c r="K50" s="201">
        <f>I50+J50*0.001</f>
        <v>47.644</v>
      </c>
      <c r="L50" s="294" t="s">
        <v>60</v>
      </c>
      <c r="M50" s="215"/>
      <c r="N50" s="317"/>
      <c r="O50" s="201"/>
      <c r="P50" s="200"/>
      <c r="Q50" s="201"/>
      <c r="R50" s="218"/>
      <c r="S50" s="203" t="s">
        <v>90</v>
      </c>
      <c r="X50" s="287"/>
      <c r="Y50" s="261"/>
      <c r="Z50" s="245"/>
      <c r="AA50" s="245"/>
      <c r="AB50" s="245"/>
      <c r="AC50" s="245"/>
      <c r="AD50" s="245"/>
      <c r="AF50" s="273">
        <v>3</v>
      </c>
      <c r="AG50" s="219">
        <v>47.64</v>
      </c>
      <c r="AH50" s="220"/>
      <c r="AI50" s="219">
        <v>48.17</v>
      </c>
      <c r="AJ50" s="275"/>
      <c r="AK50" s="221">
        <f>(AI50-AG50)*1000</f>
        <v>530.0000000000011</v>
      </c>
      <c r="AL50" s="209"/>
      <c r="AM50" s="210"/>
      <c r="AN50" s="210"/>
      <c r="AO50" s="223" t="s">
        <v>95</v>
      </c>
      <c r="AP50" s="210"/>
      <c r="AQ50" s="210"/>
      <c r="AR50" s="211"/>
      <c r="AS50" s="228">
        <v>2009</v>
      </c>
      <c r="AT50" s="273">
        <v>3</v>
      </c>
      <c r="AU50" s="219">
        <v>47.87</v>
      </c>
      <c r="AV50" s="220"/>
      <c r="AW50" s="219">
        <v>48.11</v>
      </c>
      <c r="AX50" s="220"/>
      <c r="AY50" s="221">
        <f>(AW50-AU50)*1000</f>
        <v>240.000000000002</v>
      </c>
      <c r="AZ50" s="209"/>
      <c r="BA50" s="210"/>
      <c r="BB50" s="210"/>
      <c r="BC50" s="225" t="s">
        <v>98</v>
      </c>
      <c r="BD50" s="210"/>
      <c r="BE50" s="210"/>
      <c r="BF50" s="211"/>
      <c r="BH50" s="257"/>
      <c r="BI50" s="258"/>
      <c r="BJ50" s="256"/>
      <c r="BK50" s="259"/>
      <c r="BL50" s="63"/>
      <c r="BM50" s="261"/>
      <c r="BN50" s="245"/>
      <c r="BO50" s="245"/>
      <c r="BP50" s="245"/>
      <c r="BQ50" s="245"/>
      <c r="BR50" s="245"/>
      <c r="BS50" s="57"/>
      <c r="BT50" s="77"/>
      <c r="BU50" s="77"/>
      <c r="BV50" s="77"/>
      <c r="BW50" s="77"/>
      <c r="BX50" s="77"/>
      <c r="BY50" s="77"/>
      <c r="BZ50" s="213" t="s">
        <v>92</v>
      </c>
      <c r="CA50" s="199">
        <v>48.218</v>
      </c>
      <c r="CB50" s="200">
        <v>-42</v>
      </c>
      <c r="CC50" s="201">
        <f>CA50+CB50*0.001</f>
        <v>48.176</v>
      </c>
      <c r="CD50" s="294" t="s">
        <v>60</v>
      </c>
      <c r="CE50" s="98"/>
      <c r="CF50" s="198"/>
      <c r="CG50" s="199"/>
      <c r="CH50" s="200"/>
      <c r="CI50" s="201"/>
      <c r="CJ50" s="226"/>
    </row>
    <row r="51" spans="2:88" ht="22.5" customHeight="1" thickBot="1">
      <c r="B51" s="229"/>
      <c r="C51" s="230"/>
      <c r="D51" s="231"/>
      <c r="E51" s="231"/>
      <c r="F51" s="295"/>
      <c r="G51" s="232"/>
      <c r="H51" s="244"/>
      <c r="I51" s="230"/>
      <c r="J51" s="231"/>
      <c r="K51" s="231"/>
      <c r="L51" s="295"/>
      <c r="M51" s="123"/>
      <c r="N51" s="288"/>
      <c r="O51" s="233"/>
      <c r="P51" s="234"/>
      <c r="Q51" s="233"/>
      <c r="R51" s="235"/>
      <c r="S51" s="236"/>
      <c r="T51" s="237"/>
      <c r="U51" s="237"/>
      <c r="V51" s="237"/>
      <c r="W51" s="237"/>
      <c r="X51" s="289"/>
      <c r="Y51" s="261"/>
      <c r="Z51" s="245"/>
      <c r="AA51" s="245"/>
      <c r="AB51" s="245"/>
      <c r="AC51" s="245"/>
      <c r="AD51" s="245"/>
      <c r="AE51" s="159"/>
      <c r="AF51" s="238"/>
      <c r="AG51" s="239"/>
      <c r="AH51" s="240"/>
      <c r="AI51" s="241"/>
      <c r="AJ51" s="240"/>
      <c r="AK51" s="241"/>
      <c r="AL51" s="242"/>
      <c r="AM51" s="239"/>
      <c r="AN51" s="239"/>
      <c r="AO51" s="239"/>
      <c r="AP51" s="239"/>
      <c r="AQ51" s="239"/>
      <c r="AR51" s="243"/>
      <c r="AT51" s="238"/>
      <c r="AU51" s="239"/>
      <c r="AV51" s="240"/>
      <c r="AW51" s="241"/>
      <c r="AX51" s="240"/>
      <c r="AY51" s="241"/>
      <c r="AZ51" s="242"/>
      <c r="BA51" s="239"/>
      <c r="BB51" s="239"/>
      <c r="BC51" s="239"/>
      <c r="BD51" s="239"/>
      <c r="BE51" s="239"/>
      <c r="BF51" s="243"/>
      <c r="BG51" s="159"/>
      <c r="BH51" s="262"/>
      <c r="BI51" s="259"/>
      <c r="BJ51" s="256"/>
      <c r="BK51" s="259"/>
      <c r="BL51" s="63"/>
      <c r="BM51" s="261"/>
      <c r="BN51" s="245"/>
      <c r="BO51" s="245"/>
      <c r="BP51" s="245"/>
      <c r="BQ51" s="245"/>
      <c r="BR51" s="245"/>
      <c r="BS51" s="57"/>
      <c r="BT51" s="77"/>
      <c r="BU51" s="77"/>
      <c r="BV51" s="77"/>
      <c r="BW51" s="77"/>
      <c r="BX51" s="77"/>
      <c r="BY51" s="77"/>
      <c r="BZ51" s="229"/>
      <c r="CA51" s="230"/>
      <c r="CB51" s="231"/>
      <c r="CC51" s="231"/>
      <c r="CD51" s="295"/>
      <c r="CE51" s="123"/>
      <c r="CF51" s="244"/>
      <c r="CG51" s="230"/>
      <c r="CH51" s="231"/>
      <c r="CI51" s="231"/>
      <c r="CJ51" s="117"/>
    </row>
    <row r="52" spans="27:60" ht="12.75" customHeight="1">
      <c r="AA52" s="1"/>
      <c r="AD52" s="3"/>
      <c r="AE52" s="4"/>
      <c r="BG52" s="3"/>
      <c r="BH52" s="4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mergeCells count="4">
    <mergeCell ref="AU46:AV46"/>
    <mergeCell ref="AW46:AX46"/>
    <mergeCell ref="AG46:AH46"/>
    <mergeCell ref="AI46:AJ4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Pagac</cp:lastModifiedBy>
  <cp:lastPrinted>2009-03-11T13:24:30Z</cp:lastPrinted>
  <dcterms:created xsi:type="dcterms:W3CDTF">2001-05-04T08:33:47Z</dcterms:created>
  <dcterms:modified xsi:type="dcterms:W3CDTF">2009-03-31T08:22:04Z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-1730420642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