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45" windowWidth="28770" windowHeight="1920" tabRatio="599" activeTab="1"/>
  </bookViews>
  <sheets>
    <sheet name="titul" sheetId="1" r:id="rId1"/>
    <sheet name="Vrbno nad Lesy" sheetId="2" r:id="rId2"/>
  </sheets>
  <definedNames/>
  <calcPr fullCalcOnLoad="1"/>
</workbook>
</file>

<file path=xl/sharedStrings.xml><?xml version="1.0" encoding="utf-8"?>
<sst xmlns="http://schemas.openxmlformats.org/spreadsheetml/2006/main" count="166" uniqueCount="96">
  <si>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</si>
  <si>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</si>
  <si>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</si>
  <si>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</si>
  <si>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</si>
  <si>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</si>
  <si>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</si>
  <si>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</si>
  <si>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</si>
  <si>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</si>
  <si>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</si>
  <si>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</si>
  <si>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</si>
  <si>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</si>
  <si>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</si>
  <si>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</si>
  <si>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</si>
  <si>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</si>
  <si>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</si>
  <si>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</si>
  <si>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</si>
  <si>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</si>
  <si>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</si>
  <si>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</si>
  <si>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</si>
  <si>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</si>
  <si>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</si>
  <si>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</si>
  <si>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</si>
  <si>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</si>
  <si>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</si>
  <si>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</si>
  <si>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</si>
  <si>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</si>
  <si>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</si>
  <si>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</si>
  <si>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</si>
  <si>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</si>
  <si>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</si>
  <si>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</si>
  <si>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</si>
  <si>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</si>
  <si>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</si>
  <si>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</si>
  <si>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konstrukce sypané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</si>
  <si>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</si>
  <si>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</si>
  <si>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</si>
  <si>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</si>
  <si>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</si>
  <si>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</si>
  <si>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</si>
  <si>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</si>
  <si>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</si>
  <si>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</si>
  <si>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</si>
  <si>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</si>
  <si>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</si>
  <si>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</si>
  <si>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</si>
  <si>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</si>
  <si>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>L 3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</si>
  <si>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</si>
  <si>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</si>
  <si>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</si>
  <si>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</si>
  <si>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</si>
  <si>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č. II,  úrovňové, jednostranné</t>
  </si>
  <si>
    <t>S 2</t>
  </si>
  <si>
    <t>L 2</t>
  </si>
  <si>
    <t>Se 3</t>
  </si>
  <si>
    <t>VI.  /  2014</t>
  </si>
  <si>
    <t>529 C</t>
  </si>
  <si>
    <t>Km  83,095</t>
  </si>
  <si>
    <t>S1</t>
  </si>
  <si>
    <t>dálková obsluha výpravčím DOZ z ŽST Louny</t>
  </si>
  <si>
    <t>Elektronické stavědlo - ESA 33</t>
  </si>
  <si>
    <t>směr Peruc a Chlumčany u Loun</t>
  </si>
  <si>
    <t>Směr  :  Peruc</t>
  </si>
  <si>
    <t>Směr  :  Chlumčany u Loun</t>
  </si>
  <si>
    <t>poznámka</t>
  </si>
  <si>
    <t>Obvod  posunu</t>
  </si>
  <si>
    <t>ručně</t>
  </si>
  <si>
    <t xml:space="preserve">  odtlačný KVZ, klíč je držen v kontrolním zámku Vk1</t>
  </si>
  <si>
    <t xml:space="preserve">  kontrolní VZ, klíč Vk1/3t/3 je držen v EZ v PSt.1 v kolejišti</t>
  </si>
  <si>
    <t>PSt.1</t>
  </si>
  <si>
    <t>( 1,2, EZ Vk1/3t/3 )</t>
  </si>
  <si>
    <t>při jízdě do odbočky - zhlaví perucké - rychlost 40 km/h</t>
  </si>
  <si>
    <t>při jízdě do odbočky - zhlaví chlumčanské - rychlost 50 km/h</t>
  </si>
  <si>
    <t>Vk 2</t>
  </si>
  <si>
    <t>PSt.2</t>
  </si>
  <si>
    <t>( 5,6, EZ Vk2/4t/4 )</t>
  </si>
  <si>
    <t xml:space="preserve">  odtlačný KVZ, klíč je držen v kontrolním zámku Vk2</t>
  </si>
  <si>
    <t xml:space="preserve">  kontrolní VZ, klíč Vk2/4t/4 je držen v EZ v PSt.2 v kolejišti</t>
  </si>
  <si>
    <t>Vlečka č: V3270</t>
  </si>
  <si>
    <t xml:space="preserve">  je znehodnocena zavařením obou jazyků ve směru na vlečku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</si>
</sst>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6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sz val="9"/>
      <name val="Arial CE"/>
      <family val="0"/>
    </font>
    <font>
      <i/>
      <sz val="11"/>
      <name val="Arial CE"/>
      <family val="2"/>
    </font>
    <font>
      <i/>
      <sz val="10"/>
      <color indexed="10"/>
      <name val="Arial CE"/>
      <family val="2"/>
    </font>
    <font>
      <i/>
      <sz val="12"/>
      <color indexed="12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58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49" fontId="20" fillId="0" borderId="0" xfId="22" applyNumberFormat="1" applyFont="1" applyBorder="1" applyAlignment="1">
      <alignment horizontal="center" vertical="center"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31" fillId="0" borderId="5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44" fontId="4" fillId="3" borderId="57" xfId="18" applyFont="1" applyFill="1" applyBorder="1" applyAlignment="1">
      <alignment vertical="center"/>
    </xf>
    <xf numFmtId="44" fontId="2" fillId="3" borderId="58" xfId="18" applyFont="1" applyFill="1" applyBorder="1" applyAlignment="1">
      <alignment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0" fillId="4" borderId="0" xfId="22" applyFont="1" applyFill="1" applyBorder="1">
      <alignment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27" xfId="22" applyFont="1" applyBorder="1" applyAlignment="1">
      <alignment horizontal="center"/>
      <protection/>
    </xf>
    <xf numFmtId="0" fontId="2" fillId="3" borderId="59" xfId="0" applyFont="1" applyFill="1" applyBorder="1" applyAlignment="1">
      <alignment horizontal="centerContinuous" vertical="center"/>
    </xf>
    <xf numFmtId="0" fontId="2" fillId="3" borderId="58" xfId="0" applyFont="1" applyFill="1" applyBorder="1" applyAlignment="1">
      <alignment horizontal="centerContinuous" vertical="center"/>
    </xf>
    <xf numFmtId="164" fontId="0" fillId="0" borderId="60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7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1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4" fontId="3" fillId="0" borderId="11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6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4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6" fillId="0" borderId="0" xfId="22" applyFont="1" applyBorder="1" applyAlignment="1">
      <alignment horizontal="center" vertical="top"/>
      <protection/>
    </xf>
    <xf numFmtId="0" fontId="53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1" xfId="22" applyFont="1" applyFill="1" applyBorder="1">
      <alignment/>
      <protection/>
    </xf>
    <xf numFmtId="0" fontId="4" fillId="0" borderId="41" xfId="22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3" fillId="0" borderId="0" xfId="22" applyFont="1" applyFill="1" applyAlignment="1">
      <alignment horizontal="center" vertical="center"/>
      <protection/>
    </xf>
    <xf numFmtId="49" fontId="15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4" borderId="6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31" fillId="0" borderId="5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164" fontId="27" fillId="0" borderId="7" xfId="0" applyNumberFormat="1" applyFont="1" applyFill="1" applyBorder="1" applyAlignment="1">
      <alignment horizontal="center" vertical="center"/>
    </xf>
    <xf numFmtId="0" fontId="29" fillId="0" borderId="5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Continuous" vertical="center"/>
    </xf>
    <xf numFmtId="0" fontId="4" fillId="4" borderId="67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30" fillId="0" borderId="54" xfId="0" applyFont="1" applyBorder="1" applyAlignment="1">
      <alignment horizontal="center" vertical="center"/>
    </xf>
    <xf numFmtId="164" fontId="27" fillId="0" borderId="5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vertical="center"/>
    </xf>
    <xf numFmtId="0" fontId="27" fillId="0" borderId="56" xfId="0" applyNumberFormat="1" applyFont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164" fontId="27" fillId="0" borderId="55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54" fillId="0" borderId="54" xfId="0" applyFont="1" applyBorder="1" applyAlignment="1">
      <alignment horizontal="left" vertical="center"/>
    </xf>
    <xf numFmtId="0" fontId="50" fillId="0" borderId="56" xfId="0" applyNumberFormat="1" applyFont="1" applyBorder="1" applyAlignment="1">
      <alignment horizontal="center" vertical="center"/>
    </xf>
    <xf numFmtId="164" fontId="55" fillId="0" borderId="7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5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2" fillId="3" borderId="72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49" fillId="3" borderId="59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Vrbno nad Lesy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771525</xdr:colOff>
      <xdr:row>23</xdr:row>
      <xdr:rowOff>114300</xdr:rowOff>
    </xdr:from>
    <xdr:to>
      <xdr:col>44</xdr:col>
      <xdr:colOff>0</xdr:colOff>
      <xdr:row>23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8145125" y="5972175"/>
          <a:ext cx="14239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23</xdr:row>
      <xdr:rowOff>114300</xdr:rowOff>
    </xdr:from>
    <xdr:to>
      <xdr:col>69</xdr:col>
      <xdr:colOff>266700</xdr:colOff>
      <xdr:row>23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356550" y="59721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87</xdr:col>
      <xdr:colOff>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6579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Vrbno nad Lesy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26</xdr:row>
      <xdr:rowOff>0</xdr:rowOff>
    </xdr:from>
    <xdr:to>
      <xdr:col>45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23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35</xdr:col>
      <xdr:colOff>381000</xdr:colOff>
      <xdr:row>17</xdr:row>
      <xdr:rowOff>200025</xdr:rowOff>
    </xdr:from>
    <xdr:to>
      <xdr:col>37</xdr:col>
      <xdr:colOff>142875</xdr:colOff>
      <xdr:row>19</xdr:row>
      <xdr:rowOff>209550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55650" y="468630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26</xdr:row>
      <xdr:rowOff>114300</xdr:rowOff>
    </xdr:from>
    <xdr:to>
      <xdr:col>18</xdr:col>
      <xdr:colOff>495300</xdr:colOff>
      <xdr:row>29</xdr:row>
      <xdr:rowOff>114300</xdr:rowOff>
    </xdr:to>
    <xdr:sp>
      <xdr:nvSpPr>
        <xdr:cNvPr id="44" name="Line 246"/>
        <xdr:cNvSpPr>
          <a:spLocks/>
        </xdr:cNvSpPr>
      </xdr:nvSpPr>
      <xdr:spPr>
        <a:xfrm flipH="1" flipV="1">
          <a:off x="9696450" y="6657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352425</xdr:colOff>
      <xdr:row>26</xdr:row>
      <xdr:rowOff>114300</xdr:rowOff>
    </xdr:from>
    <xdr:to>
      <xdr:col>75</xdr:col>
      <xdr:colOff>266700</xdr:colOff>
      <xdr:row>28</xdr:row>
      <xdr:rowOff>9525</xdr:rowOff>
    </xdr:to>
    <xdr:sp>
      <xdr:nvSpPr>
        <xdr:cNvPr id="45" name="Line 428"/>
        <xdr:cNvSpPr>
          <a:spLocks/>
        </xdr:cNvSpPr>
      </xdr:nvSpPr>
      <xdr:spPr>
        <a:xfrm flipV="1">
          <a:off x="54663975" y="66579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28</xdr:row>
      <xdr:rowOff>142875</xdr:rowOff>
    </xdr:from>
    <xdr:to>
      <xdr:col>72</xdr:col>
      <xdr:colOff>581025</xdr:colOff>
      <xdr:row>29</xdr:row>
      <xdr:rowOff>19050</xdr:rowOff>
    </xdr:to>
    <xdr:sp>
      <xdr:nvSpPr>
        <xdr:cNvPr id="46" name="Line 429"/>
        <xdr:cNvSpPr>
          <a:spLocks/>
        </xdr:cNvSpPr>
      </xdr:nvSpPr>
      <xdr:spPr>
        <a:xfrm flipV="1">
          <a:off x="53178075" y="71437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200025</xdr:colOff>
      <xdr:row>29</xdr:row>
      <xdr:rowOff>19050</xdr:rowOff>
    </xdr:from>
    <xdr:to>
      <xdr:col>71</xdr:col>
      <xdr:colOff>352425</xdr:colOff>
      <xdr:row>29</xdr:row>
      <xdr:rowOff>114300</xdr:rowOff>
    </xdr:to>
    <xdr:sp>
      <xdr:nvSpPr>
        <xdr:cNvPr id="47" name="Line 430"/>
        <xdr:cNvSpPr>
          <a:spLocks/>
        </xdr:cNvSpPr>
      </xdr:nvSpPr>
      <xdr:spPr>
        <a:xfrm flipV="1">
          <a:off x="52054125" y="72485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28</xdr:row>
      <xdr:rowOff>9525</xdr:rowOff>
    </xdr:from>
    <xdr:to>
      <xdr:col>73</xdr:col>
      <xdr:colOff>352425</xdr:colOff>
      <xdr:row>28</xdr:row>
      <xdr:rowOff>142875</xdr:rowOff>
    </xdr:to>
    <xdr:sp>
      <xdr:nvSpPr>
        <xdr:cNvPr id="48" name="Line 431"/>
        <xdr:cNvSpPr>
          <a:spLocks/>
        </xdr:cNvSpPr>
      </xdr:nvSpPr>
      <xdr:spPr>
        <a:xfrm flipV="1">
          <a:off x="53921025" y="70104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50" name="Group 645"/>
        <xdr:cNvGrpSpPr>
          <a:grpSpLocks noChangeAspect="1"/>
        </xdr:cNvGrpSpPr>
      </xdr:nvGrpSpPr>
      <xdr:grpSpPr>
        <a:xfrm>
          <a:off x="132588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1" name="Line 64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64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342900</xdr:colOff>
      <xdr:row>24</xdr:row>
      <xdr:rowOff>219075</xdr:rowOff>
    </xdr:from>
    <xdr:to>
      <xdr:col>72</xdr:col>
      <xdr:colOff>647700</xdr:colOff>
      <xdr:row>26</xdr:row>
      <xdr:rowOff>114300</xdr:rowOff>
    </xdr:to>
    <xdr:grpSp>
      <xdr:nvGrpSpPr>
        <xdr:cNvPr id="53" name="Group 735"/>
        <xdr:cNvGrpSpPr>
          <a:grpSpLocks noChangeAspect="1"/>
        </xdr:cNvGrpSpPr>
      </xdr:nvGrpSpPr>
      <xdr:grpSpPr>
        <a:xfrm>
          <a:off x="5368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4" name="Line 7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7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21</xdr:row>
      <xdr:rowOff>114300</xdr:rowOff>
    </xdr:from>
    <xdr:to>
      <xdr:col>69</xdr:col>
      <xdr:colOff>266700</xdr:colOff>
      <xdr:row>23</xdr:row>
      <xdr:rowOff>114300</xdr:rowOff>
    </xdr:to>
    <xdr:sp>
      <xdr:nvSpPr>
        <xdr:cNvPr id="56" name="Line 794"/>
        <xdr:cNvSpPr>
          <a:spLocks/>
        </xdr:cNvSpPr>
      </xdr:nvSpPr>
      <xdr:spPr>
        <a:xfrm>
          <a:off x="50120550" y="5514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32</xdr:row>
      <xdr:rowOff>114300</xdr:rowOff>
    </xdr:from>
    <xdr:to>
      <xdr:col>36</xdr:col>
      <xdr:colOff>676275</xdr:colOff>
      <xdr:row>32</xdr:row>
      <xdr:rowOff>114300</xdr:rowOff>
    </xdr:to>
    <xdr:sp>
      <xdr:nvSpPr>
        <xdr:cNvPr id="57" name="Line 798"/>
        <xdr:cNvSpPr>
          <a:spLocks/>
        </xdr:cNvSpPr>
      </xdr:nvSpPr>
      <xdr:spPr>
        <a:xfrm flipV="1">
          <a:off x="17840325" y="8029575"/>
          <a:ext cx="912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32</xdr:col>
      <xdr:colOff>228600</xdr:colOff>
      <xdr:row>32</xdr:row>
      <xdr:rowOff>0</xdr:rowOff>
    </xdr:from>
    <xdr:ext cx="533400" cy="228600"/>
    <xdr:sp>
      <xdr:nvSpPr>
        <xdr:cNvPr id="58" name="text 7125"/>
        <xdr:cNvSpPr txBox="1">
          <a:spLocks noChangeArrowheads="1"/>
        </xdr:cNvSpPr>
      </xdr:nvSpPr>
      <xdr:spPr>
        <a:xfrm>
          <a:off x="235458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59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0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absolute">
    <xdr:from>
      <xdr:col>65</xdr:col>
      <xdr:colOff>342900</xdr:colOff>
      <xdr:row>20</xdr:row>
      <xdr:rowOff>161925</xdr:rowOff>
    </xdr:from>
    <xdr:to>
      <xdr:col>65</xdr:col>
      <xdr:colOff>371475</xdr:colOff>
      <xdr:row>21</xdr:row>
      <xdr:rowOff>161925</xdr:rowOff>
    </xdr:to>
    <xdr:grpSp>
      <xdr:nvGrpSpPr>
        <xdr:cNvPr id="61" name="Group 889"/>
        <xdr:cNvGrpSpPr>
          <a:grpSpLocks/>
        </xdr:cNvGrpSpPr>
      </xdr:nvGrpSpPr>
      <xdr:grpSpPr>
        <a:xfrm>
          <a:off x="48710850" y="5334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2" name="Rectangle 89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89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Rectangle 89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</xdr:colOff>
      <xdr:row>24</xdr:row>
      <xdr:rowOff>0</xdr:rowOff>
    </xdr:from>
    <xdr:to>
      <xdr:col>22</xdr:col>
      <xdr:colOff>781050</xdr:colOff>
      <xdr:row>24</xdr:row>
      <xdr:rowOff>114300</xdr:rowOff>
    </xdr:to>
    <xdr:sp>
      <xdr:nvSpPr>
        <xdr:cNvPr id="65" name="Line 897"/>
        <xdr:cNvSpPr>
          <a:spLocks/>
        </xdr:cNvSpPr>
      </xdr:nvSpPr>
      <xdr:spPr>
        <a:xfrm flipH="1">
          <a:off x="15935325" y="60864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781050</xdr:colOff>
      <xdr:row>23</xdr:row>
      <xdr:rowOff>152400</xdr:rowOff>
    </xdr:from>
    <xdr:to>
      <xdr:col>24</xdr:col>
      <xdr:colOff>47625</xdr:colOff>
      <xdr:row>24</xdr:row>
      <xdr:rowOff>0</xdr:rowOff>
    </xdr:to>
    <xdr:sp>
      <xdr:nvSpPr>
        <xdr:cNvPr id="66" name="Line 898"/>
        <xdr:cNvSpPr>
          <a:spLocks/>
        </xdr:cNvSpPr>
      </xdr:nvSpPr>
      <xdr:spPr>
        <a:xfrm flipV="1">
          <a:off x="16668750" y="6010275"/>
          <a:ext cx="7524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</xdr:colOff>
      <xdr:row>23</xdr:row>
      <xdr:rowOff>114300</xdr:rowOff>
    </xdr:from>
    <xdr:to>
      <xdr:col>24</xdr:col>
      <xdr:colOff>781050</xdr:colOff>
      <xdr:row>23</xdr:row>
      <xdr:rowOff>152400</xdr:rowOff>
    </xdr:to>
    <xdr:sp>
      <xdr:nvSpPr>
        <xdr:cNvPr id="67" name="Line 899"/>
        <xdr:cNvSpPr>
          <a:spLocks/>
        </xdr:cNvSpPr>
      </xdr:nvSpPr>
      <xdr:spPr>
        <a:xfrm flipV="1">
          <a:off x="17421225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504825</xdr:colOff>
      <xdr:row>24</xdr:row>
      <xdr:rowOff>114300</xdr:rowOff>
    </xdr:from>
    <xdr:to>
      <xdr:col>22</xdr:col>
      <xdr:colOff>57150</xdr:colOff>
      <xdr:row>26</xdr:row>
      <xdr:rowOff>114300</xdr:rowOff>
    </xdr:to>
    <xdr:sp>
      <xdr:nvSpPr>
        <xdr:cNvPr id="68" name="Line 900"/>
        <xdr:cNvSpPr>
          <a:spLocks/>
        </xdr:cNvSpPr>
      </xdr:nvSpPr>
      <xdr:spPr>
        <a:xfrm flipV="1">
          <a:off x="13420725" y="6200775"/>
          <a:ext cx="2524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69" name="Group 912"/>
        <xdr:cNvGrpSpPr>
          <a:grpSpLocks noChangeAspect="1"/>
        </xdr:cNvGrpSpPr>
      </xdr:nvGrpSpPr>
      <xdr:grpSpPr>
        <a:xfrm>
          <a:off x="132588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0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876300</xdr:colOff>
      <xdr:row>30</xdr:row>
      <xdr:rowOff>114300</xdr:rowOff>
    </xdr:from>
    <xdr:to>
      <xdr:col>24</xdr:col>
      <xdr:colOff>904875</xdr:colOff>
      <xdr:row>31</xdr:row>
      <xdr:rowOff>114300</xdr:rowOff>
    </xdr:to>
    <xdr:grpSp>
      <xdr:nvGrpSpPr>
        <xdr:cNvPr id="72" name="Group 915"/>
        <xdr:cNvGrpSpPr>
          <a:grpSpLocks/>
        </xdr:cNvGrpSpPr>
      </xdr:nvGrpSpPr>
      <xdr:grpSpPr>
        <a:xfrm>
          <a:off x="1824990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3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21</xdr:row>
      <xdr:rowOff>85725</xdr:rowOff>
    </xdr:from>
    <xdr:to>
      <xdr:col>43</xdr:col>
      <xdr:colOff>352425</xdr:colOff>
      <xdr:row>22</xdr:row>
      <xdr:rowOff>161925</xdr:rowOff>
    </xdr:to>
    <xdr:grpSp>
      <xdr:nvGrpSpPr>
        <xdr:cNvPr id="76" name="Group 1019"/>
        <xdr:cNvGrpSpPr>
          <a:grpSpLocks/>
        </xdr:cNvGrpSpPr>
      </xdr:nvGrpSpPr>
      <xdr:grpSpPr>
        <a:xfrm>
          <a:off x="21831300" y="5486400"/>
          <a:ext cx="10239375" cy="304800"/>
          <a:chOff x="89" y="287"/>
          <a:chExt cx="863" cy="32"/>
        </a:xfrm>
        <a:solidFill>
          <a:srgbClr val="FFFFFF"/>
        </a:solidFill>
      </xdr:grpSpPr>
      <xdr:sp>
        <xdr:nvSpPr>
          <xdr:cNvPr id="77" name="Rectangle 102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102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02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02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0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1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2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Rectangle 3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4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21</xdr:row>
      <xdr:rowOff>123825</xdr:rowOff>
    </xdr:from>
    <xdr:to>
      <xdr:col>36</xdr:col>
      <xdr:colOff>752475</xdr:colOff>
      <xdr:row>22</xdr:row>
      <xdr:rowOff>123825</xdr:rowOff>
    </xdr:to>
    <xdr:sp>
      <xdr:nvSpPr>
        <xdr:cNvPr id="86" name="text 7125"/>
        <xdr:cNvSpPr txBox="1">
          <a:spLocks noChangeArrowheads="1"/>
        </xdr:cNvSpPr>
      </xdr:nvSpPr>
      <xdr:spPr>
        <a:xfrm>
          <a:off x="26527125" y="55245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 editAs="absolute">
    <xdr:from>
      <xdr:col>13</xdr:col>
      <xdr:colOff>104775</xdr:colOff>
      <xdr:row>27</xdr:row>
      <xdr:rowOff>66675</xdr:rowOff>
    </xdr:from>
    <xdr:to>
      <xdr:col>13</xdr:col>
      <xdr:colOff>400050</xdr:colOff>
      <xdr:row>27</xdr:row>
      <xdr:rowOff>180975</xdr:rowOff>
    </xdr:to>
    <xdr:grpSp>
      <xdr:nvGrpSpPr>
        <xdr:cNvPr id="87" name="Group 6"/>
        <xdr:cNvGrpSpPr>
          <a:grpSpLocks noChangeAspect="1"/>
        </xdr:cNvGrpSpPr>
      </xdr:nvGrpSpPr>
      <xdr:grpSpPr>
        <a:xfrm>
          <a:off x="9534525" y="6838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88" name="Oval 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295275</xdr:colOff>
      <xdr:row>32</xdr:row>
      <xdr:rowOff>66675</xdr:rowOff>
    </xdr:from>
    <xdr:to>
      <xdr:col>24</xdr:col>
      <xdr:colOff>523875</xdr:colOff>
      <xdr:row>32</xdr:row>
      <xdr:rowOff>114300</xdr:rowOff>
    </xdr:to>
    <xdr:sp>
      <xdr:nvSpPr>
        <xdr:cNvPr id="91" name="Line 14"/>
        <xdr:cNvSpPr>
          <a:spLocks/>
        </xdr:cNvSpPr>
      </xdr:nvSpPr>
      <xdr:spPr>
        <a:xfrm>
          <a:off x="17154525" y="7981950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21</xdr:col>
      <xdr:colOff>304800</xdr:colOff>
      <xdr:row>31</xdr:row>
      <xdr:rowOff>85725</xdr:rowOff>
    </xdr:to>
    <xdr:sp>
      <xdr:nvSpPr>
        <xdr:cNvPr id="92" name="Line 15"/>
        <xdr:cNvSpPr>
          <a:spLocks/>
        </xdr:cNvSpPr>
      </xdr:nvSpPr>
      <xdr:spPr>
        <a:xfrm>
          <a:off x="13411200" y="7343775"/>
          <a:ext cx="226695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533400</xdr:colOff>
      <xdr:row>31</xdr:row>
      <xdr:rowOff>209550</xdr:rowOff>
    </xdr:from>
    <xdr:to>
      <xdr:col>23</xdr:col>
      <xdr:colOff>304800</xdr:colOff>
      <xdr:row>32</xdr:row>
      <xdr:rowOff>66675</xdr:rowOff>
    </xdr:to>
    <xdr:sp>
      <xdr:nvSpPr>
        <xdr:cNvPr id="93" name="Line 16"/>
        <xdr:cNvSpPr>
          <a:spLocks/>
        </xdr:cNvSpPr>
      </xdr:nvSpPr>
      <xdr:spPr>
        <a:xfrm>
          <a:off x="16421100" y="7896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304800</xdr:colOff>
      <xdr:row>31</xdr:row>
      <xdr:rowOff>85725</xdr:rowOff>
    </xdr:from>
    <xdr:to>
      <xdr:col>22</xdr:col>
      <xdr:colOff>533400</xdr:colOff>
      <xdr:row>31</xdr:row>
      <xdr:rowOff>209550</xdr:rowOff>
    </xdr:to>
    <xdr:sp>
      <xdr:nvSpPr>
        <xdr:cNvPr id="94" name="Line 17"/>
        <xdr:cNvSpPr>
          <a:spLocks/>
        </xdr:cNvSpPr>
      </xdr:nvSpPr>
      <xdr:spPr>
        <a:xfrm>
          <a:off x="15678150" y="7772400"/>
          <a:ext cx="742950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95" name="text 55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38100</xdr:rowOff>
    </xdr:to>
    <xdr:sp>
      <xdr:nvSpPr>
        <xdr:cNvPr id="96" name="text 55"/>
        <xdr:cNvSpPr txBox="1">
          <a:spLocks noChangeArrowheads="1"/>
        </xdr:cNvSpPr>
      </xdr:nvSpPr>
      <xdr:spPr>
        <a:xfrm>
          <a:off x="52825650" y="106584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97" name="Line 25"/>
        <xdr:cNvSpPr>
          <a:spLocks/>
        </xdr:cNvSpPr>
      </xdr:nvSpPr>
      <xdr:spPr>
        <a:xfrm flipV="1">
          <a:off x="13411200" y="7343775"/>
          <a:ext cx="18973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70</xdr:col>
      <xdr:colOff>200025</xdr:colOff>
      <xdr:row>29</xdr:row>
      <xdr:rowOff>114300</xdr:rowOff>
    </xdr:to>
    <xdr:sp>
      <xdr:nvSpPr>
        <xdr:cNvPr id="98" name="Line 26"/>
        <xdr:cNvSpPr>
          <a:spLocks/>
        </xdr:cNvSpPr>
      </xdr:nvSpPr>
      <xdr:spPr>
        <a:xfrm flipV="1">
          <a:off x="33356550" y="7343775"/>
          <a:ext cx="186975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99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 editAs="absolute">
    <xdr:from>
      <xdr:col>84</xdr:col>
      <xdr:colOff>438150</xdr:colOff>
      <xdr:row>25</xdr:row>
      <xdr:rowOff>57150</xdr:rowOff>
    </xdr:from>
    <xdr:to>
      <xdr:col>85</xdr:col>
      <xdr:colOff>457200</xdr:colOff>
      <xdr:row>25</xdr:row>
      <xdr:rowOff>171450</xdr:rowOff>
    </xdr:to>
    <xdr:grpSp>
      <xdr:nvGrpSpPr>
        <xdr:cNvPr id="100" name="Group 34"/>
        <xdr:cNvGrpSpPr>
          <a:grpSpLocks noChangeAspect="1"/>
        </xdr:cNvGrpSpPr>
      </xdr:nvGrpSpPr>
      <xdr:grpSpPr>
        <a:xfrm>
          <a:off x="62693550" y="63722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0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" name="Line 36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Oval 37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38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9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40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41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42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75</xdr:col>
      <xdr:colOff>123825</xdr:colOff>
      <xdr:row>25</xdr:row>
      <xdr:rowOff>57150</xdr:rowOff>
    </xdr:from>
    <xdr:to>
      <xdr:col>75</xdr:col>
      <xdr:colOff>419100</xdr:colOff>
      <xdr:row>25</xdr:row>
      <xdr:rowOff>171450</xdr:rowOff>
    </xdr:to>
    <xdr:grpSp>
      <xdr:nvGrpSpPr>
        <xdr:cNvPr id="109" name="Group 43"/>
        <xdr:cNvGrpSpPr>
          <a:grpSpLocks noChangeAspect="1"/>
        </xdr:cNvGrpSpPr>
      </xdr:nvGrpSpPr>
      <xdr:grpSpPr>
        <a:xfrm>
          <a:off x="55921275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0" name="Oval 4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4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4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381000</xdr:colOff>
      <xdr:row>20</xdr:row>
      <xdr:rowOff>9525</xdr:rowOff>
    </xdr:from>
    <xdr:to>
      <xdr:col>70</xdr:col>
      <xdr:colOff>600075</xdr:colOff>
      <xdr:row>22</xdr:row>
      <xdr:rowOff>0</xdr:rowOff>
    </xdr:to>
    <xdr:grpSp>
      <xdr:nvGrpSpPr>
        <xdr:cNvPr id="113" name="Group 47"/>
        <xdr:cNvGrpSpPr>
          <a:grpSpLocks noChangeAspect="1"/>
        </xdr:cNvGrpSpPr>
      </xdr:nvGrpSpPr>
      <xdr:grpSpPr>
        <a:xfrm>
          <a:off x="52235100" y="5181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4" name="Line 48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Line 49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Line 50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AutoShape 51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361950</xdr:colOff>
      <xdr:row>32</xdr:row>
      <xdr:rowOff>0</xdr:rowOff>
    </xdr:from>
    <xdr:to>
      <xdr:col>18</xdr:col>
      <xdr:colOff>581025</xdr:colOff>
      <xdr:row>33</xdr:row>
      <xdr:rowOff>219075</xdr:rowOff>
    </xdr:to>
    <xdr:grpSp>
      <xdr:nvGrpSpPr>
        <xdr:cNvPr id="118" name="Group 52"/>
        <xdr:cNvGrpSpPr>
          <a:grpSpLocks noChangeAspect="1"/>
        </xdr:cNvGrpSpPr>
      </xdr:nvGrpSpPr>
      <xdr:grpSpPr>
        <a:xfrm>
          <a:off x="13277850" y="79152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19" name="Line 53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Line 54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Line 55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AutoShape 56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609600</xdr:colOff>
      <xdr:row>18</xdr:row>
      <xdr:rowOff>47625</xdr:rowOff>
    </xdr:from>
    <xdr:to>
      <xdr:col>64</xdr:col>
      <xdr:colOff>962025</xdr:colOff>
      <xdr:row>18</xdr:row>
      <xdr:rowOff>171450</xdr:rowOff>
    </xdr:to>
    <xdr:sp>
      <xdr:nvSpPr>
        <xdr:cNvPr id="123" name="kreslení 12"/>
        <xdr:cNvSpPr>
          <a:spLocks/>
        </xdr:cNvSpPr>
      </xdr:nvSpPr>
      <xdr:spPr>
        <a:xfrm>
          <a:off x="48006000" y="4762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381000</xdr:colOff>
      <xdr:row>24</xdr:row>
      <xdr:rowOff>57150</xdr:rowOff>
    </xdr:from>
    <xdr:to>
      <xdr:col>65</xdr:col>
      <xdr:colOff>276225</xdr:colOff>
      <xdr:row>24</xdr:row>
      <xdr:rowOff>171450</xdr:rowOff>
    </xdr:to>
    <xdr:grpSp>
      <xdr:nvGrpSpPr>
        <xdr:cNvPr id="124" name="Group 58"/>
        <xdr:cNvGrpSpPr>
          <a:grpSpLocks noChangeAspect="1"/>
        </xdr:cNvGrpSpPr>
      </xdr:nvGrpSpPr>
      <xdr:grpSpPr>
        <a:xfrm>
          <a:off x="47777400" y="6143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12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6" name="Line 60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1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2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3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64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Rectangle 65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714375</xdr:colOff>
      <xdr:row>27</xdr:row>
      <xdr:rowOff>57150</xdr:rowOff>
    </xdr:from>
    <xdr:to>
      <xdr:col>67</xdr:col>
      <xdr:colOff>304800</xdr:colOff>
      <xdr:row>27</xdr:row>
      <xdr:rowOff>171450</xdr:rowOff>
    </xdr:to>
    <xdr:grpSp>
      <xdr:nvGrpSpPr>
        <xdr:cNvPr id="132" name="Group 66"/>
        <xdr:cNvGrpSpPr>
          <a:grpSpLocks noChangeAspect="1"/>
        </xdr:cNvGrpSpPr>
      </xdr:nvGrpSpPr>
      <xdr:grpSpPr>
        <a:xfrm>
          <a:off x="49596675" y="68294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133" name="Line 6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7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7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714375</xdr:colOff>
      <xdr:row>30</xdr:row>
      <xdr:rowOff>57150</xdr:rowOff>
    </xdr:from>
    <xdr:to>
      <xdr:col>70</xdr:col>
      <xdr:colOff>85725</xdr:colOff>
      <xdr:row>30</xdr:row>
      <xdr:rowOff>171450</xdr:rowOff>
    </xdr:to>
    <xdr:grpSp>
      <xdr:nvGrpSpPr>
        <xdr:cNvPr id="138" name="Group 72"/>
        <xdr:cNvGrpSpPr>
          <a:grpSpLocks noChangeAspect="1"/>
        </xdr:cNvGrpSpPr>
      </xdr:nvGrpSpPr>
      <xdr:grpSpPr>
        <a:xfrm>
          <a:off x="51082575" y="7515225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39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0" name="Line 7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7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19050</xdr:colOff>
      <xdr:row>25</xdr:row>
      <xdr:rowOff>57150</xdr:rowOff>
    </xdr:from>
    <xdr:to>
      <xdr:col>28</xdr:col>
      <xdr:colOff>590550</xdr:colOff>
      <xdr:row>25</xdr:row>
      <xdr:rowOff>171450</xdr:rowOff>
    </xdr:to>
    <xdr:grpSp>
      <xdr:nvGrpSpPr>
        <xdr:cNvPr id="146" name="Group 80"/>
        <xdr:cNvGrpSpPr>
          <a:grpSpLocks noChangeAspect="1"/>
        </xdr:cNvGrpSpPr>
      </xdr:nvGrpSpPr>
      <xdr:grpSpPr>
        <a:xfrm>
          <a:off x="20364450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47" name="Line 81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82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83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84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85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0</xdr:colOff>
      <xdr:row>24</xdr:row>
      <xdr:rowOff>85725</xdr:rowOff>
    </xdr:from>
    <xdr:to>
      <xdr:col>43</xdr:col>
      <xdr:colOff>352425</xdr:colOff>
      <xdr:row>25</xdr:row>
      <xdr:rowOff>161925</xdr:rowOff>
    </xdr:to>
    <xdr:grpSp>
      <xdr:nvGrpSpPr>
        <xdr:cNvPr id="152" name="Group 86"/>
        <xdr:cNvGrpSpPr>
          <a:grpSpLocks/>
        </xdr:cNvGrpSpPr>
      </xdr:nvGrpSpPr>
      <xdr:grpSpPr>
        <a:xfrm>
          <a:off x="21831300" y="6172200"/>
          <a:ext cx="10239375" cy="304800"/>
          <a:chOff x="89" y="287"/>
          <a:chExt cx="863" cy="32"/>
        </a:xfrm>
        <a:solidFill>
          <a:srgbClr val="FFFFFF"/>
        </a:solidFill>
      </xdr:grpSpPr>
      <xdr:sp>
        <xdr:nvSpPr>
          <xdr:cNvPr id="153" name="Rectangle 87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Rectangle 88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89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0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91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92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93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94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95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238125</xdr:colOff>
      <xdr:row>24</xdr:row>
      <xdr:rowOff>123825</xdr:rowOff>
    </xdr:from>
    <xdr:to>
      <xdr:col>36</xdr:col>
      <xdr:colOff>752475</xdr:colOff>
      <xdr:row>25</xdr:row>
      <xdr:rowOff>123825</xdr:rowOff>
    </xdr:to>
    <xdr:sp>
      <xdr:nvSpPr>
        <xdr:cNvPr id="162" name="text 7125"/>
        <xdr:cNvSpPr txBox="1">
          <a:spLocks noChangeArrowheads="1"/>
        </xdr:cNvSpPr>
      </xdr:nvSpPr>
      <xdr:spPr>
        <a:xfrm>
          <a:off x="26527125" y="62103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160</a:t>
          </a:r>
        </a:p>
      </xdr:txBody>
    </xdr:sp>
    <xdr:clientData/>
  </xdr:twoCellAnchor>
  <xdr:twoCellAnchor>
    <xdr:from>
      <xdr:col>13</xdr:col>
      <xdr:colOff>104775</xdr:colOff>
      <xdr:row>24</xdr:row>
      <xdr:rowOff>219075</xdr:rowOff>
    </xdr:from>
    <xdr:to>
      <xdr:col>13</xdr:col>
      <xdr:colOff>419100</xdr:colOff>
      <xdr:row>26</xdr:row>
      <xdr:rowOff>114300</xdr:rowOff>
    </xdr:to>
    <xdr:grpSp>
      <xdr:nvGrpSpPr>
        <xdr:cNvPr id="163" name="Group 97"/>
        <xdr:cNvGrpSpPr>
          <a:grpSpLocks noChangeAspect="1"/>
        </xdr:cNvGrpSpPr>
      </xdr:nvGrpSpPr>
      <xdr:grpSpPr>
        <a:xfrm>
          <a:off x="95345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64" name="Line 9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</xdr:col>
      <xdr:colOff>0</xdr:colOff>
      <xdr:row>21</xdr:row>
      <xdr:rowOff>0</xdr:rowOff>
    </xdr:from>
    <xdr:ext cx="971550" cy="457200"/>
    <xdr:sp>
      <xdr:nvSpPr>
        <xdr:cNvPr id="166" name="TextBox 102"/>
        <xdr:cNvSpPr txBox="1">
          <a:spLocks noChangeArrowheads="1"/>
        </xdr:cNvSpPr>
      </xdr:nvSpPr>
      <xdr:spPr>
        <a:xfrm>
          <a:off x="54864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P2148 - 3ZBLI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82,715</a:t>
          </a:r>
        </a:p>
      </xdr:txBody>
    </xdr:sp>
    <xdr:clientData/>
  </xdr:oneCellAnchor>
  <xdr:twoCellAnchor>
    <xdr:from>
      <xdr:col>8</xdr:col>
      <xdr:colOff>495300</xdr:colOff>
      <xdr:row>23</xdr:row>
      <xdr:rowOff>9525</xdr:rowOff>
    </xdr:from>
    <xdr:to>
      <xdr:col>8</xdr:col>
      <xdr:colOff>495300</xdr:colOff>
      <xdr:row>29</xdr:row>
      <xdr:rowOff>0</xdr:rowOff>
    </xdr:to>
    <xdr:sp>
      <xdr:nvSpPr>
        <xdr:cNvPr id="167" name="Line 103"/>
        <xdr:cNvSpPr>
          <a:spLocks/>
        </xdr:cNvSpPr>
      </xdr:nvSpPr>
      <xdr:spPr>
        <a:xfrm>
          <a:off x="5981700" y="5867400"/>
          <a:ext cx="0" cy="13620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647700</xdr:colOff>
      <xdr:row>25</xdr:row>
      <xdr:rowOff>57150</xdr:rowOff>
    </xdr:from>
    <xdr:to>
      <xdr:col>8</xdr:col>
      <xdr:colOff>942975</xdr:colOff>
      <xdr:row>25</xdr:row>
      <xdr:rowOff>171450</xdr:rowOff>
    </xdr:to>
    <xdr:grpSp>
      <xdr:nvGrpSpPr>
        <xdr:cNvPr id="168" name="Group 104"/>
        <xdr:cNvGrpSpPr>
          <a:grpSpLocks noChangeAspect="1"/>
        </xdr:cNvGrpSpPr>
      </xdr:nvGrpSpPr>
      <xdr:grpSpPr>
        <a:xfrm>
          <a:off x="613410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69" name="Oval 1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172" name="Group 108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173" name="Line 10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1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11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11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1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1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1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0</xdr:colOff>
      <xdr:row>33</xdr:row>
      <xdr:rowOff>66675</xdr:rowOff>
    </xdr:from>
    <xdr:to>
      <xdr:col>27</xdr:col>
      <xdr:colOff>352425</xdr:colOff>
      <xdr:row>33</xdr:row>
      <xdr:rowOff>190500</xdr:rowOff>
    </xdr:to>
    <xdr:sp>
      <xdr:nvSpPr>
        <xdr:cNvPr id="180" name="kreslení 427"/>
        <xdr:cNvSpPr>
          <a:spLocks/>
        </xdr:cNvSpPr>
      </xdr:nvSpPr>
      <xdr:spPr>
        <a:xfrm>
          <a:off x="19831050" y="82105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419100</xdr:colOff>
      <xdr:row>22</xdr:row>
      <xdr:rowOff>57150</xdr:rowOff>
    </xdr:from>
    <xdr:to>
      <xdr:col>26</xdr:col>
      <xdr:colOff>600075</xdr:colOff>
      <xdr:row>22</xdr:row>
      <xdr:rowOff>171450</xdr:rowOff>
    </xdr:to>
    <xdr:grpSp>
      <xdr:nvGrpSpPr>
        <xdr:cNvPr id="181" name="Group 117"/>
        <xdr:cNvGrpSpPr>
          <a:grpSpLocks noChangeAspect="1"/>
        </xdr:cNvGrpSpPr>
      </xdr:nvGrpSpPr>
      <xdr:grpSpPr>
        <a:xfrm>
          <a:off x="187642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2" name="Line 11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1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12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12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2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12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228600</xdr:colOff>
      <xdr:row>28</xdr:row>
      <xdr:rowOff>57150</xdr:rowOff>
    </xdr:from>
    <xdr:to>
      <xdr:col>26</xdr:col>
      <xdr:colOff>923925</xdr:colOff>
      <xdr:row>28</xdr:row>
      <xdr:rowOff>171450</xdr:rowOff>
    </xdr:to>
    <xdr:grpSp>
      <xdr:nvGrpSpPr>
        <xdr:cNvPr id="188" name="Group 124"/>
        <xdr:cNvGrpSpPr>
          <a:grpSpLocks noChangeAspect="1"/>
        </xdr:cNvGrpSpPr>
      </xdr:nvGrpSpPr>
      <xdr:grpSpPr>
        <a:xfrm>
          <a:off x="190881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89" name="Line 12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12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12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2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2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4" name="Rectangle 13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26</xdr:row>
      <xdr:rowOff>114300</xdr:rowOff>
    </xdr:from>
    <xdr:to>
      <xdr:col>75</xdr:col>
      <xdr:colOff>419100</xdr:colOff>
      <xdr:row>28</xdr:row>
      <xdr:rowOff>28575</xdr:rowOff>
    </xdr:to>
    <xdr:grpSp>
      <xdr:nvGrpSpPr>
        <xdr:cNvPr id="195" name="Group 131"/>
        <xdr:cNvGrpSpPr>
          <a:grpSpLocks noChangeAspect="1"/>
        </xdr:cNvGrpSpPr>
      </xdr:nvGrpSpPr>
      <xdr:grpSpPr>
        <a:xfrm>
          <a:off x="55902225" y="6657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6" name="Line 1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21</xdr:row>
      <xdr:rowOff>219075</xdr:rowOff>
    </xdr:from>
    <xdr:to>
      <xdr:col>69</xdr:col>
      <xdr:colOff>419100</xdr:colOff>
      <xdr:row>23</xdr:row>
      <xdr:rowOff>114300</xdr:rowOff>
    </xdr:to>
    <xdr:grpSp>
      <xdr:nvGrpSpPr>
        <xdr:cNvPr id="198" name="Group 134"/>
        <xdr:cNvGrpSpPr>
          <a:grpSpLocks noChangeAspect="1"/>
        </xdr:cNvGrpSpPr>
      </xdr:nvGrpSpPr>
      <xdr:grpSpPr>
        <a:xfrm>
          <a:off x="51444525" y="5619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9" name="Line 13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3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266700</xdr:colOff>
      <xdr:row>23</xdr:row>
      <xdr:rowOff>114300</xdr:rowOff>
    </xdr:from>
    <xdr:to>
      <xdr:col>72</xdr:col>
      <xdr:colOff>495300</xdr:colOff>
      <xdr:row>26</xdr:row>
      <xdr:rowOff>114300</xdr:rowOff>
    </xdr:to>
    <xdr:sp>
      <xdr:nvSpPr>
        <xdr:cNvPr id="201" name="Line 137"/>
        <xdr:cNvSpPr>
          <a:spLocks/>
        </xdr:cNvSpPr>
      </xdr:nvSpPr>
      <xdr:spPr>
        <a:xfrm>
          <a:off x="51606450" y="5972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19</xdr:row>
      <xdr:rowOff>219075</xdr:rowOff>
    </xdr:from>
    <xdr:to>
      <xdr:col>67</xdr:col>
      <xdr:colOff>419100</xdr:colOff>
      <xdr:row>21</xdr:row>
      <xdr:rowOff>114300</xdr:rowOff>
    </xdr:to>
    <xdr:grpSp>
      <xdr:nvGrpSpPr>
        <xdr:cNvPr id="202" name="Group 138"/>
        <xdr:cNvGrpSpPr>
          <a:grpSpLocks noChangeAspect="1"/>
        </xdr:cNvGrpSpPr>
      </xdr:nvGrpSpPr>
      <xdr:grpSpPr>
        <a:xfrm>
          <a:off x="49958625" y="51625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203" name="Line 13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4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219075</xdr:colOff>
      <xdr:row>19</xdr:row>
      <xdr:rowOff>123825</xdr:rowOff>
    </xdr:from>
    <xdr:to>
      <xdr:col>67</xdr:col>
      <xdr:colOff>266700</xdr:colOff>
      <xdr:row>21</xdr:row>
      <xdr:rowOff>114300</xdr:rowOff>
    </xdr:to>
    <xdr:sp>
      <xdr:nvSpPr>
        <xdr:cNvPr id="205" name="Line 142"/>
        <xdr:cNvSpPr>
          <a:spLocks/>
        </xdr:cNvSpPr>
      </xdr:nvSpPr>
      <xdr:spPr>
        <a:xfrm>
          <a:off x="48587025" y="5067300"/>
          <a:ext cx="15335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190500</xdr:colOff>
      <xdr:row>20</xdr:row>
      <xdr:rowOff>171450</xdr:rowOff>
    </xdr:from>
    <xdr:to>
      <xdr:col>67</xdr:col>
      <xdr:colOff>266700</xdr:colOff>
      <xdr:row>21</xdr:row>
      <xdr:rowOff>114300</xdr:rowOff>
    </xdr:to>
    <xdr:sp>
      <xdr:nvSpPr>
        <xdr:cNvPr id="206" name="Line 143"/>
        <xdr:cNvSpPr>
          <a:spLocks/>
        </xdr:cNvSpPr>
      </xdr:nvSpPr>
      <xdr:spPr>
        <a:xfrm>
          <a:off x="49072800" y="5343525"/>
          <a:ext cx="10477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07" name="Line 14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08" name="Line 14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09" name="Line 146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0" name="Line 147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1" name="Line 148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2" name="Line 149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3" name="Line 150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4" name="Line 151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5" name="Line 152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6" name="Line 153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7" name="Line 154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16</xdr:row>
      <xdr:rowOff>19050</xdr:rowOff>
    </xdr:from>
    <xdr:to>
      <xdr:col>60</xdr:col>
      <xdr:colOff>504825</xdr:colOff>
      <xdr:row>16</xdr:row>
      <xdr:rowOff>19050</xdr:rowOff>
    </xdr:to>
    <xdr:sp>
      <xdr:nvSpPr>
        <xdr:cNvPr id="218" name="Line 155"/>
        <xdr:cNvSpPr>
          <a:spLocks/>
        </xdr:cNvSpPr>
      </xdr:nvSpPr>
      <xdr:spPr>
        <a:xfrm flipH="1">
          <a:off x="444246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19" name="Line 15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0" name="Line 15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1" name="Line 158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2" name="Line 159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3" name="Line 160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4" name="Line 161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5" name="Line 162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6" name="Line 163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7" name="Line 164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8" name="Line 165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29" name="Line 166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16</xdr:row>
      <xdr:rowOff>19050</xdr:rowOff>
    </xdr:from>
    <xdr:to>
      <xdr:col>61</xdr:col>
      <xdr:colOff>504825</xdr:colOff>
      <xdr:row>16</xdr:row>
      <xdr:rowOff>19050</xdr:rowOff>
    </xdr:to>
    <xdr:sp>
      <xdr:nvSpPr>
        <xdr:cNvPr id="230" name="Line 167"/>
        <xdr:cNvSpPr>
          <a:spLocks/>
        </xdr:cNvSpPr>
      </xdr:nvSpPr>
      <xdr:spPr>
        <a:xfrm flipH="1">
          <a:off x="453866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609600</xdr:colOff>
      <xdr:row>17</xdr:row>
      <xdr:rowOff>123825</xdr:rowOff>
    </xdr:from>
    <xdr:to>
      <xdr:col>65</xdr:col>
      <xdr:colOff>219075</xdr:colOff>
      <xdr:row>19</xdr:row>
      <xdr:rowOff>123825</xdr:rowOff>
    </xdr:to>
    <xdr:sp>
      <xdr:nvSpPr>
        <xdr:cNvPr id="231" name="Line 168"/>
        <xdr:cNvSpPr>
          <a:spLocks/>
        </xdr:cNvSpPr>
      </xdr:nvSpPr>
      <xdr:spPr>
        <a:xfrm>
          <a:off x="46520100" y="4610100"/>
          <a:ext cx="20669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590550</xdr:colOff>
      <xdr:row>16</xdr:row>
      <xdr:rowOff>161925</xdr:rowOff>
    </xdr:from>
    <xdr:to>
      <xdr:col>61</xdr:col>
      <xdr:colOff>361950</xdr:colOff>
      <xdr:row>17</xdr:row>
      <xdr:rowOff>9525</xdr:rowOff>
    </xdr:to>
    <xdr:sp>
      <xdr:nvSpPr>
        <xdr:cNvPr id="232" name="Line 169"/>
        <xdr:cNvSpPr>
          <a:spLocks/>
        </xdr:cNvSpPr>
      </xdr:nvSpPr>
      <xdr:spPr>
        <a:xfrm flipH="1" flipV="1">
          <a:off x="45015150" y="4419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723900</xdr:colOff>
      <xdr:row>16</xdr:row>
      <xdr:rowOff>114300</xdr:rowOff>
    </xdr:from>
    <xdr:to>
      <xdr:col>60</xdr:col>
      <xdr:colOff>590550</xdr:colOff>
      <xdr:row>16</xdr:row>
      <xdr:rowOff>161925</xdr:rowOff>
    </xdr:to>
    <xdr:sp>
      <xdr:nvSpPr>
        <xdr:cNvPr id="233" name="Line 170"/>
        <xdr:cNvSpPr>
          <a:spLocks/>
        </xdr:cNvSpPr>
      </xdr:nvSpPr>
      <xdr:spPr>
        <a:xfrm flipH="1" flipV="1">
          <a:off x="43662600" y="4371975"/>
          <a:ext cx="13525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371475</xdr:colOff>
      <xdr:row>17</xdr:row>
      <xdr:rowOff>9525</xdr:rowOff>
    </xdr:from>
    <xdr:to>
      <xdr:col>62</xdr:col>
      <xdr:colOff>609600</xdr:colOff>
      <xdr:row>17</xdr:row>
      <xdr:rowOff>123825</xdr:rowOff>
    </xdr:to>
    <xdr:sp>
      <xdr:nvSpPr>
        <xdr:cNvPr id="234" name="Line 171"/>
        <xdr:cNvSpPr>
          <a:spLocks/>
        </xdr:cNvSpPr>
      </xdr:nvSpPr>
      <xdr:spPr>
        <a:xfrm flipH="1" flipV="1">
          <a:off x="45767625" y="4495800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5" name="Line 17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6" name="Line 17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7" name="Line 174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8" name="Line 175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39" name="Line 176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0" name="Line 177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1" name="Line 178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2" name="Line 179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3" name="Line 180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4" name="Line 181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5" name="Line 182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962025</xdr:colOff>
      <xdr:row>16</xdr:row>
      <xdr:rowOff>19050</xdr:rowOff>
    </xdr:from>
    <xdr:to>
      <xdr:col>57</xdr:col>
      <xdr:colOff>504825</xdr:colOff>
      <xdr:row>16</xdr:row>
      <xdr:rowOff>19050</xdr:rowOff>
    </xdr:to>
    <xdr:sp>
      <xdr:nvSpPr>
        <xdr:cNvPr id="246" name="Line 183"/>
        <xdr:cNvSpPr>
          <a:spLocks/>
        </xdr:cNvSpPr>
      </xdr:nvSpPr>
      <xdr:spPr>
        <a:xfrm flipH="1">
          <a:off x="424148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47" name="Line 18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48" name="Line 18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49" name="Line 186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0" name="Line 187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1" name="Line 188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2" name="Line 189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3" name="Line 190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4" name="Line 191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5" name="Line 192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6" name="Line 193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7" name="Line 194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16</xdr:row>
      <xdr:rowOff>19050</xdr:rowOff>
    </xdr:from>
    <xdr:to>
      <xdr:col>58</xdr:col>
      <xdr:colOff>504825</xdr:colOff>
      <xdr:row>16</xdr:row>
      <xdr:rowOff>19050</xdr:rowOff>
    </xdr:to>
    <xdr:sp>
      <xdr:nvSpPr>
        <xdr:cNvPr id="258" name="Line 195"/>
        <xdr:cNvSpPr>
          <a:spLocks/>
        </xdr:cNvSpPr>
      </xdr:nvSpPr>
      <xdr:spPr>
        <a:xfrm flipH="1">
          <a:off x="429387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72</v>
      </c>
      <c r="D4" s="111"/>
      <c r="E4" s="109"/>
      <c r="F4" s="109"/>
      <c r="G4" s="109"/>
      <c r="H4" s="109"/>
      <c r="I4" s="111"/>
      <c r="J4" s="287" t="s">
        <v>73</v>
      </c>
      <c r="K4" s="111"/>
      <c r="L4" s="112"/>
      <c r="M4" s="111"/>
      <c r="N4" s="111"/>
      <c r="O4" s="111"/>
      <c r="P4" s="111"/>
      <c r="Q4" s="113" t="s">
        <v>33</v>
      </c>
      <c r="R4" s="286">
        <v>536979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6"/>
      <c r="I8" s="236"/>
      <c r="J8" s="60" t="s">
        <v>76</v>
      </c>
      <c r="K8" s="236"/>
      <c r="L8" s="236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52</v>
      </c>
      <c r="K9" s="132"/>
      <c r="L9" s="132"/>
      <c r="M9" s="132"/>
      <c r="N9" s="132"/>
      <c r="O9" s="132"/>
      <c r="P9" s="341" t="s">
        <v>53</v>
      </c>
      <c r="Q9" s="341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54</v>
      </c>
      <c r="K10" s="132"/>
      <c r="L10" s="132"/>
      <c r="M10" s="132"/>
      <c r="N10" s="132"/>
      <c r="O10" s="132"/>
      <c r="P10" s="341"/>
      <c r="Q10" s="341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7"/>
      <c r="H14" s="132"/>
      <c r="I14" s="132"/>
      <c r="J14" s="288">
        <v>83.095</v>
      </c>
      <c r="K14" s="87"/>
      <c r="M14" s="237"/>
      <c r="N14" s="132"/>
      <c r="O14" s="237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8"/>
      <c r="H15" s="132"/>
      <c r="I15" s="132"/>
      <c r="J15" s="279" t="s">
        <v>75</v>
      </c>
      <c r="K15" s="238"/>
      <c r="N15" s="132"/>
      <c r="O15" s="238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132"/>
      <c r="I16" s="132"/>
      <c r="J16" s="280" t="s">
        <v>55</v>
      </c>
      <c r="K16" s="224"/>
      <c r="L16" s="132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283"/>
      <c r="I17" s="283"/>
      <c r="J17" s="284"/>
      <c r="K17" s="284"/>
      <c r="L17" s="283"/>
      <c r="M17" s="283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32"/>
      <c r="G19" s="132"/>
      <c r="H19" s="132"/>
      <c r="J19" s="141" t="s">
        <v>47</v>
      </c>
      <c r="L19" s="132"/>
      <c r="M19" s="140"/>
      <c r="N19" s="140"/>
      <c r="O19" s="132"/>
      <c r="P19" s="341" t="s">
        <v>56</v>
      </c>
      <c r="Q19" s="341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32"/>
      <c r="G20" s="132"/>
      <c r="H20" s="132"/>
      <c r="J20" s="142" t="s">
        <v>48</v>
      </c>
      <c r="L20" s="132"/>
      <c r="M20" s="140"/>
      <c r="N20" s="140"/>
      <c r="O20" s="132"/>
      <c r="P20" s="341" t="s">
        <v>57</v>
      </c>
      <c r="Q20" s="341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5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342" t="s">
        <v>36</v>
      </c>
      <c r="E23" s="343"/>
      <c r="F23" s="343"/>
      <c r="G23" s="343"/>
      <c r="H23" s="152"/>
      <c r="I23" s="153"/>
      <c r="J23" s="154"/>
      <c r="K23" s="151"/>
      <c r="L23" s="152"/>
      <c r="M23" s="342" t="s">
        <v>37</v>
      </c>
      <c r="N23" s="342"/>
      <c r="O23" s="342"/>
      <c r="P23" s="342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344" t="s">
        <v>26</v>
      </c>
      <c r="G24" s="345"/>
      <c r="H24" s="345"/>
      <c r="I24" s="346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344" t="s">
        <v>26</v>
      </c>
      <c r="P24" s="345"/>
      <c r="Q24" s="345"/>
      <c r="R24" s="346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68">
        <v>83.005</v>
      </c>
      <c r="D26" s="168">
        <v>83.456</v>
      </c>
      <c r="E26" s="169">
        <f>(D26-C26)*1000</f>
        <v>451.0000000000076</v>
      </c>
      <c r="F26" s="335" t="s">
        <v>38</v>
      </c>
      <c r="G26" s="336"/>
      <c r="H26" s="336"/>
      <c r="I26" s="337"/>
      <c r="J26" s="154"/>
      <c r="K26" s="167">
        <v>1</v>
      </c>
      <c r="L26" s="170">
        <v>83.02</v>
      </c>
      <c r="M26" s="170">
        <v>83.18</v>
      </c>
      <c r="N26" s="169">
        <f>(M26-L26)*1000</f>
        <v>160.0000000000108</v>
      </c>
      <c r="O26" s="332" t="s">
        <v>67</v>
      </c>
      <c r="P26" s="333"/>
      <c r="Q26" s="333"/>
      <c r="R26" s="334"/>
      <c r="S26" s="129"/>
      <c r="T26" s="103"/>
    </row>
    <row r="27" spans="1:20" s="115" customFormat="1" ht="21" customHeight="1">
      <c r="A27" s="150"/>
      <c r="B27" s="160"/>
      <c r="C27" s="161"/>
      <c r="D27" s="162"/>
      <c r="E27" s="163"/>
      <c r="F27" s="268" t="s">
        <v>77</v>
      </c>
      <c r="G27" s="269"/>
      <c r="H27" s="269"/>
      <c r="I27" s="270"/>
      <c r="J27" s="154"/>
      <c r="K27" s="167"/>
      <c r="L27" s="170"/>
      <c r="M27" s="170"/>
      <c r="N27" s="169"/>
      <c r="O27" s="338" t="s">
        <v>44</v>
      </c>
      <c r="P27" s="339"/>
      <c r="Q27" s="339"/>
      <c r="R27" s="340"/>
      <c r="S27" s="129"/>
      <c r="T27" s="103"/>
    </row>
    <row r="28" spans="1:20" s="115" customFormat="1" ht="21" customHeight="1">
      <c r="A28" s="150"/>
      <c r="B28" s="167">
        <v>2</v>
      </c>
      <c r="C28" s="168">
        <v>82.985</v>
      </c>
      <c r="D28" s="168">
        <v>83.482</v>
      </c>
      <c r="E28" s="169">
        <f>(D28-C28)*1000</f>
        <v>496.9999999999999</v>
      </c>
      <c r="F28" s="332" t="s">
        <v>39</v>
      </c>
      <c r="G28" s="333"/>
      <c r="H28" s="333"/>
      <c r="I28" s="334"/>
      <c r="J28" s="154"/>
      <c r="K28" s="167"/>
      <c r="L28" s="170"/>
      <c r="M28" s="170"/>
      <c r="N28" s="169">
        <f>(M28-L28)*1000</f>
        <v>0</v>
      </c>
      <c r="O28" s="332"/>
      <c r="P28" s="333"/>
      <c r="Q28" s="333"/>
      <c r="R28" s="334"/>
      <c r="S28" s="129"/>
      <c r="T28" s="103"/>
    </row>
    <row r="29" spans="1:20" s="115" customFormat="1" ht="21" customHeight="1">
      <c r="A29" s="150"/>
      <c r="B29" s="167"/>
      <c r="C29" s="168"/>
      <c r="D29" s="168"/>
      <c r="E29" s="169"/>
      <c r="F29" s="332"/>
      <c r="G29" s="333"/>
      <c r="H29" s="333"/>
      <c r="I29" s="334"/>
      <c r="J29" s="154"/>
      <c r="K29" s="167">
        <v>3</v>
      </c>
      <c r="L29" s="170">
        <v>83.02</v>
      </c>
      <c r="M29" s="170">
        <v>83.18</v>
      </c>
      <c r="N29" s="169">
        <f>(M29-L29)*1000</f>
        <v>160.0000000000108</v>
      </c>
      <c r="O29" s="332" t="s">
        <v>58</v>
      </c>
      <c r="P29" s="333"/>
      <c r="Q29" s="333"/>
      <c r="R29" s="334"/>
      <c r="S29" s="129"/>
      <c r="T29" s="103"/>
    </row>
    <row r="30" spans="1:20" s="115" customFormat="1" ht="21" customHeight="1">
      <c r="A30" s="150"/>
      <c r="B30" s="167">
        <v>3</v>
      </c>
      <c r="C30" s="168">
        <v>82.975</v>
      </c>
      <c r="D30" s="168">
        <v>83.428</v>
      </c>
      <c r="E30" s="169">
        <f>(D30-C30)*1000</f>
        <v>453.00000000000296</v>
      </c>
      <c r="F30" s="332" t="s">
        <v>39</v>
      </c>
      <c r="G30" s="333"/>
      <c r="H30" s="333"/>
      <c r="I30" s="334"/>
      <c r="J30" s="154"/>
      <c r="K30" s="167"/>
      <c r="L30" s="170"/>
      <c r="M30" s="170"/>
      <c r="N30" s="169">
        <f>(M30-L30)*1000</f>
        <v>0</v>
      </c>
      <c r="O30" s="338" t="s">
        <v>44</v>
      </c>
      <c r="P30" s="339"/>
      <c r="Q30" s="339"/>
      <c r="R30" s="340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7">
    <mergeCell ref="P10:Q10"/>
    <mergeCell ref="O30:R30"/>
    <mergeCell ref="P9:Q9"/>
    <mergeCell ref="D23:G23"/>
    <mergeCell ref="M23:P23"/>
    <mergeCell ref="F24:I24"/>
    <mergeCell ref="O24:R24"/>
    <mergeCell ref="P19:Q19"/>
    <mergeCell ref="P20:Q20"/>
    <mergeCell ref="F30:I30"/>
    <mergeCell ref="O29:R29"/>
    <mergeCell ref="O26:R26"/>
    <mergeCell ref="F26:I26"/>
    <mergeCell ref="O27:R27"/>
    <mergeCell ref="F29:I29"/>
    <mergeCell ref="O28:R28"/>
    <mergeCell ref="F28:I28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78</v>
      </c>
      <c r="H2" s="185"/>
      <c r="I2" s="185"/>
      <c r="J2" s="185"/>
      <c r="K2" s="185"/>
      <c r="L2" s="186"/>
      <c r="R2" s="34"/>
      <c r="S2" s="35"/>
      <c r="T2" s="35"/>
      <c r="U2" s="35"/>
      <c r="V2" s="353" t="s">
        <v>4</v>
      </c>
      <c r="W2" s="353"/>
      <c r="X2" s="353"/>
      <c r="Y2" s="353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53" t="s">
        <v>4</v>
      </c>
      <c r="BO2" s="353"/>
      <c r="BP2" s="353"/>
      <c r="BQ2" s="353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79</v>
      </c>
      <c r="CF2" s="185"/>
      <c r="CG2" s="185"/>
      <c r="CH2" s="185"/>
      <c r="CI2" s="185"/>
      <c r="CJ2" s="186"/>
    </row>
    <row r="3" spans="18:77" ht="21" customHeight="1" thickBot="1" thickTop="1">
      <c r="R3" s="347" t="s">
        <v>5</v>
      </c>
      <c r="S3" s="348"/>
      <c r="T3" s="37"/>
      <c r="U3" s="38"/>
      <c r="V3" s="246" t="s">
        <v>43</v>
      </c>
      <c r="W3" s="246"/>
      <c r="X3" s="246"/>
      <c r="Y3" s="247"/>
      <c r="Z3" s="37"/>
      <c r="AA3" s="38"/>
      <c r="AB3" s="349" t="s">
        <v>6</v>
      </c>
      <c r="AC3" s="350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54" t="s">
        <v>6</v>
      </c>
      <c r="BK3" s="355"/>
      <c r="BL3" s="356"/>
      <c r="BM3" s="357"/>
      <c r="BN3" s="246" t="s">
        <v>43</v>
      </c>
      <c r="BO3" s="246"/>
      <c r="BP3" s="246"/>
      <c r="BQ3" s="247"/>
      <c r="BR3" s="225"/>
      <c r="BS3" s="226"/>
      <c r="BT3" s="351" t="s">
        <v>5</v>
      </c>
      <c r="BU3" s="352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65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287" t="s">
        <v>73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65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248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248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45</v>
      </c>
      <c r="H6" s="50"/>
      <c r="I6" s="50"/>
      <c r="J6" s="51"/>
      <c r="K6" s="58" t="s">
        <v>46</v>
      </c>
      <c r="L6" s="52"/>
      <c r="Q6" s="194"/>
      <c r="R6" s="208" t="s">
        <v>3</v>
      </c>
      <c r="S6" s="30">
        <v>81.885</v>
      </c>
      <c r="T6" s="8"/>
      <c r="U6" s="10"/>
      <c r="V6" s="9"/>
      <c r="W6" s="239"/>
      <c r="X6" s="240" t="s">
        <v>68</v>
      </c>
      <c r="Y6" s="249">
        <v>82.985</v>
      </c>
      <c r="Z6" s="8"/>
      <c r="AA6" s="10"/>
      <c r="AB6" s="281" t="s">
        <v>50</v>
      </c>
      <c r="AC6" s="206">
        <v>82.723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66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2"/>
      <c r="BK6" s="207"/>
      <c r="BL6" s="235"/>
      <c r="BM6" s="218"/>
      <c r="BN6" s="9"/>
      <c r="BO6" s="239"/>
      <c r="BP6" s="240" t="s">
        <v>69</v>
      </c>
      <c r="BQ6" s="249">
        <v>83.482</v>
      </c>
      <c r="BR6" s="219"/>
      <c r="BS6" s="218"/>
      <c r="BT6" s="21" t="s">
        <v>2</v>
      </c>
      <c r="BU6" s="29">
        <v>84.951</v>
      </c>
      <c r="BY6" s="31"/>
      <c r="BZ6" s="47"/>
      <c r="CA6" s="48" t="s">
        <v>8</v>
      </c>
      <c r="CB6" s="49"/>
      <c r="CC6" s="50"/>
      <c r="CD6" s="50"/>
      <c r="CE6" s="57" t="s">
        <v>45</v>
      </c>
      <c r="CF6" s="50"/>
      <c r="CG6" s="50"/>
      <c r="CH6" s="51"/>
      <c r="CI6" s="58" t="s">
        <v>46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60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5" t="s">
        <v>41</v>
      </c>
      <c r="W7" s="250">
        <v>83.005</v>
      </c>
      <c r="X7" s="240"/>
      <c r="Y7" s="249"/>
      <c r="Z7" s="8"/>
      <c r="AA7" s="10"/>
      <c r="AB7" s="281"/>
      <c r="AC7" s="20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2" t="s">
        <v>70</v>
      </c>
      <c r="BK7" s="207">
        <v>83.56</v>
      </c>
      <c r="BL7" s="240"/>
      <c r="BM7" s="30"/>
      <c r="BN7" s="235" t="s">
        <v>42</v>
      </c>
      <c r="BO7" s="250">
        <v>83.456</v>
      </c>
      <c r="BP7" s="240"/>
      <c r="BQ7" s="249"/>
      <c r="BR7" s="11"/>
      <c r="BS7" s="218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60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82.599</v>
      </c>
      <c r="T8" s="8"/>
      <c r="U8" s="10"/>
      <c r="V8" s="235"/>
      <c r="W8" s="250"/>
      <c r="X8" s="240" t="s">
        <v>59</v>
      </c>
      <c r="Y8" s="249">
        <v>82.975</v>
      </c>
      <c r="Z8" s="8"/>
      <c r="AA8" s="10"/>
      <c r="AB8" s="281" t="s">
        <v>51</v>
      </c>
      <c r="AC8" s="206">
        <v>82.822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85" t="s">
        <v>71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2"/>
      <c r="BK8" s="207"/>
      <c r="BL8" s="235"/>
      <c r="BM8" s="218"/>
      <c r="BN8" s="235"/>
      <c r="BO8" s="250"/>
      <c r="BP8" s="240" t="s">
        <v>61</v>
      </c>
      <c r="BQ8" s="249">
        <v>83.428</v>
      </c>
      <c r="BR8" s="231"/>
      <c r="BS8" s="232"/>
      <c r="BT8" s="16" t="s">
        <v>1</v>
      </c>
      <c r="BU8" s="17">
        <v>83.817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52"/>
      <c r="W9" s="241"/>
      <c r="X9" s="253"/>
      <c r="Y9" s="254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8"/>
      <c r="BN9" s="24"/>
      <c r="BO9" s="241"/>
      <c r="BP9" s="253"/>
      <c r="BQ9" s="254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47</v>
      </c>
      <c r="H10" s="49"/>
      <c r="I10" s="49"/>
      <c r="J10" s="70" t="s">
        <v>12</v>
      </c>
      <c r="K10" s="259">
        <v>90</v>
      </c>
      <c r="L10" s="52"/>
      <c r="V10" s="9"/>
      <c r="W10" s="251"/>
      <c r="X10" s="240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47</v>
      </c>
      <c r="CF10" s="49"/>
      <c r="CG10" s="49"/>
      <c r="CH10" s="70" t="s">
        <v>12</v>
      </c>
      <c r="CI10" s="259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48</v>
      </c>
      <c r="H11" s="49"/>
      <c r="I11" s="11"/>
      <c r="J11" s="70" t="s">
        <v>14</v>
      </c>
      <c r="K11" s="259">
        <v>30</v>
      </c>
      <c r="L11" s="52"/>
      <c r="V11" s="9"/>
      <c r="W11" s="251"/>
      <c r="X11" s="9"/>
      <c r="Y11" s="25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48</v>
      </c>
      <c r="CF11" s="49"/>
      <c r="CG11" s="11"/>
      <c r="CH11" s="70" t="s">
        <v>14</v>
      </c>
      <c r="CI11" s="259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73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7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0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15:61" ht="18" customHeight="1">
      <c r="O17" s="204"/>
      <c r="BF17" s="330" t="s">
        <v>94</v>
      </c>
      <c r="BI17" s="329"/>
    </row>
    <row r="18" spans="25:67" ht="18" customHeight="1">
      <c r="Y18" s="31"/>
      <c r="AU18" s="203"/>
      <c r="AX18" s="244"/>
      <c r="BA18" s="244"/>
      <c r="BI18" s="200"/>
      <c r="BL18" s="242"/>
      <c r="BM18" s="234" t="s">
        <v>89</v>
      </c>
      <c r="BO18" s="95"/>
    </row>
    <row r="19" spans="47:71" ht="18" customHeight="1">
      <c r="AU19" s="31"/>
      <c r="AW19" s="203"/>
      <c r="BE19" s="31"/>
      <c r="BI19" s="189"/>
      <c r="BS19" s="200" t="s">
        <v>90</v>
      </c>
    </row>
    <row r="20" spans="43:71" ht="18" customHeight="1">
      <c r="AQ20" s="203"/>
      <c r="AW20" s="31"/>
      <c r="AZ20" s="31"/>
      <c r="BC20" s="31"/>
      <c r="BF20" s="31"/>
      <c r="BG20" s="223"/>
      <c r="BM20" s="203"/>
      <c r="BS20" s="95" t="s">
        <v>91</v>
      </c>
    </row>
    <row r="21" spans="43:68" ht="18" customHeight="1">
      <c r="AQ21" s="31"/>
      <c r="AS21" s="31"/>
      <c r="AZ21" s="31"/>
      <c r="BD21" s="187"/>
      <c r="BE21" s="187"/>
      <c r="BM21" s="31"/>
      <c r="BP21" s="328" t="s">
        <v>74</v>
      </c>
    </row>
    <row r="22" spans="8:73" ht="18" customHeight="1">
      <c r="H22" s="222"/>
      <c r="S22" s="187"/>
      <c r="AA22" s="212" t="s">
        <v>59</v>
      </c>
      <c r="AC22" s="223"/>
      <c r="AO22" s="200"/>
      <c r="BD22" s="31"/>
      <c r="BE22" s="31"/>
      <c r="BF22" s="234"/>
      <c r="BI22" s="210"/>
      <c r="BK22" s="262"/>
      <c r="BO22" s="31"/>
      <c r="BP22" s="31"/>
      <c r="BU22" s="234"/>
    </row>
    <row r="23" spans="19:88" ht="18" customHeight="1">
      <c r="S23" s="31"/>
      <c r="V23" s="31"/>
      <c r="AG23" s="203"/>
      <c r="AO23" s="95"/>
      <c r="AZ23" s="31"/>
      <c r="BB23" s="31"/>
      <c r="BC23" s="31"/>
      <c r="BK23" s="261"/>
      <c r="BR23" s="187">
        <v>4</v>
      </c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7:84" ht="18" customHeight="1">
      <c r="Q24" s="187"/>
      <c r="AG24" s="31"/>
      <c r="AR24" s="31"/>
      <c r="AS24" s="31"/>
      <c r="AT24" s="31"/>
      <c r="AY24" s="223"/>
      <c r="BK24" s="31"/>
      <c r="BP24" s="210"/>
      <c r="BR24" s="31"/>
      <c r="BU24" s="31"/>
      <c r="BV24" s="31"/>
      <c r="BW24" s="31"/>
      <c r="BZ24" s="201"/>
      <c r="CE24" s="76"/>
      <c r="CF24" s="76"/>
    </row>
    <row r="25" spans="9:86" ht="18" customHeight="1">
      <c r="I25" s="327" t="s">
        <v>50</v>
      </c>
      <c r="L25" s="187"/>
      <c r="AC25" s="212" t="s">
        <v>41</v>
      </c>
      <c r="AD25" s="191"/>
      <c r="AF25" s="31"/>
      <c r="AH25" s="31"/>
      <c r="AW25" s="187"/>
      <c r="BG25" s="31"/>
      <c r="BX25" s="188" t="s">
        <v>70</v>
      </c>
      <c r="BZ25" s="31"/>
      <c r="CD25" s="76"/>
      <c r="CF25" s="76"/>
      <c r="CG25" s="31"/>
      <c r="CH25" s="82" t="s">
        <v>1</v>
      </c>
    </row>
    <row r="26" spans="12:84" ht="18" customHeight="1">
      <c r="L26" s="31"/>
      <c r="N26" s="187">
        <v>1</v>
      </c>
      <c r="Q26" s="31"/>
      <c r="S26" s="187">
        <v>2</v>
      </c>
      <c r="T26" s="203"/>
      <c r="U26" s="31"/>
      <c r="V26" s="187"/>
      <c r="W26" s="31"/>
      <c r="Z26" s="211"/>
      <c r="AB26" s="31"/>
      <c r="AM26" s="31"/>
      <c r="AN26" s="187"/>
      <c r="AR26" s="31"/>
      <c r="AS26" s="31"/>
      <c r="AT26" s="31"/>
      <c r="AU26" s="31"/>
      <c r="AW26" s="31"/>
      <c r="BB26" s="79"/>
      <c r="BH26" s="204"/>
      <c r="BI26" s="31"/>
      <c r="BM26" s="230" t="s">
        <v>61</v>
      </c>
      <c r="BN26" s="31"/>
      <c r="BO26" s="187"/>
      <c r="BR26" s="31"/>
      <c r="BU26" s="187">
        <v>5</v>
      </c>
      <c r="BV26" s="31"/>
      <c r="BY26" s="187"/>
      <c r="BZ26" s="31"/>
      <c r="CD26" s="76"/>
      <c r="CF26" s="76"/>
    </row>
    <row r="27" spans="1:89" ht="18" customHeight="1">
      <c r="A27" s="81"/>
      <c r="B27" s="81"/>
      <c r="H27" s="31"/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R27" s="31"/>
      <c r="AS27" s="79"/>
      <c r="AT27" s="31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U27" s="31"/>
      <c r="BV27" s="31"/>
      <c r="BX27" s="31"/>
      <c r="BY27" s="31"/>
      <c r="CC27" s="193"/>
      <c r="CF27" s="31"/>
      <c r="CJ27" s="81"/>
      <c r="CK27" s="81"/>
    </row>
    <row r="28" spans="1:81" ht="18" customHeight="1">
      <c r="A28" s="81"/>
      <c r="M28" s="31"/>
      <c r="N28" s="187"/>
      <c r="O28" s="31"/>
      <c r="P28" s="201"/>
      <c r="R28" s="31"/>
      <c r="S28" s="31"/>
      <c r="V28" s="31"/>
      <c r="W28" s="31"/>
      <c r="AA28" s="229" t="s">
        <v>68</v>
      </c>
      <c r="AD28" s="31"/>
      <c r="AF28" s="31"/>
      <c r="AG28" s="31"/>
      <c r="AH28" s="31"/>
      <c r="AO28" s="19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BX28" s="187">
        <v>6</v>
      </c>
      <c r="CC28" s="193"/>
    </row>
    <row r="29" spans="1:89" ht="18" customHeight="1">
      <c r="A29" s="81"/>
      <c r="D29" s="83" t="s">
        <v>0</v>
      </c>
      <c r="M29" s="187"/>
      <c r="N29" s="95" t="s">
        <v>51</v>
      </c>
      <c r="P29" s="31"/>
      <c r="S29" s="31"/>
      <c r="U29" s="31"/>
      <c r="AA29" s="31"/>
      <c r="AF29" s="229"/>
      <c r="AG29" s="31"/>
      <c r="AM29" s="203"/>
      <c r="AZ29" s="31"/>
      <c r="BA29" s="31"/>
      <c r="BB29" s="31"/>
      <c r="BH29" s="31"/>
      <c r="BI29" s="257"/>
      <c r="BJ29" s="191"/>
      <c r="BO29" s="257" t="s">
        <v>42</v>
      </c>
      <c r="BS29" s="31"/>
      <c r="BU29" s="230"/>
      <c r="BV29" s="187"/>
      <c r="CC29" s="197"/>
      <c r="CK29" s="81"/>
    </row>
    <row r="30" spans="10:85" ht="18" customHeight="1">
      <c r="J30" s="203"/>
      <c r="M30" s="31"/>
      <c r="N30" s="31"/>
      <c r="O30" s="187"/>
      <c r="S30" s="31"/>
      <c r="U30" s="187"/>
      <c r="V30" s="31"/>
      <c r="X30" s="80"/>
      <c r="AG30" s="31"/>
      <c r="AI30" s="31"/>
      <c r="AM30" s="31"/>
      <c r="AR30" s="31"/>
      <c r="AS30" s="31"/>
      <c r="AT30" s="31"/>
      <c r="AZ30" s="31"/>
      <c r="BB30" s="31"/>
      <c r="BK30" s="31"/>
      <c r="BQ30" s="31"/>
      <c r="BR30" s="187"/>
      <c r="BV30" s="31"/>
      <c r="BX30" s="187"/>
      <c r="BZ30" s="31"/>
      <c r="CC30" s="198"/>
      <c r="CD30" s="31"/>
      <c r="CG30" s="31"/>
    </row>
    <row r="31" spans="5:85" ht="18" customHeight="1">
      <c r="E31" s="205"/>
      <c r="G31" s="31"/>
      <c r="J31" s="31"/>
      <c r="L31" s="31"/>
      <c r="S31" s="187">
        <v>3</v>
      </c>
      <c r="V31" s="187"/>
      <c r="W31" s="31"/>
      <c r="X31" s="31"/>
      <c r="Y31" s="31"/>
      <c r="AB31" s="31"/>
      <c r="AG31" s="31"/>
      <c r="AH31" s="79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T31" s="31"/>
      <c r="BV31" s="31"/>
      <c r="BW31" s="31"/>
      <c r="BX31" s="31"/>
      <c r="BY31" s="31"/>
      <c r="CC31" s="221"/>
      <c r="CE31" s="220"/>
      <c r="CG31" s="221"/>
    </row>
    <row r="32" spans="9:81" ht="18" customHeight="1">
      <c r="I32" s="31"/>
      <c r="N32" s="31"/>
      <c r="S32" s="31"/>
      <c r="T32" s="205"/>
      <c r="X32" s="187"/>
      <c r="AB32" s="187"/>
      <c r="AG32" s="31"/>
      <c r="AI32" s="31"/>
      <c r="AW32" s="31"/>
      <c r="AX32" s="31"/>
      <c r="AZ32" s="31"/>
      <c r="BA32" s="31"/>
      <c r="BB32" s="31"/>
      <c r="BF32" s="31"/>
      <c r="BI32" s="187"/>
      <c r="BO32" s="31"/>
      <c r="BQ32" s="257" t="s">
        <v>69</v>
      </c>
      <c r="BR32" s="187"/>
      <c r="BS32" s="230"/>
      <c r="BW32" s="187"/>
      <c r="CC32" s="199"/>
    </row>
    <row r="33" spans="10:75" ht="18" customHeight="1">
      <c r="J33" s="95"/>
      <c r="O33" s="187"/>
      <c r="P33" s="31"/>
      <c r="R33" s="31"/>
      <c r="AD33" s="31"/>
      <c r="AG33" s="31"/>
      <c r="AU33" s="31"/>
      <c r="AZ33" s="191"/>
      <c r="BE33" s="31"/>
      <c r="BF33" s="187"/>
      <c r="BH33" s="31"/>
      <c r="BI33" s="187"/>
      <c r="BN33" s="31"/>
      <c r="BO33" s="31"/>
      <c r="BU33" s="31"/>
      <c r="BV33" s="31"/>
      <c r="BW33" s="187"/>
    </row>
    <row r="34" spans="15:75" ht="18" customHeight="1">
      <c r="O34" s="31"/>
      <c r="S34" s="31"/>
      <c r="AD34" s="191"/>
      <c r="AK34" s="227">
        <v>83.1</v>
      </c>
      <c r="AU34" s="187"/>
      <c r="BG34" s="31"/>
      <c r="BI34" s="202"/>
      <c r="BK34" s="31"/>
      <c r="BN34" s="31"/>
      <c r="BO34" s="212"/>
      <c r="BP34" s="31"/>
      <c r="BQ34" s="31"/>
      <c r="BS34" s="223"/>
      <c r="BT34" s="31"/>
      <c r="BU34" s="31"/>
      <c r="BW34" s="31"/>
    </row>
    <row r="35" spans="9:73" ht="18" customHeight="1">
      <c r="I35" s="31"/>
      <c r="S35" s="200" t="s">
        <v>85</v>
      </c>
      <c r="AB35" s="242" t="s">
        <v>49</v>
      </c>
      <c r="AE35" s="202"/>
      <c r="BG35" s="191"/>
      <c r="BK35" s="191"/>
      <c r="BU35" s="189"/>
    </row>
    <row r="36" spans="17:73" ht="18" customHeight="1">
      <c r="Q36" s="228"/>
      <c r="R36" s="200"/>
      <c r="S36" s="95" t="s">
        <v>86</v>
      </c>
      <c r="AJ36" s="242"/>
      <c r="AU36" s="31"/>
      <c r="AW36" s="31"/>
      <c r="BK36" s="96"/>
      <c r="BL36" s="242"/>
      <c r="BU36" s="200"/>
    </row>
    <row r="37" spans="18:73" ht="18" customHeight="1">
      <c r="R37" s="201"/>
      <c r="Y37" s="233"/>
      <c r="AA37" s="233"/>
      <c r="AE37" s="31"/>
      <c r="AU37" s="191"/>
      <c r="AW37" s="190"/>
      <c r="BU37" s="201"/>
    </row>
    <row r="38" spans="19:80" ht="18" customHeight="1">
      <c r="S38" s="31"/>
      <c r="AI38" s="243"/>
      <c r="AX38" s="31"/>
      <c r="AY38" s="31"/>
      <c r="BT38" s="31"/>
      <c r="BX38" s="31"/>
      <c r="CB38" s="209"/>
    </row>
    <row r="39" spans="19:42" ht="18" customHeight="1">
      <c r="S39" s="31"/>
      <c r="AP39" s="228"/>
    </row>
    <row r="40" spans="39:45" ht="18" customHeight="1">
      <c r="AM40" s="31"/>
      <c r="AS40" s="31"/>
    </row>
    <row r="41" spans="39:49" ht="18" customHeight="1">
      <c r="AM41" s="191"/>
      <c r="AW41" s="200"/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8:88" ht="18" customHeight="1">
      <c r="H45" s="58"/>
      <c r="I45" s="58"/>
      <c r="J45" s="58"/>
      <c r="K45" s="58"/>
      <c r="L45" s="58"/>
      <c r="S45" s="198"/>
      <c r="T45" s="198"/>
      <c r="AS45" s="77" t="s">
        <v>19</v>
      </c>
      <c r="BT45" s="58"/>
      <c r="BU45" s="58"/>
      <c r="BV45" s="58"/>
      <c r="BW45" s="58"/>
      <c r="BX45" s="58"/>
      <c r="CJ45" s="193"/>
    </row>
    <row r="46" spans="19:88" ht="18" customHeight="1">
      <c r="S46" s="51"/>
      <c r="T46" s="51"/>
      <c r="AC46" s="75"/>
      <c r="AS46" s="78" t="s">
        <v>20</v>
      </c>
      <c r="BR46" s="193"/>
      <c r="BS46" s="193"/>
      <c r="CE46" s="75"/>
      <c r="CF46" s="75"/>
      <c r="CG46" s="75"/>
      <c r="CH46" s="75"/>
      <c r="CI46" s="75"/>
      <c r="CJ46" s="193"/>
    </row>
    <row r="47" spans="2:88" ht="21" customHeight="1" thickBot="1">
      <c r="B47" s="271" t="s">
        <v>22</v>
      </c>
      <c r="C47" s="272" t="s">
        <v>28</v>
      </c>
      <c r="D47" s="272" t="s">
        <v>29</v>
      </c>
      <c r="E47" s="272" t="s">
        <v>30</v>
      </c>
      <c r="F47" s="290" t="s">
        <v>31</v>
      </c>
      <c r="G47" s="9"/>
      <c r="S47" s="193"/>
      <c r="T47" s="193"/>
      <c r="AS47" s="289" t="s">
        <v>87</v>
      </c>
      <c r="BR47" s="193"/>
      <c r="BS47" s="193"/>
      <c r="BT47" s="299" t="s">
        <v>22</v>
      </c>
      <c r="BU47" s="300" t="s">
        <v>28</v>
      </c>
      <c r="BV47" s="275" t="s">
        <v>29</v>
      </c>
      <c r="BW47" s="272" t="s">
        <v>30</v>
      </c>
      <c r="BX47" s="301" t="s">
        <v>31</v>
      </c>
      <c r="BY47" s="302"/>
      <c r="BZ47" s="303"/>
      <c r="CA47" s="304" t="s">
        <v>80</v>
      </c>
      <c r="CB47" s="304"/>
      <c r="CC47" s="303"/>
      <c r="CD47" s="305"/>
      <c r="CE47" s="9"/>
      <c r="CF47" s="271" t="s">
        <v>22</v>
      </c>
      <c r="CG47" s="272" t="s">
        <v>28</v>
      </c>
      <c r="CH47" s="272" t="s">
        <v>29</v>
      </c>
      <c r="CI47" s="272" t="s">
        <v>30</v>
      </c>
      <c r="CJ47" s="273" t="s">
        <v>31</v>
      </c>
    </row>
    <row r="48" spans="2:88" ht="21" customHeight="1" thickBot="1" thickTop="1">
      <c r="B48" s="86"/>
      <c r="C48" s="4"/>
      <c r="D48" s="3" t="s">
        <v>65</v>
      </c>
      <c r="E48" s="4"/>
      <c r="F48" s="291"/>
      <c r="G48" s="58"/>
      <c r="H48" s="299" t="s">
        <v>22</v>
      </c>
      <c r="I48" s="300" t="s">
        <v>28</v>
      </c>
      <c r="J48" s="275" t="s">
        <v>29</v>
      </c>
      <c r="K48" s="272" t="s">
        <v>30</v>
      </c>
      <c r="L48" s="301" t="s">
        <v>31</v>
      </c>
      <c r="M48" s="302"/>
      <c r="N48" s="303"/>
      <c r="O48" s="304" t="s">
        <v>80</v>
      </c>
      <c r="P48" s="304"/>
      <c r="Q48" s="303"/>
      <c r="R48" s="305"/>
      <c r="S48" s="193"/>
      <c r="T48" s="193"/>
      <c r="AS48" s="289" t="s">
        <v>88</v>
      </c>
      <c r="AT48" s="80"/>
      <c r="AU48" s="80"/>
      <c r="AV48" s="80"/>
      <c r="AW48" s="80"/>
      <c r="BR48" s="58"/>
      <c r="BS48" s="58"/>
      <c r="BT48" s="306"/>
      <c r="BU48" s="1"/>
      <c r="BV48" s="1"/>
      <c r="BW48" s="1"/>
      <c r="BX48" s="1"/>
      <c r="BY48" s="307" t="s">
        <v>81</v>
      </c>
      <c r="BZ48" s="1"/>
      <c r="CA48" s="1"/>
      <c r="CB48" s="1"/>
      <c r="CC48" s="1"/>
      <c r="CD48" s="308"/>
      <c r="CE48" s="58"/>
      <c r="CF48" s="276"/>
      <c r="CG48" s="4"/>
      <c r="CH48" s="3" t="s">
        <v>65</v>
      </c>
      <c r="CI48" s="4"/>
      <c r="CJ48" s="5"/>
    </row>
    <row r="49" spans="2:88" ht="21" customHeight="1" thickTop="1">
      <c r="B49" s="216"/>
      <c r="C49" s="88"/>
      <c r="D49" s="88"/>
      <c r="E49" s="88"/>
      <c r="F49" s="292"/>
      <c r="G49" s="9"/>
      <c r="H49" s="306"/>
      <c r="I49" s="1"/>
      <c r="J49" s="1"/>
      <c r="K49" s="1"/>
      <c r="L49" s="1"/>
      <c r="M49" s="307" t="s">
        <v>81</v>
      </c>
      <c r="N49" s="1"/>
      <c r="O49" s="1"/>
      <c r="P49" s="1"/>
      <c r="Q49" s="1"/>
      <c r="R49" s="308"/>
      <c r="S49" s="193"/>
      <c r="T49" s="193"/>
      <c r="BR49" s="51"/>
      <c r="BS49" s="51"/>
      <c r="BT49" s="260"/>
      <c r="BU49" s="15"/>
      <c r="BV49" s="309"/>
      <c r="BW49" s="310"/>
      <c r="BX49" s="214"/>
      <c r="BY49" s="311"/>
      <c r="BZ49" s="312"/>
      <c r="CB49" s="313"/>
      <c r="CD49" s="314"/>
      <c r="CE49" s="9"/>
      <c r="CF49" s="217"/>
      <c r="CG49" s="91"/>
      <c r="CH49" s="89"/>
      <c r="CI49" s="90"/>
      <c r="CJ49" s="277"/>
    </row>
    <row r="50" spans="2:88" ht="21" customHeight="1">
      <c r="B50" s="293">
        <v>1</v>
      </c>
      <c r="C50" s="294">
        <v>82.825</v>
      </c>
      <c r="D50" s="89">
        <v>65</v>
      </c>
      <c r="E50" s="295">
        <f>C50+D50*0.001</f>
        <v>82.89</v>
      </c>
      <c r="F50" s="292" t="s">
        <v>64</v>
      </c>
      <c r="G50" s="51"/>
      <c r="H50" s="260"/>
      <c r="I50" s="15"/>
      <c r="J50" s="309"/>
      <c r="K50" s="310"/>
      <c r="L50" s="214"/>
      <c r="M50" s="311"/>
      <c r="N50" s="312"/>
      <c r="P50" s="313"/>
      <c r="R50" s="314"/>
      <c r="S50" s="193"/>
      <c r="T50" s="193"/>
      <c r="AS50" s="84" t="s">
        <v>21</v>
      </c>
      <c r="BR50" s="264"/>
      <c r="BS50" s="255"/>
      <c r="BT50" s="325" t="s">
        <v>74</v>
      </c>
      <c r="BU50" s="326">
        <v>83.464</v>
      </c>
      <c r="BV50" s="324"/>
      <c r="BW50" s="310"/>
      <c r="BX50" s="214" t="s">
        <v>82</v>
      </c>
      <c r="BY50" s="331" t="s">
        <v>95</v>
      </c>
      <c r="BZ50" s="9"/>
      <c r="CA50" s="315"/>
      <c r="CB50" s="9"/>
      <c r="CC50" s="315"/>
      <c r="CD50" s="316"/>
      <c r="CE50" s="51"/>
      <c r="CF50" s="296">
        <v>5</v>
      </c>
      <c r="CG50" s="297">
        <v>83.525</v>
      </c>
      <c r="CH50" s="89">
        <v>-51</v>
      </c>
      <c r="CI50" s="295">
        <f>CG50+CH50*0.001</f>
        <v>83.474</v>
      </c>
      <c r="CJ50" s="298" t="s">
        <v>64</v>
      </c>
    </row>
    <row r="51" spans="2:88" ht="21" customHeight="1">
      <c r="B51" s="293"/>
      <c r="C51" s="294"/>
      <c r="D51" s="89"/>
      <c r="E51" s="295">
        <f>C51+D51*0.001</f>
        <v>0</v>
      </c>
      <c r="F51" s="292"/>
      <c r="G51" s="51"/>
      <c r="H51" s="260">
        <v>3</v>
      </c>
      <c r="I51" s="15">
        <v>82.882</v>
      </c>
      <c r="J51" s="309">
        <v>65</v>
      </c>
      <c r="K51" s="310">
        <f>I51+(J51/1000)</f>
        <v>82.947</v>
      </c>
      <c r="L51" s="214" t="s">
        <v>82</v>
      </c>
      <c r="M51" s="311" t="s">
        <v>83</v>
      </c>
      <c r="N51" s="9"/>
      <c r="O51" s="315"/>
      <c r="P51" s="9"/>
      <c r="Q51" s="315"/>
      <c r="R51" s="316"/>
      <c r="S51" s="193"/>
      <c r="T51" s="193"/>
      <c r="AS51" s="78" t="s">
        <v>62</v>
      </c>
      <c r="BR51" s="264"/>
      <c r="BS51" s="255"/>
      <c r="BT51" s="317" t="s">
        <v>89</v>
      </c>
      <c r="BU51" s="90">
        <v>83.431</v>
      </c>
      <c r="BV51" s="89"/>
      <c r="BW51" s="90"/>
      <c r="BX51" s="214" t="s">
        <v>82</v>
      </c>
      <c r="BY51" s="311" t="s">
        <v>93</v>
      </c>
      <c r="BZ51" s="9"/>
      <c r="CA51" s="315"/>
      <c r="CB51" s="9"/>
      <c r="CC51" s="315"/>
      <c r="CD51" s="316"/>
      <c r="CE51" s="51"/>
      <c r="CF51" s="293"/>
      <c r="CG51" s="294"/>
      <c r="CH51" s="89"/>
      <c r="CI51" s="295"/>
      <c r="CJ51" s="298"/>
    </row>
    <row r="52" spans="2:88" ht="21" customHeight="1">
      <c r="B52" s="296">
        <v>2</v>
      </c>
      <c r="C52" s="294">
        <v>82.881</v>
      </c>
      <c r="D52" s="89">
        <v>65</v>
      </c>
      <c r="E52" s="295">
        <f>C52+D52*0.001</f>
        <v>82.946</v>
      </c>
      <c r="F52" s="298" t="s">
        <v>64</v>
      </c>
      <c r="G52" s="51"/>
      <c r="H52" s="317" t="s">
        <v>49</v>
      </c>
      <c r="I52" s="90">
        <v>82.99</v>
      </c>
      <c r="J52" s="89"/>
      <c r="K52" s="90"/>
      <c r="L52" s="214" t="s">
        <v>82</v>
      </c>
      <c r="M52" s="311" t="s">
        <v>84</v>
      </c>
      <c r="N52" s="9"/>
      <c r="O52" s="315"/>
      <c r="P52" s="9"/>
      <c r="Q52" s="315"/>
      <c r="R52" s="316"/>
      <c r="S52" s="193"/>
      <c r="T52" s="193"/>
      <c r="AS52" s="78" t="s">
        <v>63</v>
      </c>
      <c r="BR52" s="265"/>
      <c r="BS52" s="263"/>
      <c r="BT52" s="260">
        <v>4</v>
      </c>
      <c r="BU52" s="15">
        <v>83.492</v>
      </c>
      <c r="BV52" s="309">
        <v>-51</v>
      </c>
      <c r="BW52" s="310">
        <f>BU52+(BV52/1000)</f>
        <v>83.441</v>
      </c>
      <c r="BX52" s="214" t="s">
        <v>82</v>
      </c>
      <c r="BY52" s="311" t="s">
        <v>92</v>
      </c>
      <c r="BZ52" s="9"/>
      <c r="CA52" s="315"/>
      <c r="CB52" s="9"/>
      <c r="CC52" s="315"/>
      <c r="CD52" s="316"/>
      <c r="CE52" s="51"/>
      <c r="CF52" s="293">
        <v>6</v>
      </c>
      <c r="CG52" s="294">
        <v>83.558</v>
      </c>
      <c r="CH52" s="89">
        <v>-51</v>
      </c>
      <c r="CI52" s="295">
        <f>CG52+CH52*0.001</f>
        <v>83.507</v>
      </c>
      <c r="CJ52" s="298" t="s">
        <v>64</v>
      </c>
    </row>
    <row r="53" spans="2:88" ht="21" customHeight="1" thickBot="1">
      <c r="B53" s="92"/>
      <c r="C53" s="93"/>
      <c r="D53" s="94"/>
      <c r="E53" s="94"/>
      <c r="F53" s="18"/>
      <c r="G53" s="51"/>
      <c r="H53" s="318"/>
      <c r="I53" s="274"/>
      <c r="J53" s="319"/>
      <c r="K53" s="320"/>
      <c r="L53" s="215"/>
      <c r="M53" s="321"/>
      <c r="N53" s="322"/>
      <c r="O53" s="322"/>
      <c r="P53" s="322"/>
      <c r="Q53" s="322"/>
      <c r="R53" s="323"/>
      <c r="S53" s="193"/>
      <c r="T53" s="193"/>
      <c r="AD53" s="32"/>
      <c r="AE53" s="33"/>
      <c r="BG53" s="32"/>
      <c r="BH53" s="33"/>
      <c r="BR53" s="266"/>
      <c r="BS53" s="263"/>
      <c r="BT53" s="318"/>
      <c r="BU53" s="274"/>
      <c r="BV53" s="319"/>
      <c r="BW53" s="320"/>
      <c r="BX53" s="215"/>
      <c r="BY53" s="321"/>
      <c r="BZ53" s="322"/>
      <c r="CA53" s="322"/>
      <c r="CB53" s="322"/>
      <c r="CC53" s="322"/>
      <c r="CD53" s="323"/>
      <c r="CE53" s="51"/>
      <c r="CF53" s="278"/>
      <c r="CG53" s="274"/>
      <c r="CH53" s="196"/>
      <c r="CI53" s="195"/>
      <c r="CJ53" s="256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3381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2014-06-17T07:26:07Z</cp:lastPrinted>
  <dcterms:created xsi:type="dcterms:W3CDTF">2003-01-10T15:39:03Z</dcterms:created>
  <dcterms:modified xsi:type="dcterms:W3CDTF">2014-07-14T08:09:32Z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