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Roztoky u Prahy" sheetId="2" r:id="rId2"/>
  </sheets>
  <definedNames/>
  <calcPr fullCalcOnLoad="1"/>
</workbook>
</file>

<file path=xl/sharedStrings.xml><?xml version="1.0" encoding="utf-8"?>
<sst xmlns="http://schemas.openxmlformats.org/spreadsheetml/2006/main" count="297" uniqueCount="181">
  <si>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</si>
  <si>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</si>
  <si>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</si>
  <si>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</si>
  <si>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</si>
  <si>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</si>
  <si>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</si>
  <si>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</si>
  <si>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</si>
  <si>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</si>
  <si>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</si>
  <si>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</si>
  <si>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</si>
  <si>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</si>
  <si>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</si>
  <si>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</si>
  <si>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</si>
  <si>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</si>
  <si>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</si>
  <si>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</si>
  <si>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</si>
  <si>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</si>
  <si>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</si>
  <si>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</si>
  <si>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</si>
  <si>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</si>
  <si>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</si>
  <si>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</si>
  <si>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</si>
  <si>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</si>
  <si>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</si>
  <si>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</si>
  <si>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</si>
  <si>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</si>
  <si>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</si>
  <si>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</si>
  <si>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</si>
  <si>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</si>
  <si>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</si>
  <si>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</si>
  <si>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</si>
  <si>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</si>
  <si>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</si>
  <si>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</si>
  <si>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</si>
  <si>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</si>
  <si>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</si>
  <si>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</si>
  <si>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</si>
  <si>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</si>
  <si>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</si>
  <si>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</si>
  <si>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</si>
  <si>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</si>
  <si>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</si>
  <si>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</si>
  <si>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</si>
  <si>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</si>
  <si>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</si>
  <si>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</si>
  <si>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</si>
  <si>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</si>
  <si>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</si>
  <si>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</si>
  <si>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</si>
  <si>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</si>
  <si>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</si>
  <si>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</si>
  <si>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</si>
  <si>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</si>
  <si>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</si>
  <si>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</si>
  <si>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</si>
  <si>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3</t>
  </si>
  <si>
    <t>SUDOP T + desky K230</t>
  </si>
  <si>
    <t>2, 3</t>
  </si>
  <si>
    <t>poznámka</t>
  </si>
  <si>
    <t>Obvod  posunu</t>
  </si>
  <si>
    <t>ručně</t>
  </si>
  <si>
    <t>L 3</t>
  </si>
  <si>
    <t>L 4</t>
  </si>
  <si>
    <t>traťové  koleje  č. 1</t>
  </si>
  <si>
    <t>EZ</t>
  </si>
  <si>
    <t>2     3</t>
  </si>
  <si>
    <t>2 + 4</t>
  </si>
  <si>
    <t>RZZ</t>
  </si>
  <si>
    <t>S 3a</t>
  </si>
  <si>
    <t>S 4a</t>
  </si>
  <si>
    <t>Sc 3</t>
  </si>
  <si>
    <t>Sc 5</t>
  </si>
  <si>
    <t>Se 7</t>
  </si>
  <si>
    <t>Se 8</t>
  </si>
  <si>
    <t>Se 9</t>
  </si>
  <si>
    <t>Lc 3a</t>
  </si>
  <si>
    <t>Lc 5</t>
  </si>
  <si>
    <t>527A</t>
  </si>
  <si>
    <t>Km  421,805</t>
  </si>
  <si>
    <t>Elektronické stavědlo</t>
  </si>
  <si>
    <t>Kód :  22</t>
  </si>
  <si>
    <t>dálková obsluha výpravčím ŽST Praha-Holešovice</t>
  </si>
  <si>
    <t>Výpravní budova</t>
  </si>
  <si>
    <t>neobsazeno</t>
  </si>
  <si>
    <t>č. II,  jednostranné vnitřní</t>
  </si>
  <si>
    <t>1</t>
  </si>
  <si>
    <t>č. III,  jednostranné vnitřní</t>
  </si>
  <si>
    <t>SUDOP T + desky K145</t>
  </si>
  <si>
    <t>přístup podchodem v km 421,812</t>
  </si>
  <si>
    <t>č. IV,  mimoúrovňové, ostrovní</t>
  </si>
  <si>
    <t>č. I,  úrovňové, vnější</t>
  </si>
  <si>
    <t>směr Praha-Bubeneč</t>
  </si>
  <si>
    <t>směr Libčice nad Vltavou</t>
  </si>
  <si>
    <t>3 a</t>
  </si>
  <si>
    <t>( 3a + 3 = 627 m )</t>
  </si>
  <si>
    <t>4 a</t>
  </si>
  <si>
    <t>4a + 4</t>
  </si>
  <si>
    <t>4</t>
  </si>
  <si>
    <t>Pouze vjezd - odjezd,  NTV</t>
  </si>
  <si>
    <t>Vjezd z k.č.4 - odjezd Pha-Bubeneč,</t>
  </si>
  <si>
    <t>průjezd,  NTV</t>
  </si>
  <si>
    <t>Vjezd z k.č.4a - odjezd Libčice n.V.,</t>
  </si>
  <si>
    <t>I.  /  2011</t>
  </si>
  <si>
    <t>při jízdě do odbočky - bubenečské zhlaví - rychlost 80, libčické zhlaví - není-li uvedeno jinak, rychlost 60 km/h</t>
  </si>
  <si>
    <t>podchod v km 421,812</t>
  </si>
  <si>
    <t>Z  Prahy-Bubenče</t>
  </si>
  <si>
    <t>Do  Prahy-Bubenče</t>
  </si>
  <si>
    <t>Směr  :  Praha-Bubeneč</t>
  </si>
  <si>
    <t>Směr  :  Libčice nad Vltavou</t>
  </si>
  <si>
    <t>Do  Libčic nad Vltavou</t>
  </si>
  <si>
    <t>Z  Libčic nad Vltavou</t>
  </si>
  <si>
    <t>7</t>
  </si>
  <si>
    <t>bubenečské  zhlaví</t>
  </si>
  <si>
    <t>1, 3a</t>
  </si>
  <si>
    <t>2-4171</t>
  </si>
  <si>
    <t>1-4171</t>
  </si>
  <si>
    <t>2-4183</t>
  </si>
  <si>
    <t>1-4183</t>
  </si>
  <si>
    <t>2-4193</t>
  </si>
  <si>
    <t>1-4193</t>
  </si>
  <si>
    <t>1-4202</t>
  </si>
  <si>
    <t>2-4202</t>
  </si>
  <si>
    <t>1-4190</t>
  </si>
  <si>
    <t>2-4190</t>
  </si>
  <si>
    <t>1-4180</t>
  </si>
  <si>
    <t>2-4180</t>
  </si>
  <si>
    <t>2-4233</t>
  </si>
  <si>
    <t>1-4233</t>
  </si>
  <si>
    <t>2-4289</t>
  </si>
  <si>
    <t>1-4289</t>
  </si>
  <si>
    <t>1-4238</t>
  </si>
  <si>
    <t>2-4238</t>
  </si>
  <si>
    <t>1-4290</t>
  </si>
  <si>
    <t>2-4290</t>
  </si>
  <si>
    <t>1-4274</t>
  </si>
  <si>
    <t>2-4274</t>
  </si>
  <si>
    <t>2-4273</t>
  </si>
  <si>
    <t>1-4273</t>
  </si>
  <si>
    <t>1-4262</t>
  </si>
  <si>
    <t>2-4262</t>
  </si>
  <si>
    <t>2-4261</t>
  </si>
  <si>
    <t>1-4261</t>
  </si>
  <si>
    <t>1-4252</t>
  </si>
  <si>
    <t>2-4252</t>
  </si>
  <si>
    <t>2-4247</t>
  </si>
  <si>
    <t>1-4247</t>
  </si>
  <si>
    <t>Obvod  výpravčího  DOZ</t>
  </si>
  <si>
    <t>Cestová</t>
  </si>
  <si>
    <t>901</t>
  </si>
  <si>
    <t>kříž</t>
  </si>
  <si>
    <t>( Vk1/7 )</t>
  </si>
  <si>
    <t>Výpravní  budova</t>
  </si>
  <si>
    <t>( km 421,805 )</t>
  </si>
  <si>
    <t>Vk 2</t>
  </si>
  <si>
    <t>Vk 4</t>
  </si>
  <si>
    <t>Vk 3</t>
  </si>
  <si>
    <t>vrata Měnírny</t>
  </si>
  <si>
    <t>421,348</t>
  </si>
  <si>
    <t>Měnírna</t>
  </si>
  <si>
    <t xml:space="preserve">  kontrolní výk. zámek, klíč Vk1/7 je držen v EZ v kolejiště</t>
  </si>
  <si>
    <t xml:space="preserve">  výměnový.zámek, klíč je držen v kontrolním zámku Vk1</t>
  </si>
  <si>
    <t>přístup od VB</t>
  </si>
  <si>
    <t>Výprava vlaků s přepravou cestujících dle čl. 505 SŽDC (ČD) D2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</si>
</sst>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b/>
      <sz val="12"/>
      <name val="Times New Roman"/>
      <family val="1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3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4" fillId="0" borderId="6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4" fillId="0" borderId="68" xfId="21" applyNumberFormat="1" applyFont="1" applyBorder="1" applyAlignment="1">
      <alignment horizontal="center" vertical="center"/>
      <protection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20" fillId="0" borderId="7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29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68" fillId="0" borderId="5" xfId="21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10" fillId="6" borderId="48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Continuous" vertical="center"/>
    </xf>
    <xf numFmtId="0" fontId="14" fillId="0" borderId="7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7" borderId="22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49" fontId="25" fillId="0" borderId="19" xfId="0" applyNumberFormat="1" applyFont="1" applyBorder="1" applyAlignment="1">
      <alignment horizontal="center" vertical="top"/>
    </xf>
    <xf numFmtId="164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left"/>
      <protection/>
    </xf>
    <xf numFmtId="0" fontId="71" fillId="0" borderId="0" xfId="0" applyFont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 quotePrefix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Prahy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695325</xdr:colOff>
      <xdr:row>18</xdr:row>
      <xdr:rowOff>0</xdr:rowOff>
    </xdr:from>
    <xdr:to>
      <xdr:col>83</xdr:col>
      <xdr:colOff>828675</xdr:colOff>
      <xdr:row>33</xdr:row>
      <xdr:rowOff>104775</xdr:rowOff>
    </xdr:to>
    <xdr:sp>
      <xdr:nvSpPr>
        <xdr:cNvPr id="1" name="Rectangle 998"/>
        <xdr:cNvSpPr>
          <a:spLocks/>
        </xdr:cNvSpPr>
      </xdr:nvSpPr>
      <xdr:spPr>
        <a:xfrm>
          <a:off x="61598175" y="4600575"/>
          <a:ext cx="133350" cy="3533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Roztoky u Prahy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85</xdr:col>
      <xdr:colOff>0</xdr:colOff>
      <xdr:row>30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458075"/>
          <a:ext cx="60921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23</xdr:col>
      <xdr:colOff>295275</xdr:colOff>
      <xdr:row>30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9391650" y="6772275"/>
          <a:ext cx="7229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74771250" y="6772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143256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75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6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25</xdr:row>
      <xdr:rowOff>219075</xdr:rowOff>
    </xdr:from>
    <xdr:to>
      <xdr:col>13</xdr:col>
      <xdr:colOff>647700</xdr:colOff>
      <xdr:row>27</xdr:row>
      <xdr:rowOff>114300</xdr:rowOff>
    </xdr:to>
    <xdr:grpSp>
      <xdr:nvGrpSpPr>
        <xdr:cNvPr id="277" name="Group 455"/>
        <xdr:cNvGrpSpPr>
          <a:grpSpLocks noChangeAspect="1"/>
        </xdr:cNvGrpSpPr>
      </xdr:nvGrpSpPr>
      <xdr:grpSpPr>
        <a:xfrm>
          <a:off x="923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685800</xdr:colOff>
      <xdr:row>27</xdr:row>
      <xdr:rowOff>114300</xdr:rowOff>
    </xdr:from>
    <xdr:to>
      <xdr:col>33</xdr:col>
      <xdr:colOff>495300</xdr:colOff>
      <xdr:row>30</xdr:row>
      <xdr:rowOff>114300</xdr:rowOff>
    </xdr:to>
    <xdr:sp>
      <xdr:nvSpPr>
        <xdr:cNvPr id="280" name="Line 464"/>
        <xdr:cNvSpPr>
          <a:spLocks/>
        </xdr:cNvSpPr>
      </xdr:nvSpPr>
      <xdr:spPr>
        <a:xfrm flipH="1">
          <a:off x="17011650" y="6772275"/>
          <a:ext cx="7239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25</xdr:row>
      <xdr:rowOff>114300</xdr:rowOff>
    </xdr:from>
    <xdr:to>
      <xdr:col>39</xdr:col>
      <xdr:colOff>495300</xdr:colOff>
      <xdr:row>27</xdr:row>
      <xdr:rowOff>114300</xdr:rowOff>
    </xdr:to>
    <xdr:sp>
      <xdr:nvSpPr>
        <xdr:cNvPr id="287" name="Line 474"/>
        <xdr:cNvSpPr>
          <a:spLocks/>
        </xdr:cNvSpPr>
      </xdr:nvSpPr>
      <xdr:spPr>
        <a:xfrm flipV="1">
          <a:off x="25736550" y="63150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25</xdr:row>
      <xdr:rowOff>0</xdr:rowOff>
    </xdr:from>
    <xdr:to>
      <xdr:col>40</xdr:col>
      <xdr:colOff>266700</xdr:colOff>
      <xdr:row>25</xdr:row>
      <xdr:rowOff>114300</xdr:rowOff>
    </xdr:to>
    <xdr:sp>
      <xdr:nvSpPr>
        <xdr:cNvPr id="288" name="Line 475"/>
        <xdr:cNvSpPr>
          <a:spLocks/>
        </xdr:cNvSpPr>
      </xdr:nvSpPr>
      <xdr:spPr>
        <a:xfrm flipH="1">
          <a:off x="28708350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24</xdr:row>
      <xdr:rowOff>152400</xdr:rowOff>
    </xdr:from>
    <xdr:to>
      <xdr:col>41</xdr:col>
      <xdr:colOff>495300</xdr:colOff>
      <xdr:row>25</xdr:row>
      <xdr:rowOff>0</xdr:rowOff>
    </xdr:to>
    <xdr:sp>
      <xdr:nvSpPr>
        <xdr:cNvPr id="289" name="Line 476"/>
        <xdr:cNvSpPr>
          <a:spLocks/>
        </xdr:cNvSpPr>
      </xdr:nvSpPr>
      <xdr:spPr>
        <a:xfrm flipV="1">
          <a:off x="2945130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24</xdr:row>
      <xdr:rowOff>114300</xdr:rowOff>
    </xdr:from>
    <xdr:to>
      <xdr:col>42</xdr:col>
      <xdr:colOff>266700</xdr:colOff>
      <xdr:row>24</xdr:row>
      <xdr:rowOff>152400</xdr:rowOff>
    </xdr:to>
    <xdr:sp>
      <xdr:nvSpPr>
        <xdr:cNvPr id="290" name="Line 477"/>
        <xdr:cNvSpPr>
          <a:spLocks/>
        </xdr:cNvSpPr>
      </xdr:nvSpPr>
      <xdr:spPr>
        <a:xfrm flipV="1">
          <a:off x="3019425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30</xdr:row>
      <xdr:rowOff>114300</xdr:rowOff>
    </xdr:from>
    <xdr:to>
      <xdr:col>35</xdr:col>
      <xdr:colOff>495300</xdr:colOff>
      <xdr:row>32</xdr:row>
      <xdr:rowOff>114300</xdr:rowOff>
    </xdr:to>
    <xdr:sp>
      <xdr:nvSpPr>
        <xdr:cNvPr id="291" name="Line 482"/>
        <xdr:cNvSpPr>
          <a:spLocks/>
        </xdr:cNvSpPr>
      </xdr:nvSpPr>
      <xdr:spPr>
        <a:xfrm flipH="1" flipV="1">
          <a:off x="22021800" y="74580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695325</xdr:colOff>
      <xdr:row>22</xdr:row>
      <xdr:rowOff>114300</xdr:rowOff>
    </xdr:from>
    <xdr:to>
      <xdr:col>53</xdr:col>
      <xdr:colOff>495300</xdr:colOff>
      <xdr:row>24</xdr:row>
      <xdr:rowOff>114300</xdr:rowOff>
    </xdr:to>
    <xdr:sp>
      <xdr:nvSpPr>
        <xdr:cNvPr id="292" name="Line 565"/>
        <xdr:cNvSpPr>
          <a:spLocks/>
        </xdr:cNvSpPr>
      </xdr:nvSpPr>
      <xdr:spPr>
        <a:xfrm flipH="1" flipV="1">
          <a:off x="36337875" y="56292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685800</xdr:colOff>
      <xdr:row>21</xdr:row>
      <xdr:rowOff>152400</xdr:rowOff>
    </xdr:from>
    <xdr:to>
      <xdr:col>48</xdr:col>
      <xdr:colOff>457200</xdr:colOff>
      <xdr:row>22</xdr:row>
      <xdr:rowOff>0</xdr:rowOff>
    </xdr:to>
    <xdr:sp>
      <xdr:nvSpPr>
        <xdr:cNvPr id="293" name="Line 570"/>
        <xdr:cNvSpPr>
          <a:spLocks/>
        </xdr:cNvSpPr>
      </xdr:nvSpPr>
      <xdr:spPr>
        <a:xfrm flipH="1" flipV="1">
          <a:off x="3484245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21</xdr:row>
      <xdr:rowOff>114300</xdr:rowOff>
    </xdr:from>
    <xdr:to>
      <xdr:col>47</xdr:col>
      <xdr:colOff>685800</xdr:colOff>
      <xdr:row>21</xdr:row>
      <xdr:rowOff>152400</xdr:rowOff>
    </xdr:to>
    <xdr:sp>
      <xdr:nvSpPr>
        <xdr:cNvPr id="294" name="Line 571"/>
        <xdr:cNvSpPr>
          <a:spLocks/>
        </xdr:cNvSpPr>
      </xdr:nvSpPr>
      <xdr:spPr>
        <a:xfrm flipH="1" flipV="1">
          <a:off x="34099500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22</xdr:row>
      <xdr:rowOff>0</xdr:rowOff>
    </xdr:from>
    <xdr:to>
      <xdr:col>49</xdr:col>
      <xdr:colOff>695325</xdr:colOff>
      <xdr:row>22</xdr:row>
      <xdr:rowOff>114300</xdr:rowOff>
    </xdr:to>
    <xdr:sp>
      <xdr:nvSpPr>
        <xdr:cNvPr id="295" name="Line 572"/>
        <xdr:cNvSpPr>
          <a:spLocks/>
        </xdr:cNvSpPr>
      </xdr:nvSpPr>
      <xdr:spPr>
        <a:xfrm flipH="1" flipV="1">
          <a:off x="35585400" y="5514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21</xdr:row>
      <xdr:rowOff>114300</xdr:rowOff>
    </xdr:from>
    <xdr:to>
      <xdr:col>93</xdr:col>
      <xdr:colOff>495300</xdr:colOff>
      <xdr:row>21</xdr:row>
      <xdr:rowOff>114300</xdr:rowOff>
    </xdr:to>
    <xdr:sp>
      <xdr:nvSpPr>
        <xdr:cNvPr id="308" name="Line 657"/>
        <xdr:cNvSpPr>
          <a:spLocks/>
        </xdr:cNvSpPr>
      </xdr:nvSpPr>
      <xdr:spPr>
        <a:xfrm flipV="1">
          <a:off x="63360300" y="5400675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309" name="Line 658"/>
        <xdr:cNvSpPr>
          <a:spLocks/>
        </xdr:cNvSpPr>
      </xdr:nvSpPr>
      <xdr:spPr>
        <a:xfrm flipV="1">
          <a:off x="57931050" y="54006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21</xdr:row>
      <xdr:rowOff>0</xdr:rowOff>
    </xdr:from>
    <xdr:ext cx="971550" cy="228600"/>
    <xdr:sp>
      <xdr:nvSpPr>
        <xdr:cNvPr id="310" name="text 7166"/>
        <xdr:cNvSpPr txBox="1">
          <a:spLocks noChangeArrowheads="1"/>
        </xdr:cNvSpPr>
      </xdr:nvSpPr>
      <xdr:spPr>
        <a:xfrm>
          <a:off x="623887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 editAs="absolute">
    <xdr:from>
      <xdr:col>15</xdr:col>
      <xdr:colOff>666750</xdr:colOff>
      <xdr:row>31</xdr:row>
      <xdr:rowOff>57150</xdr:rowOff>
    </xdr:from>
    <xdr:to>
      <xdr:col>15</xdr:col>
      <xdr:colOff>952500</xdr:colOff>
      <xdr:row>31</xdr:row>
      <xdr:rowOff>171450</xdr:rowOff>
    </xdr:to>
    <xdr:grpSp>
      <xdr:nvGrpSpPr>
        <xdr:cNvPr id="311" name="Group 683"/>
        <xdr:cNvGrpSpPr>
          <a:grpSpLocks noChangeAspect="1"/>
        </xdr:cNvGrpSpPr>
      </xdr:nvGrpSpPr>
      <xdr:grpSpPr>
        <a:xfrm>
          <a:off x="11049000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12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5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6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7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8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9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0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32</xdr:row>
      <xdr:rowOff>114300</xdr:rowOff>
    </xdr:from>
    <xdr:to>
      <xdr:col>38</xdr:col>
      <xdr:colOff>28575</xdr:colOff>
      <xdr:row>33</xdr:row>
      <xdr:rowOff>76200</xdr:rowOff>
    </xdr:to>
    <xdr:sp>
      <xdr:nvSpPr>
        <xdr:cNvPr id="321" name="Line 812"/>
        <xdr:cNvSpPr>
          <a:spLocks/>
        </xdr:cNvSpPr>
      </xdr:nvSpPr>
      <xdr:spPr>
        <a:xfrm>
          <a:off x="25736550" y="7915275"/>
          <a:ext cx="19907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33</xdr:row>
      <xdr:rowOff>76200</xdr:rowOff>
    </xdr:from>
    <xdr:to>
      <xdr:col>39</xdr:col>
      <xdr:colOff>257175</xdr:colOff>
      <xdr:row>33</xdr:row>
      <xdr:rowOff>114300</xdr:rowOff>
    </xdr:to>
    <xdr:sp>
      <xdr:nvSpPr>
        <xdr:cNvPr id="322" name="Line 813"/>
        <xdr:cNvSpPr>
          <a:spLocks/>
        </xdr:cNvSpPr>
      </xdr:nvSpPr>
      <xdr:spPr>
        <a:xfrm>
          <a:off x="27727275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5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6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7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8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329" name="Line 951"/>
        <xdr:cNvSpPr>
          <a:spLocks/>
        </xdr:cNvSpPr>
      </xdr:nvSpPr>
      <xdr:spPr>
        <a:xfrm flipH="1">
          <a:off x="74771250" y="6772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330" name="Line 953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331" name="Line 954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332" name="text 55"/>
        <xdr:cNvSpPr txBox="1">
          <a:spLocks noChangeArrowheads="1"/>
        </xdr:cNvSpPr>
      </xdr:nvSpPr>
      <xdr:spPr>
        <a:xfrm>
          <a:off x="232410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33" name="Line 976"/>
        <xdr:cNvSpPr>
          <a:spLocks/>
        </xdr:cNvSpPr>
      </xdr:nvSpPr>
      <xdr:spPr>
        <a:xfrm flipV="1">
          <a:off x="63360300" y="6772275"/>
          <a:ext cx="2377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27</xdr:row>
      <xdr:rowOff>114300</xdr:rowOff>
    </xdr:from>
    <xdr:to>
      <xdr:col>85</xdr:col>
      <xdr:colOff>0</xdr:colOff>
      <xdr:row>27</xdr:row>
      <xdr:rowOff>114300</xdr:rowOff>
    </xdr:to>
    <xdr:sp>
      <xdr:nvSpPr>
        <xdr:cNvPr id="334" name="Line 979"/>
        <xdr:cNvSpPr>
          <a:spLocks/>
        </xdr:cNvSpPr>
      </xdr:nvSpPr>
      <xdr:spPr>
        <a:xfrm flipV="1">
          <a:off x="1943100" y="6772275"/>
          <a:ext cx="6044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9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4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5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6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7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8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9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0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1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2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3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4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5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6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7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8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114300</xdr:rowOff>
    </xdr:from>
    <xdr:to>
      <xdr:col>117</xdr:col>
      <xdr:colOff>495300</xdr:colOff>
      <xdr:row>30</xdr:row>
      <xdr:rowOff>114300</xdr:rowOff>
    </xdr:to>
    <xdr:sp>
      <xdr:nvSpPr>
        <xdr:cNvPr id="359" name="Line 1007"/>
        <xdr:cNvSpPr>
          <a:spLocks/>
        </xdr:cNvSpPr>
      </xdr:nvSpPr>
      <xdr:spPr>
        <a:xfrm flipV="1">
          <a:off x="63360300" y="7458075"/>
          <a:ext cx="23298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714375</xdr:colOff>
      <xdr:row>36</xdr:row>
      <xdr:rowOff>114300</xdr:rowOff>
    </xdr:from>
    <xdr:to>
      <xdr:col>53</xdr:col>
      <xdr:colOff>685800</xdr:colOff>
      <xdr:row>36</xdr:row>
      <xdr:rowOff>114300</xdr:rowOff>
    </xdr:to>
    <xdr:sp>
      <xdr:nvSpPr>
        <xdr:cNvPr id="360" name="Line 1012"/>
        <xdr:cNvSpPr>
          <a:spLocks/>
        </xdr:cNvSpPr>
      </xdr:nvSpPr>
      <xdr:spPr>
        <a:xfrm>
          <a:off x="17040225" y="8829675"/>
          <a:ext cx="2225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36</xdr:row>
      <xdr:rowOff>0</xdr:rowOff>
    </xdr:from>
    <xdr:ext cx="552450" cy="228600"/>
    <xdr:sp>
      <xdr:nvSpPr>
        <xdr:cNvPr id="361" name="text 7125"/>
        <xdr:cNvSpPr txBox="1">
          <a:spLocks noChangeArrowheads="1"/>
        </xdr:cNvSpPr>
      </xdr:nvSpPr>
      <xdr:spPr>
        <a:xfrm>
          <a:off x="284416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62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96</xdr:col>
      <xdr:colOff>28575</xdr:colOff>
      <xdr:row>33</xdr:row>
      <xdr:rowOff>57150</xdr:rowOff>
    </xdr:from>
    <xdr:to>
      <xdr:col>96</xdr:col>
      <xdr:colOff>466725</xdr:colOff>
      <xdr:row>33</xdr:row>
      <xdr:rowOff>171450</xdr:rowOff>
    </xdr:to>
    <xdr:grpSp>
      <xdr:nvGrpSpPr>
        <xdr:cNvPr id="363" name="Group 29"/>
        <xdr:cNvGrpSpPr>
          <a:grpSpLocks noChangeAspect="1"/>
        </xdr:cNvGrpSpPr>
      </xdr:nvGrpSpPr>
      <xdr:grpSpPr>
        <a:xfrm>
          <a:off x="708183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4" name="Line 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3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4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5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6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7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8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9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114300</xdr:rowOff>
    </xdr:from>
    <xdr:to>
      <xdr:col>89</xdr:col>
      <xdr:colOff>238125</xdr:colOff>
      <xdr:row>35</xdr:row>
      <xdr:rowOff>114300</xdr:rowOff>
    </xdr:to>
    <xdr:sp>
      <xdr:nvSpPr>
        <xdr:cNvPr id="380" name="Line 82"/>
        <xdr:cNvSpPr>
          <a:spLocks/>
        </xdr:cNvSpPr>
      </xdr:nvSpPr>
      <xdr:spPr>
        <a:xfrm flipV="1">
          <a:off x="63360300" y="8601075"/>
          <a:ext cx="223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257175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381" name="Line 83"/>
        <xdr:cNvSpPr>
          <a:spLocks/>
        </xdr:cNvSpPr>
      </xdr:nvSpPr>
      <xdr:spPr>
        <a:xfrm flipV="1">
          <a:off x="28470225" y="8143875"/>
          <a:ext cx="2448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27</xdr:row>
      <xdr:rowOff>0</xdr:rowOff>
    </xdr:from>
    <xdr:ext cx="971550" cy="228600"/>
    <xdr:sp>
      <xdr:nvSpPr>
        <xdr:cNvPr id="382" name="text 7166"/>
        <xdr:cNvSpPr txBox="1">
          <a:spLocks noChangeArrowheads="1"/>
        </xdr:cNvSpPr>
      </xdr:nvSpPr>
      <xdr:spPr>
        <a:xfrm>
          <a:off x="62388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86</xdr:col>
      <xdr:colOff>0</xdr:colOff>
      <xdr:row>24</xdr:row>
      <xdr:rowOff>114300</xdr:rowOff>
    </xdr:from>
    <xdr:to>
      <xdr:col>93</xdr:col>
      <xdr:colOff>695325</xdr:colOff>
      <xdr:row>24</xdr:row>
      <xdr:rowOff>114300</xdr:rowOff>
    </xdr:to>
    <xdr:sp>
      <xdr:nvSpPr>
        <xdr:cNvPr id="383" name="Line 86"/>
        <xdr:cNvSpPr>
          <a:spLocks/>
        </xdr:cNvSpPr>
      </xdr:nvSpPr>
      <xdr:spPr>
        <a:xfrm flipV="1">
          <a:off x="63360300" y="6086475"/>
          <a:ext cx="566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384" name="Line 87"/>
        <xdr:cNvSpPr>
          <a:spLocks/>
        </xdr:cNvSpPr>
      </xdr:nvSpPr>
      <xdr:spPr>
        <a:xfrm flipV="1">
          <a:off x="30937200" y="6086475"/>
          <a:ext cx="3145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5" name="Line 91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6" name="Line 92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7" name="Line 93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8" name="Line 94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9" name="Line 95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0" name="Line 96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1" name="Line 97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2" name="Line 98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3" name="Line 99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4" name="Line 100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5" name="Line 101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6" name="Line 102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4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5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6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7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8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9" name="Line 11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0" name="Line 11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1" name="Line 11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2" name="Line 11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3" name="Line 11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4" name="Line 12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5" name="Line 12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6" name="Line 12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7" name="Line 12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8" name="Line 12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9" name="Line 12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20" name="Line 12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8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9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0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1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2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3" name="Line 31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4" name="Line 31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5" name="Line 32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6" name="Line 32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7" name="Line 32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8" name="Line 32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9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50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451" name="text 7094"/>
        <xdr:cNvSpPr txBox="1">
          <a:spLocks noChangeArrowheads="1"/>
        </xdr:cNvSpPr>
      </xdr:nvSpPr>
      <xdr:spPr>
        <a:xfrm>
          <a:off x="871347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49</xdr:col>
      <xdr:colOff>295275</xdr:colOff>
      <xdr:row>21</xdr:row>
      <xdr:rowOff>57150</xdr:rowOff>
    </xdr:from>
    <xdr:to>
      <xdr:col>49</xdr:col>
      <xdr:colOff>647700</xdr:colOff>
      <xdr:row>21</xdr:row>
      <xdr:rowOff>171450</xdr:rowOff>
    </xdr:to>
    <xdr:sp>
      <xdr:nvSpPr>
        <xdr:cNvPr id="452" name="kreslení 12"/>
        <xdr:cNvSpPr>
          <a:spLocks/>
        </xdr:cNvSpPr>
      </xdr:nvSpPr>
      <xdr:spPr>
        <a:xfrm>
          <a:off x="35937825" y="53435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257175</xdr:colOff>
      <xdr:row>19</xdr:row>
      <xdr:rowOff>9525</xdr:rowOff>
    </xdr:from>
    <xdr:to>
      <xdr:col>49</xdr:col>
      <xdr:colOff>695325</xdr:colOff>
      <xdr:row>20</xdr:row>
      <xdr:rowOff>0</xdr:rowOff>
    </xdr:to>
    <xdr:grpSp>
      <xdr:nvGrpSpPr>
        <xdr:cNvPr id="453" name="Group 474"/>
        <xdr:cNvGrpSpPr>
          <a:grpSpLocks/>
        </xdr:cNvGrpSpPr>
      </xdr:nvGrpSpPr>
      <xdr:grpSpPr>
        <a:xfrm>
          <a:off x="35899725" y="4838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4" name="Oval 4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4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104775</xdr:colOff>
      <xdr:row>28</xdr:row>
      <xdr:rowOff>114300</xdr:rowOff>
    </xdr:from>
    <xdr:ext cx="295275" cy="228600"/>
    <xdr:sp>
      <xdr:nvSpPr>
        <xdr:cNvPr id="458" name="text 342"/>
        <xdr:cNvSpPr txBox="1">
          <a:spLocks noChangeArrowheads="1"/>
        </xdr:cNvSpPr>
      </xdr:nvSpPr>
      <xdr:spPr>
        <a:xfrm>
          <a:off x="768381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30</xdr:col>
      <xdr:colOff>104775</xdr:colOff>
      <xdr:row>30</xdr:row>
      <xdr:rowOff>114300</xdr:rowOff>
    </xdr:from>
    <xdr:to>
      <xdr:col>30</xdr:col>
      <xdr:colOff>419100</xdr:colOff>
      <xdr:row>32</xdr:row>
      <xdr:rowOff>28575</xdr:rowOff>
    </xdr:to>
    <xdr:grpSp>
      <xdr:nvGrpSpPr>
        <xdr:cNvPr id="459" name="Group 525"/>
        <xdr:cNvGrpSpPr>
          <a:grpSpLocks noChangeAspect="1"/>
        </xdr:cNvGrpSpPr>
      </xdr:nvGrpSpPr>
      <xdr:grpSpPr>
        <a:xfrm>
          <a:off x="21859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2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3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4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5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6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7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8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9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70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71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72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73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4" name="Line 543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5" name="Line 544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6" name="Line 545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7" name="Line 546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8" name="Line 547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9" name="Line 548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0" name="Line 549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1" name="Line 550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2" name="Line 551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3" name="Line 552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4" name="Line 553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5" name="Line 554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6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7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8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9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0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1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2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3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4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5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6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7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35</xdr:row>
      <xdr:rowOff>0</xdr:rowOff>
    </xdr:from>
    <xdr:ext cx="971550" cy="228600"/>
    <xdr:sp>
      <xdr:nvSpPr>
        <xdr:cNvPr id="498" name="text 7166"/>
        <xdr:cNvSpPr txBox="1">
          <a:spLocks noChangeArrowheads="1"/>
        </xdr:cNvSpPr>
      </xdr:nvSpPr>
      <xdr:spPr>
        <a:xfrm>
          <a:off x="62388750" y="8486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85</xdr:col>
      <xdr:colOff>0</xdr:colOff>
      <xdr:row>30</xdr:row>
      <xdr:rowOff>0</xdr:rowOff>
    </xdr:from>
    <xdr:ext cx="971550" cy="228600"/>
    <xdr:sp>
      <xdr:nvSpPr>
        <xdr:cNvPr id="499" name="text 7166"/>
        <xdr:cNvSpPr txBox="1">
          <a:spLocks noChangeArrowheads="1"/>
        </xdr:cNvSpPr>
      </xdr:nvSpPr>
      <xdr:spPr>
        <a:xfrm>
          <a:off x="62388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85</xdr:col>
      <xdr:colOff>0</xdr:colOff>
      <xdr:row>24</xdr:row>
      <xdr:rowOff>0</xdr:rowOff>
    </xdr:from>
    <xdr:ext cx="971550" cy="228600"/>
    <xdr:sp>
      <xdr:nvSpPr>
        <xdr:cNvPr id="500" name="text 7166"/>
        <xdr:cNvSpPr txBox="1">
          <a:spLocks noChangeArrowheads="1"/>
        </xdr:cNvSpPr>
      </xdr:nvSpPr>
      <xdr:spPr>
        <a:xfrm>
          <a:off x="62388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1" name="Line 637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2" name="Line 638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3" name="Line 639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4" name="Line 640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5" name="Line 641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6" name="Line 642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7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8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9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10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11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12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25</xdr:row>
      <xdr:rowOff>219075</xdr:rowOff>
    </xdr:from>
    <xdr:to>
      <xdr:col>100</xdr:col>
      <xdr:colOff>419100</xdr:colOff>
      <xdr:row>27</xdr:row>
      <xdr:rowOff>114300</xdr:rowOff>
    </xdr:to>
    <xdr:grpSp>
      <xdr:nvGrpSpPr>
        <xdr:cNvPr id="513" name="Group 652"/>
        <xdr:cNvGrpSpPr>
          <a:grpSpLocks noChangeAspect="1"/>
        </xdr:cNvGrpSpPr>
      </xdr:nvGrpSpPr>
      <xdr:grpSpPr>
        <a:xfrm>
          <a:off x="738663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4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30</xdr:row>
      <xdr:rowOff>114300</xdr:rowOff>
    </xdr:from>
    <xdr:to>
      <xdr:col>100</xdr:col>
      <xdr:colOff>419100</xdr:colOff>
      <xdr:row>32</xdr:row>
      <xdr:rowOff>28575</xdr:rowOff>
    </xdr:to>
    <xdr:grpSp>
      <xdr:nvGrpSpPr>
        <xdr:cNvPr id="516" name="Group 658"/>
        <xdr:cNvGrpSpPr>
          <a:grpSpLocks noChangeAspect="1"/>
        </xdr:cNvGrpSpPr>
      </xdr:nvGrpSpPr>
      <xdr:grpSpPr>
        <a:xfrm>
          <a:off x="738663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7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19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20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21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22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23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24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25</xdr:row>
      <xdr:rowOff>114300</xdr:rowOff>
    </xdr:from>
    <xdr:to>
      <xdr:col>100</xdr:col>
      <xdr:colOff>266700</xdr:colOff>
      <xdr:row>27</xdr:row>
      <xdr:rowOff>114300</xdr:rowOff>
    </xdr:to>
    <xdr:sp>
      <xdr:nvSpPr>
        <xdr:cNvPr id="525" name="Line 673"/>
        <xdr:cNvSpPr>
          <a:spLocks/>
        </xdr:cNvSpPr>
      </xdr:nvSpPr>
      <xdr:spPr>
        <a:xfrm flipH="1" flipV="1">
          <a:off x="71256525" y="63150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457200</xdr:colOff>
      <xdr:row>24</xdr:row>
      <xdr:rowOff>152400</xdr:rowOff>
    </xdr:from>
    <xdr:to>
      <xdr:col>95</xdr:col>
      <xdr:colOff>685800</xdr:colOff>
      <xdr:row>25</xdr:row>
      <xdr:rowOff>0</xdr:rowOff>
    </xdr:to>
    <xdr:sp>
      <xdr:nvSpPr>
        <xdr:cNvPr id="526" name="Line 674"/>
        <xdr:cNvSpPr>
          <a:spLocks/>
        </xdr:cNvSpPr>
      </xdr:nvSpPr>
      <xdr:spPr>
        <a:xfrm flipH="1" flipV="1">
          <a:off x="6976110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685800</xdr:colOff>
      <xdr:row>24</xdr:row>
      <xdr:rowOff>114300</xdr:rowOff>
    </xdr:from>
    <xdr:to>
      <xdr:col>94</xdr:col>
      <xdr:colOff>457200</xdr:colOff>
      <xdr:row>24</xdr:row>
      <xdr:rowOff>152400</xdr:rowOff>
    </xdr:to>
    <xdr:sp>
      <xdr:nvSpPr>
        <xdr:cNvPr id="527" name="Line 675"/>
        <xdr:cNvSpPr>
          <a:spLocks/>
        </xdr:cNvSpPr>
      </xdr:nvSpPr>
      <xdr:spPr>
        <a:xfrm flipH="1" flipV="1">
          <a:off x="6901815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685800</xdr:colOff>
      <xdr:row>25</xdr:row>
      <xdr:rowOff>0</xdr:rowOff>
    </xdr:from>
    <xdr:to>
      <xdr:col>96</xdr:col>
      <xdr:colOff>466725</xdr:colOff>
      <xdr:row>25</xdr:row>
      <xdr:rowOff>114300</xdr:rowOff>
    </xdr:to>
    <xdr:sp>
      <xdr:nvSpPr>
        <xdr:cNvPr id="528" name="Line 676"/>
        <xdr:cNvSpPr>
          <a:spLocks/>
        </xdr:cNvSpPr>
      </xdr:nvSpPr>
      <xdr:spPr>
        <a:xfrm flipH="1" flipV="1">
          <a:off x="70504050" y="6200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5</xdr:col>
      <xdr:colOff>476250</xdr:colOff>
      <xdr:row>26</xdr:row>
      <xdr:rowOff>171450</xdr:rowOff>
    </xdr:to>
    <xdr:grpSp>
      <xdr:nvGrpSpPr>
        <xdr:cNvPr id="529" name="Group 742"/>
        <xdr:cNvGrpSpPr>
          <a:grpSpLocks/>
        </xdr:cNvGrpSpPr>
      </xdr:nvGrpSpPr>
      <xdr:grpSpPr>
        <a:xfrm>
          <a:off x="2495550" y="6486525"/>
          <a:ext cx="933450" cy="114300"/>
          <a:chOff x="29" y="599"/>
          <a:chExt cx="86" cy="12"/>
        </a:xfrm>
        <a:solidFill>
          <a:srgbClr val="FFFFFF"/>
        </a:solidFill>
      </xdr:grpSpPr>
      <xdr:sp>
        <xdr:nvSpPr>
          <xdr:cNvPr id="530" name="Line 743"/>
          <xdr:cNvSpPr>
            <a:spLocks noChangeAspect="1"/>
          </xdr:cNvSpPr>
        </xdr:nvSpPr>
        <xdr:spPr>
          <a:xfrm>
            <a:off x="32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744"/>
          <xdr:cNvSpPr>
            <a:spLocks noChangeAspect="1"/>
          </xdr:cNvSpPr>
        </xdr:nvSpPr>
        <xdr:spPr>
          <a:xfrm>
            <a:off x="67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745"/>
          <xdr:cNvSpPr>
            <a:spLocks noChangeAspect="1"/>
          </xdr:cNvSpPr>
        </xdr:nvSpPr>
        <xdr:spPr>
          <a:xfrm>
            <a:off x="103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746"/>
          <xdr:cNvSpPr>
            <a:spLocks noChangeAspect="1"/>
          </xdr:cNvSpPr>
        </xdr:nvSpPr>
        <xdr:spPr>
          <a:xfrm>
            <a:off x="91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747"/>
          <xdr:cNvSpPr>
            <a:spLocks noChangeAspect="1"/>
          </xdr:cNvSpPr>
        </xdr:nvSpPr>
        <xdr:spPr>
          <a:xfrm>
            <a:off x="79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748"/>
          <xdr:cNvSpPr>
            <a:spLocks noChangeAspect="1"/>
          </xdr:cNvSpPr>
        </xdr:nvSpPr>
        <xdr:spPr>
          <a:xfrm>
            <a:off x="5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749"/>
          <xdr:cNvSpPr>
            <a:spLocks noChangeAspect="1"/>
          </xdr:cNvSpPr>
        </xdr:nvSpPr>
        <xdr:spPr>
          <a:xfrm>
            <a:off x="2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750"/>
          <xdr:cNvSpPr>
            <a:spLocks noChangeAspect="1"/>
          </xdr:cNvSpPr>
        </xdr:nvSpPr>
        <xdr:spPr>
          <a:xfrm>
            <a:off x="50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751"/>
          <xdr:cNvSpPr>
            <a:spLocks noChangeAspect="1"/>
          </xdr:cNvSpPr>
        </xdr:nvSpPr>
        <xdr:spPr>
          <a:xfrm>
            <a:off x="45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752"/>
          <xdr:cNvSpPr>
            <a:spLocks noChangeAspect="1"/>
          </xdr:cNvSpPr>
        </xdr:nvSpPr>
        <xdr:spPr>
          <a:xfrm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753"/>
          <xdr:cNvSpPr>
            <a:spLocks noChangeAspect="1"/>
          </xdr:cNvSpPr>
        </xdr:nvSpPr>
        <xdr:spPr>
          <a:xfrm flipV="1"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541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</xdr:col>
      <xdr:colOff>57150</xdr:colOff>
      <xdr:row>31</xdr:row>
      <xdr:rowOff>57150</xdr:rowOff>
    </xdr:from>
    <xdr:to>
      <xdr:col>5</xdr:col>
      <xdr:colOff>476250</xdr:colOff>
      <xdr:row>31</xdr:row>
      <xdr:rowOff>171450</xdr:rowOff>
    </xdr:to>
    <xdr:grpSp>
      <xdr:nvGrpSpPr>
        <xdr:cNvPr id="542" name="Group 754"/>
        <xdr:cNvGrpSpPr>
          <a:grpSpLocks/>
        </xdr:cNvGrpSpPr>
      </xdr:nvGrpSpPr>
      <xdr:grpSpPr>
        <a:xfrm>
          <a:off x="2495550" y="7629525"/>
          <a:ext cx="933450" cy="114300"/>
          <a:chOff x="29" y="599"/>
          <a:chExt cx="86" cy="12"/>
        </a:xfrm>
        <a:solidFill>
          <a:srgbClr val="FFFFFF"/>
        </a:solidFill>
      </xdr:grpSpPr>
      <xdr:sp>
        <xdr:nvSpPr>
          <xdr:cNvPr id="543" name="Line 755"/>
          <xdr:cNvSpPr>
            <a:spLocks noChangeAspect="1"/>
          </xdr:cNvSpPr>
        </xdr:nvSpPr>
        <xdr:spPr>
          <a:xfrm>
            <a:off x="32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56"/>
          <xdr:cNvSpPr>
            <a:spLocks noChangeAspect="1"/>
          </xdr:cNvSpPr>
        </xdr:nvSpPr>
        <xdr:spPr>
          <a:xfrm>
            <a:off x="67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57"/>
          <xdr:cNvSpPr>
            <a:spLocks noChangeAspect="1"/>
          </xdr:cNvSpPr>
        </xdr:nvSpPr>
        <xdr:spPr>
          <a:xfrm>
            <a:off x="103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58"/>
          <xdr:cNvSpPr>
            <a:spLocks noChangeAspect="1"/>
          </xdr:cNvSpPr>
        </xdr:nvSpPr>
        <xdr:spPr>
          <a:xfrm>
            <a:off x="91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759"/>
          <xdr:cNvSpPr>
            <a:spLocks noChangeAspect="1"/>
          </xdr:cNvSpPr>
        </xdr:nvSpPr>
        <xdr:spPr>
          <a:xfrm>
            <a:off x="79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760"/>
          <xdr:cNvSpPr>
            <a:spLocks noChangeAspect="1"/>
          </xdr:cNvSpPr>
        </xdr:nvSpPr>
        <xdr:spPr>
          <a:xfrm>
            <a:off x="5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761"/>
          <xdr:cNvSpPr>
            <a:spLocks noChangeAspect="1"/>
          </xdr:cNvSpPr>
        </xdr:nvSpPr>
        <xdr:spPr>
          <a:xfrm>
            <a:off x="2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762"/>
          <xdr:cNvSpPr>
            <a:spLocks noChangeAspect="1"/>
          </xdr:cNvSpPr>
        </xdr:nvSpPr>
        <xdr:spPr>
          <a:xfrm>
            <a:off x="50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763"/>
          <xdr:cNvSpPr>
            <a:spLocks noChangeAspect="1"/>
          </xdr:cNvSpPr>
        </xdr:nvSpPr>
        <xdr:spPr>
          <a:xfrm>
            <a:off x="45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764"/>
          <xdr:cNvSpPr>
            <a:spLocks noChangeAspect="1"/>
          </xdr:cNvSpPr>
        </xdr:nvSpPr>
        <xdr:spPr>
          <a:xfrm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765"/>
          <xdr:cNvSpPr>
            <a:spLocks noChangeAspect="1"/>
          </xdr:cNvSpPr>
        </xdr:nvSpPr>
        <xdr:spPr>
          <a:xfrm flipV="1"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32</xdr:row>
      <xdr:rowOff>114300</xdr:rowOff>
    </xdr:from>
    <xdr:to>
      <xdr:col>117</xdr:col>
      <xdr:colOff>495300</xdr:colOff>
      <xdr:row>32</xdr:row>
      <xdr:rowOff>114300</xdr:rowOff>
    </xdr:to>
    <xdr:sp>
      <xdr:nvSpPr>
        <xdr:cNvPr id="554" name="Line 769"/>
        <xdr:cNvSpPr>
          <a:spLocks noChangeAspect="1"/>
        </xdr:cNvSpPr>
      </xdr:nvSpPr>
      <xdr:spPr>
        <a:xfrm>
          <a:off x="86448900" y="79152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32</xdr:row>
      <xdr:rowOff>66675</xdr:rowOff>
    </xdr:from>
    <xdr:to>
      <xdr:col>117</xdr:col>
      <xdr:colOff>523875</xdr:colOff>
      <xdr:row>32</xdr:row>
      <xdr:rowOff>161925</xdr:rowOff>
    </xdr:to>
    <xdr:sp>
      <xdr:nvSpPr>
        <xdr:cNvPr id="555" name="Rectangle 775"/>
        <xdr:cNvSpPr>
          <a:spLocks noChangeAspect="1"/>
        </xdr:cNvSpPr>
      </xdr:nvSpPr>
      <xdr:spPr>
        <a:xfrm>
          <a:off x="86658450" y="7867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285750</xdr:colOff>
      <xdr:row>26</xdr:row>
      <xdr:rowOff>123825</xdr:rowOff>
    </xdr:from>
    <xdr:to>
      <xdr:col>117</xdr:col>
      <xdr:colOff>285750</xdr:colOff>
      <xdr:row>32</xdr:row>
      <xdr:rowOff>114300</xdr:rowOff>
    </xdr:to>
    <xdr:sp>
      <xdr:nvSpPr>
        <xdr:cNvPr id="556" name="Line 789"/>
        <xdr:cNvSpPr>
          <a:spLocks/>
        </xdr:cNvSpPr>
      </xdr:nvSpPr>
      <xdr:spPr>
        <a:xfrm flipV="1">
          <a:off x="86448900" y="65532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695325</xdr:colOff>
      <xdr:row>26</xdr:row>
      <xdr:rowOff>57150</xdr:rowOff>
    </xdr:from>
    <xdr:to>
      <xdr:col>117</xdr:col>
      <xdr:colOff>285750</xdr:colOff>
      <xdr:row>26</xdr:row>
      <xdr:rowOff>171450</xdr:rowOff>
    </xdr:to>
    <xdr:grpSp>
      <xdr:nvGrpSpPr>
        <xdr:cNvPr id="557" name="Group 823"/>
        <xdr:cNvGrpSpPr>
          <a:grpSpLocks/>
        </xdr:cNvGrpSpPr>
      </xdr:nvGrpSpPr>
      <xdr:grpSpPr>
        <a:xfrm>
          <a:off x="85372575" y="6486525"/>
          <a:ext cx="1076325" cy="114300"/>
          <a:chOff x="7646" y="969"/>
          <a:chExt cx="98" cy="12"/>
        </a:xfrm>
        <a:solidFill>
          <a:srgbClr val="FFFFFF"/>
        </a:solidFill>
      </xdr:grpSpPr>
      <xdr:sp>
        <xdr:nvSpPr>
          <xdr:cNvPr id="558" name="Rectangle 803"/>
          <xdr:cNvSpPr>
            <a:spLocks/>
          </xdr:cNvSpPr>
        </xdr:nvSpPr>
        <xdr:spPr>
          <a:xfrm>
            <a:off x="7711" y="96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text 1492"/>
          <xdr:cNvSpPr txBox="1">
            <a:spLocks noChangeAspect="1" noChangeArrowheads="1"/>
          </xdr:cNvSpPr>
        </xdr:nvSpPr>
        <xdr:spPr>
          <a:xfrm>
            <a:off x="7716" y="96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0" name="Line 809"/>
          <xdr:cNvSpPr>
            <a:spLocks noChangeAspect="1"/>
          </xdr:cNvSpPr>
        </xdr:nvSpPr>
        <xdr:spPr>
          <a:xfrm>
            <a:off x="7731" y="9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61" name="Group 821"/>
          <xdr:cNvGrpSpPr>
            <a:grpSpLocks/>
          </xdr:cNvGrpSpPr>
        </xdr:nvGrpSpPr>
        <xdr:grpSpPr>
          <a:xfrm>
            <a:off x="7646" y="969"/>
            <a:ext cx="60" cy="12"/>
            <a:chOff x="7644" y="969"/>
            <a:chExt cx="60" cy="12"/>
          </a:xfrm>
          <a:solidFill>
            <a:srgbClr val="FFFFFF"/>
          </a:solidFill>
        </xdr:grpSpPr>
        <xdr:sp>
          <xdr:nvSpPr>
            <xdr:cNvPr id="562" name="Oval 810"/>
            <xdr:cNvSpPr>
              <a:spLocks noChangeAspect="1"/>
            </xdr:cNvSpPr>
          </xdr:nvSpPr>
          <xdr:spPr>
            <a:xfrm>
              <a:off x="7692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3" name="Oval 812"/>
            <xdr:cNvSpPr>
              <a:spLocks noChangeAspect="1"/>
            </xdr:cNvSpPr>
          </xdr:nvSpPr>
          <xdr:spPr>
            <a:xfrm>
              <a:off x="7668" y="9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4" name="Oval 813"/>
            <xdr:cNvSpPr>
              <a:spLocks noChangeAspect="1"/>
            </xdr:cNvSpPr>
          </xdr:nvSpPr>
          <xdr:spPr>
            <a:xfrm>
              <a:off x="7680" y="9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5" name="Oval 814"/>
            <xdr:cNvSpPr>
              <a:spLocks noChangeAspect="1"/>
            </xdr:cNvSpPr>
          </xdr:nvSpPr>
          <xdr:spPr>
            <a:xfrm>
              <a:off x="7656" y="9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6" name="Oval 816"/>
            <xdr:cNvSpPr>
              <a:spLocks noChangeAspect="1"/>
            </xdr:cNvSpPr>
          </xdr:nvSpPr>
          <xdr:spPr>
            <a:xfrm>
              <a:off x="7644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67" name="Group 817"/>
          <xdr:cNvGrpSpPr>
            <a:grpSpLocks/>
          </xdr:cNvGrpSpPr>
        </xdr:nvGrpSpPr>
        <xdr:grpSpPr>
          <a:xfrm>
            <a:off x="7706" y="969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68" name="Rectangle 81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9" name="Line 81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0" name="Line 82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695325</xdr:colOff>
      <xdr:row>31</xdr:row>
      <xdr:rowOff>57150</xdr:rowOff>
    </xdr:from>
    <xdr:to>
      <xdr:col>117</xdr:col>
      <xdr:colOff>285750</xdr:colOff>
      <xdr:row>31</xdr:row>
      <xdr:rowOff>171450</xdr:rowOff>
    </xdr:to>
    <xdr:grpSp>
      <xdr:nvGrpSpPr>
        <xdr:cNvPr id="571" name="Group 824"/>
        <xdr:cNvGrpSpPr>
          <a:grpSpLocks/>
        </xdr:cNvGrpSpPr>
      </xdr:nvGrpSpPr>
      <xdr:grpSpPr>
        <a:xfrm>
          <a:off x="85372575" y="7629525"/>
          <a:ext cx="1076325" cy="114300"/>
          <a:chOff x="7646" y="969"/>
          <a:chExt cx="98" cy="12"/>
        </a:xfrm>
        <a:solidFill>
          <a:srgbClr val="FFFFFF"/>
        </a:solidFill>
      </xdr:grpSpPr>
      <xdr:sp>
        <xdr:nvSpPr>
          <xdr:cNvPr id="572" name="Rectangle 825"/>
          <xdr:cNvSpPr>
            <a:spLocks/>
          </xdr:cNvSpPr>
        </xdr:nvSpPr>
        <xdr:spPr>
          <a:xfrm>
            <a:off x="7711" y="96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text 1492"/>
          <xdr:cNvSpPr txBox="1">
            <a:spLocks noChangeAspect="1" noChangeArrowheads="1"/>
          </xdr:cNvSpPr>
        </xdr:nvSpPr>
        <xdr:spPr>
          <a:xfrm>
            <a:off x="7716" y="96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4" name="Line 827"/>
          <xdr:cNvSpPr>
            <a:spLocks noChangeAspect="1"/>
          </xdr:cNvSpPr>
        </xdr:nvSpPr>
        <xdr:spPr>
          <a:xfrm>
            <a:off x="7731" y="9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75" name="Group 828"/>
          <xdr:cNvGrpSpPr>
            <a:grpSpLocks/>
          </xdr:cNvGrpSpPr>
        </xdr:nvGrpSpPr>
        <xdr:grpSpPr>
          <a:xfrm>
            <a:off x="7646" y="969"/>
            <a:ext cx="60" cy="12"/>
            <a:chOff x="7644" y="969"/>
            <a:chExt cx="60" cy="12"/>
          </a:xfrm>
          <a:solidFill>
            <a:srgbClr val="FFFFFF"/>
          </a:solidFill>
        </xdr:grpSpPr>
        <xdr:sp>
          <xdr:nvSpPr>
            <xdr:cNvPr id="576" name="Oval 829"/>
            <xdr:cNvSpPr>
              <a:spLocks noChangeAspect="1"/>
            </xdr:cNvSpPr>
          </xdr:nvSpPr>
          <xdr:spPr>
            <a:xfrm>
              <a:off x="7692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7" name="Oval 830"/>
            <xdr:cNvSpPr>
              <a:spLocks noChangeAspect="1"/>
            </xdr:cNvSpPr>
          </xdr:nvSpPr>
          <xdr:spPr>
            <a:xfrm>
              <a:off x="7668" y="9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8" name="Oval 831"/>
            <xdr:cNvSpPr>
              <a:spLocks noChangeAspect="1"/>
            </xdr:cNvSpPr>
          </xdr:nvSpPr>
          <xdr:spPr>
            <a:xfrm>
              <a:off x="7680" y="9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9" name="Oval 832"/>
            <xdr:cNvSpPr>
              <a:spLocks noChangeAspect="1"/>
            </xdr:cNvSpPr>
          </xdr:nvSpPr>
          <xdr:spPr>
            <a:xfrm>
              <a:off x="7656" y="9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Oval 833"/>
            <xdr:cNvSpPr>
              <a:spLocks noChangeAspect="1"/>
            </xdr:cNvSpPr>
          </xdr:nvSpPr>
          <xdr:spPr>
            <a:xfrm>
              <a:off x="7644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81" name="Group 834"/>
          <xdr:cNvGrpSpPr>
            <a:grpSpLocks/>
          </xdr:cNvGrpSpPr>
        </xdr:nvGrpSpPr>
        <xdr:grpSpPr>
          <a:xfrm>
            <a:off x="7706" y="969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82" name="Rectangle 83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Line 836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Line 83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13</xdr:col>
      <xdr:colOff>342900</xdr:colOff>
      <xdr:row>28</xdr:row>
      <xdr:rowOff>57150</xdr:rowOff>
    </xdr:from>
    <xdr:to>
      <xdr:col>13</xdr:col>
      <xdr:colOff>647700</xdr:colOff>
      <xdr:row>28</xdr:row>
      <xdr:rowOff>171450</xdr:rowOff>
    </xdr:to>
    <xdr:grpSp>
      <xdr:nvGrpSpPr>
        <xdr:cNvPr id="585" name="Group 838"/>
        <xdr:cNvGrpSpPr>
          <a:grpSpLocks noChangeAspect="1"/>
        </xdr:cNvGrpSpPr>
      </xdr:nvGrpSpPr>
      <xdr:grpSpPr>
        <a:xfrm>
          <a:off x="9239250" y="6943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86" name="Oval 8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8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8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30</xdr:row>
      <xdr:rowOff>114300</xdr:rowOff>
    </xdr:from>
    <xdr:to>
      <xdr:col>23</xdr:col>
      <xdr:colOff>447675</xdr:colOff>
      <xdr:row>32</xdr:row>
      <xdr:rowOff>28575</xdr:rowOff>
    </xdr:to>
    <xdr:grpSp>
      <xdr:nvGrpSpPr>
        <xdr:cNvPr id="589" name="Group 842"/>
        <xdr:cNvGrpSpPr>
          <a:grpSpLocks noChangeAspect="1"/>
        </xdr:cNvGrpSpPr>
      </xdr:nvGrpSpPr>
      <xdr:grpSpPr>
        <a:xfrm>
          <a:off x="1646872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0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30</xdr:row>
      <xdr:rowOff>114300</xdr:rowOff>
    </xdr:from>
    <xdr:to>
      <xdr:col>23</xdr:col>
      <xdr:colOff>838200</xdr:colOff>
      <xdr:row>32</xdr:row>
      <xdr:rowOff>28575</xdr:rowOff>
    </xdr:to>
    <xdr:grpSp>
      <xdr:nvGrpSpPr>
        <xdr:cNvPr id="592" name="Group 845"/>
        <xdr:cNvGrpSpPr>
          <a:grpSpLocks noChangeAspect="1"/>
        </xdr:cNvGrpSpPr>
      </xdr:nvGrpSpPr>
      <xdr:grpSpPr>
        <a:xfrm>
          <a:off x="168592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3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5" name="Line 848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6" name="Line 849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7" name="Line 850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8" name="Line 851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9" name="Line 85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600" name="Line 85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25</xdr:row>
      <xdr:rowOff>219075</xdr:rowOff>
    </xdr:from>
    <xdr:to>
      <xdr:col>33</xdr:col>
      <xdr:colOff>647700</xdr:colOff>
      <xdr:row>27</xdr:row>
      <xdr:rowOff>114300</xdr:rowOff>
    </xdr:to>
    <xdr:grpSp>
      <xdr:nvGrpSpPr>
        <xdr:cNvPr id="601" name="Group 854"/>
        <xdr:cNvGrpSpPr>
          <a:grpSpLocks noChangeAspect="1"/>
        </xdr:cNvGrpSpPr>
      </xdr:nvGrpSpPr>
      <xdr:grpSpPr>
        <a:xfrm>
          <a:off x="24098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2" name="Line 8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8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4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5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6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7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8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9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25</xdr:row>
      <xdr:rowOff>219075</xdr:rowOff>
    </xdr:from>
    <xdr:to>
      <xdr:col>35</xdr:col>
      <xdr:colOff>647700</xdr:colOff>
      <xdr:row>27</xdr:row>
      <xdr:rowOff>114300</xdr:rowOff>
    </xdr:to>
    <xdr:grpSp>
      <xdr:nvGrpSpPr>
        <xdr:cNvPr id="610" name="Group 863"/>
        <xdr:cNvGrpSpPr>
          <a:grpSpLocks noChangeAspect="1"/>
        </xdr:cNvGrpSpPr>
      </xdr:nvGrpSpPr>
      <xdr:grpSpPr>
        <a:xfrm>
          <a:off x="255841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1" name="Line 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3" name="Line 866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4" name="Line 867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5" name="Line 868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6" name="Line 869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7" name="Line 870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8" name="Line 871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22</xdr:row>
      <xdr:rowOff>219075</xdr:rowOff>
    </xdr:from>
    <xdr:to>
      <xdr:col>53</xdr:col>
      <xdr:colOff>647700</xdr:colOff>
      <xdr:row>24</xdr:row>
      <xdr:rowOff>114300</xdr:rowOff>
    </xdr:to>
    <xdr:grpSp>
      <xdr:nvGrpSpPr>
        <xdr:cNvPr id="619" name="Group 872"/>
        <xdr:cNvGrpSpPr>
          <a:grpSpLocks noChangeAspect="1"/>
        </xdr:cNvGrpSpPr>
      </xdr:nvGrpSpPr>
      <xdr:grpSpPr>
        <a:xfrm>
          <a:off x="389572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0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33</xdr:row>
      <xdr:rowOff>114300</xdr:rowOff>
    </xdr:from>
    <xdr:to>
      <xdr:col>59</xdr:col>
      <xdr:colOff>647700</xdr:colOff>
      <xdr:row>35</xdr:row>
      <xdr:rowOff>28575</xdr:rowOff>
    </xdr:to>
    <xdr:grpSp>
      <xdr:nvGrpSpPr>
        <xdr:cNvPr id="622" name="Group 876"/>
        <xdr:cNvGrpSpPr>
          <a:grpSpLocks noChangeAspect="1"/>
        </xdr:cNvGrpSpPr>
      </xdr:nvGrpSpPr>
      <xdr:grpSpPr>
        <a:xfrm>
          <a:off x="434149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3" name="Line 8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8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438150</xdr:colOff>
      <xdr:row>35</xdr:row>
      <xdr:rowOff>152400</xdr:rowOff>
    </xdr:from>
    <xdr:to>
      <xdr:col>55</xdr:col>
      <xdr:colOff>685800</xdr:colOff>
      <xdr:row>36</xdr:row>
      <xdr:rowOff>38100</xdr:rowOff>
    </xdr:to>
    <xdr:sp>
      <xdr:nvSpPr>
        <xdr:cNvPr id="625" name="Line 908"/>
        <xdr:cNvSpPr>
          <a:spLocks/>
        </xdr:cNvSpPr>
      </xdr:nvSpPr>
      <xdr:spPr>
        <a:xfrm flipH="1">
          <a:off x="40024050" y="8639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685800</xdr:colOff>
      <xdr:row>34</xdr:row>
      <xdr:rowOff>152400</xdr:rowOff>
    </xdr:from>
    <xdr:to>
      <xdr:col>57</xdr:col>
      <xdr:colOff>676275</xdr:colOff>
      <xdr:row>35</xdr:row>
      <xdr:rowOff>152400</xdr:rowOff>
    </xdr:to>
    <xdr:sp>
      <xdr:nvSpPr>
        <xdr:cNvPr id="626" name="Line 909"/>
        <xdr:cNvSpPr>
          <a:spLocks/>
        </xdr:cNvSpPr>
      </xdr:nvSpPr>
      <xdr:spPr>
        <a:xfrm flipH="1">
          <a:off x="40786050" y="84105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666750</xdr:colOff>
      <xdr:row>36</xdr:row>
      <xdr:rowOff>38100</xdr:rowOff>
    </xdr:from>
    <xdr:to>
      <xdr:col>54</xdr:col>
      <xdr:colOff>438150</xdr:colOff>
      <xdr:row>36</xdr:row>
      <xdr:rowOff>114300</xdr:rowOff>
    </xdr:to>
    <xdr:sp>
      <xdr:nvSpPr>
        <xdr:cNvPr id="627" name="Line 910"/>
        <xdr:cNvSpPr>
          <a:spLocks/>
        </xdr:cNvSpPr>
      </xdr:nvSpPr>
      <xdr:spPr>
        <a:xfrm flipH="1">
          <a:off x="39281100" y="8753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676275</xdr:colOff>
      <xdr:row>33</xdr:row>
      <xdr:rowOff>114300</xdr:rowOff>
    </xdr:from>
    <xdr:to>
      <xdr:col>59</xdr:col>
      <xdr:colOff>495300</xdr:colOff>
      <xdr:row>34</xdr:row>
      <xdr:rowOff>152400</xdr:rowOff>
    </xdr:to>
    <xdr:sp>
      <xdr:nvSpPr>
        <xdr:cNvPr id="628" name="Line 911"/>
        <xdr:cNvSpPr>
          <a:spLocks/>
        </xdr:cNvSpPr>
      </xdr:nvSpPr>
      <xdr:spPr>
        <a:xfrm flipH="1">
          <a:off x="42262425" y="8143875"/>
          <a:ext cx="1304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628650</xdr:colOff>
      <xdr:row>36</xdr:row>
      <xdr:rowOff>47625</xdr:rowOff>
    </xdr:from>
    <xdr:to>
      <xdr:col>23</xdr:col>
      <xdr:colOff>781050</xdr:colOff>
      <xdr:row>36</xdr:row>
      <xdr:rowOff>180975</xdr:rowOff>
    </xdr:to>
    <xdr:pic>
      <xdr:nvPicPr>
        <xdr:cNvPr id="62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8763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53</xdr:col>
      <xdr:colOff>666750</xdr:colOff>
      <xdr:row>34</xdr:row>
      <xdr:rowOff>57150</xdr:rowOff>
    </xdr:from>
    <xdr:to>
      <xdr:col>53</xdr:col>
      <xdr:colOff>952500</xdr:colOff>
      <xdr:row>34</xdr:row>
      <xdr:rowOff>171450</xdr:rowOff>
    </xdr:to>
    <xdr:grpSp>
      <xdr:nvGrpSpPr>
        <xdr:cNvPr id="630" name="Group 913"/>
        <xdr:cNvGrpSpPr>
          <a:grpSpLocks noChangeAspect="1"/>
        </xdr:cNvGrpSpPr>
      </xdr:nvGrpSpPr>
      <xdr:grpSpPr>
        <a:xfrm>
          <a:off x="39281100" y="8315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31" name="Oval 9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9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9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4" name="Line 917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5" name="Line 918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6" name="Line 919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7" name="Line 920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8" name="Line 921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9" name="Line 922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0" name="Line 923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1" name="Line 924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2" name="Line 925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3" name="Line 926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4" name="Line 927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5" name="Line 928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657225</xdr:colOff>
      <xdr:row>37</xdr:row>
      <xdr:rowOff>57150</xdr:rowOff>
    </xdr:from>
    <xdr:to>
      <xdr:col>54</xdr:col>
      <xdr:colOff>123825</xdr:colOff>
      <xdr:row>37</xdr:row>
      <xdr:rowOff>171450</xdr:rowOff>
    </xdr:to>
    <xdr:grpSp>
      <xdr:nvGrpSpPr>
        <xdr:cNvPr id="646" name="Group 929"/>
        <xdr:cNvGrpSpPr>
          <a:grpSpLocks noChangeAspect="1"/>
        </xdr:cNvGrpSpPr>
      </xdr:nvGrpSpPr>
      <xdr:grpSpPr>
        <a:xfrm>
          <a:off x="39271575" y="9001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7" name="Line 9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9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9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9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447675</xdr:colOff>
      <xdr:row>22</xdr:row>
      <xdr:rowOff>209550</xdr:rowOff>
    </xdr:from>
    <xdr:to>
      <xdr:col>49</xdr:col>
      <xdr:colOff>495300</xdr:colOff>
      <xdr:row>23</xdr:row>
      <xdr:rowOff>209550</xdr:rowOff>
    </xdr:to>
    <xdr:grpSp>
      <xdr:nvGrpSpPr>
        <xdr:cNvPr id="651" name="Group 934"/>
        <xdr:cNvGrpSpPr>
          <a:grpSpLocks/>
        </xdr:cNvGrpSpPr>
      </xdr:nvGrpSpPr>
      <xdr:grpSpPr>
        <a:xfrm>
          <a:off x="36090225" y="5724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52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32</xdr:row>
      <xdr:rowOff>57150</xdr:rowOff>
    </xdr:from>
    <xdr:to>
      <xdr:col>59</xdr:col>
      <xdr:colOff>638175</xdr:colOff>
      <xdr:row>32</xdr:row>
      <xdr:rowOff>171450</xdr:rowOff>
    </xdr:to>
    <xdr:grpSp>
      <xdr:nvGrpSpPr>
        <xdr:cNvPr id="655" name="Group 938"/>
        <xdr:cNvGrpSpPr>
          <a:grpSpLocks noChangeAspect="1"/>
        </xdr:cNvGrpSpPr>
      </xdr:nvGrpSpPr>
      <xdr:grpSpPr>
        <a:xfrm>
          <a:off x="43424475" y="7858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56" name="Oval 9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9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9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866775</xdr:colOff>
      <xdr:row>21</xdr:row>
      <xdr:rowOff>114300</xdr:rowOff>
    </xdr:from>
    <xdr:to>
      <xdr:col>46</xdr:col>
      <xdr:colOff>457200</xdr:colOff>
      <xdr:row>21</xdr:row>
      <xdr:rowOff>114300</xdr:rowOff>
    </xdr:to>
    <xdr:sp>
      <xdr:nvSpPr>
        <xdr:cNvPr id="659" name="Line 942"/>
        <xdr:cNvSpPr>
          <a:spLocks/>
        </xdr:cNvSpPr>
      </xdr:nvSpPr>
      <xdr:spPr>
        <a:xfrm>
          <a:off x="26108025" y="5400675"/>
          <a:ext cx="799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485775</xdr:colOff>
      <xdr:row>26</xdr:row>
      <xdr:rowOff>57150</xdr:rowOff>
    </xdr:from>
    <xdr:to>
      <xdr:col>43</xdr:col>
      <xdr:colOff>904875</xdr:colOff>
      <xdr:row>26</xdr:row>
      <xdr:rowOff>171450</xdr:rowOff>
    </xdr:to>
    <xdr:grpSp>
      <xdr:nvGrpSpPr>
        <xdr:cNvPr id="660" name="Group 944"/>
        <xdr:cNvGrpSpPr>
          <a:grpSpLocks/>
        </xdr:cNvGrpSpPr>
      </xdr:nvGrpSpPr>
      <xdr:grpSpPr>
        <a:xfrm>
          <a:off x="31156275" y="6486525"/>
          <a:ext cx="933450" cy="114300"/>
          <a:chOff x="196" y="599"/>
          <a:chExt cx="86" cy="12"/>
        </a:xfrm>
        <a:solidFill>
          <a:srgbClr val="FFFFFF"/>
        </a:solidFill>
      </xdr:grpSpPr>
      <xdr:sp>
        <xdr:nvSpPr>
          <xdr:cNvPr id="661" name="Line 945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946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947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948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949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950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951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952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953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954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955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485775</xdr:colOff>
      <xdr:row>23</xdr:row>
      <xdr:rowOff>57150</xdr:rowOff>
    </xdr:from>
    <xdr:to>
      <xdr:col>43</xdr:col>
      <xdr:colOff>904875</xdr:colOff>
      <xdr:row>23</xdr:row>
      <xdr:rowOff>171450</xdr:rowOff>
    </xdr:to>
    <xdr:grpSp>
      <xdr:nvGrpSpPr>
        <xdr:cNvPr id="672" name="Group 956"/>
        <xdr:cNvGrpSpPr>
          <a:grpSpLocks/>
        </xdr:cNvGrpSpPr>
      </xdr:nvGrpSpPr>
      <xdr:grpSpPr>
        <a:xfrm>
          <a:off x="31156275" y="5800725"/>
          <a:ext cx="933450" cy="114300"/>
          <a:chOff x="196" y="599"/>
          <a:chExt cx="86" cy="12"/>
        </a:xfrm>
        <a:solidFill>
          <a:srgbClr val="FFFFFF"/>
        </a:solidFill>
      </xdr:grpSpPr>
      <xdr:sp>
        <xdr:nvSpPr>
          <xdr:cNvPr id="673" name="Line 957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958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959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960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961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962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963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964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965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966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967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942975</xdr:colOff>
      <xdr:row>32</xdr:row>
      <xdr:rowOff>57150</xdr:rowOff>
    </xdr:from>
    <xdr:to>
      <xdr:col>39</xdr:col>
      <xdr:colOff>390525</xdr:colOff>
      <xdr:row>32</xdr:row>
      <xdr:rowOff>171450</xdr:rowOff>
    </xdr:to>
    <xdr:grpSp>
      <xdr:nvGrpSpPr>
        <xdr:cNvPr id="684" name="Group 968"/>
        <xdr:cNvGrpSpPr>
          <a:grpSpLocks/>
        </xdr:cNvGrpSpPr>
      </xdr:nvGrpSpPr>
      <xdr:grpSpPr>
        <a:xfrm>
          <a:off x="27670125" y="7858125"/>
          <a:ext cx="933450" cy="114300"/>
          <a:chOff x="196" y="599"/>
          <a:chExt cx="86" cy="12"/>
        </a:xfrm>
        <a:solidFill>
          <a:srgbClr val="FFFFFF"/>
        </a:solidFill>
      </xdr:grpSpPr>
      <xdr:sp>
        <xdr:nvSpPr>
          <xdr:cNvPr id="685" name="Line 969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970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971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972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973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974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975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976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977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Line 978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979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828675</xdr:colOff>
      <xdr:row>29</xdr:row>
      <xdr:rowOff>57150</xdr:rowOff>
    </xdr:from>
    <xdr:to>
      <xdr:col>39</xdr:col>
      <xdr:colOff>285750</xdr:colOff>
      <xdr:row>29</xdr:row>
      <xdr:rowOff>171450</xdr:rowOff>
    </xdr:to>
    <xdr:grpSp>
      <xdr:nvGrpSpPr>
        <xdr:cNvPr id="696" name="Group 980"/>
        <xdr:cNvGrpSpPr>
          <a:grpSpLocks/>
        </xdr:cNvGrpSpPr>
      </xdr:nvGrpSpPr>
      <xdr:grpSpPr>
        <a:xfrm>
          <a:off x="27555825" y="7172325"/>
          <a:ext cx="942975" cy="114300"/>
          <a:chOff x="196" y="599"/>
          <a:chExt cx="86" cy="12"/>
        </a:xfrm>
        <a:solidFill>
          <a:srgbClr val="FFFFFF"/>
        </a:solidFill>
      </xdr:grpSpPr>
      <xdr:sp>
        <xdr:nvSpPr>
          <xdr:cNvPr id="697" name="Line 981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982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983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984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985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986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987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988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989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Line 990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Line 991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457200</xdr:colOff>
      <xdr:row>16</xdr:row>
      <xdr:rowOff>0</xdr:rowOff>
    </xdr:from>
    <xdr:to>
      <xdr:col>88</xdr:col>
      <xdr:colOff>0</xdr:colOff>
      <xdr:row>17</xdr:row>
      <xdr:rowOff>0</xdr:rowOff>
    </xdr:to>
    <xdr:sp>
      <xdr:nvSpPr>
        <xdr:cNvPr id="708" name="text 207"/>
        <xdr:cNvSpPr txBox="1">
          <a:spLocks noChangeArrowheads="1"/>
        </xdr:cNvSpPr>
      </xdr:nvSpPr>
      <xdr:spPr>
        <a:xfrm>
          <a:off x="64331850" y="4143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RZZ</a:t>
          </a:r>
        </a:p>
      </xdr:txBody>
    </xdr:sp>
    <xdr:clientData/>
  </xdr:twoCellAnchor>
  <xdr:twoCellAnchor>
    <xdr:from>
      <xdr:col>107</xdr:col>
      <xdr:colOff>342900</xdr:colOff>
      <xdr:row>30</xdr:row>
      <xdr:rowOff>114300</xdr:rowOff>
    </xdr:from>
    <xdr:to>
      <xdr:col>107</xdr:col>
      <xdr:colOff>647700</xdr:colOff>
      <xdr:row>32</xdr:row>
      <xdr:rowOff>28575</xdr:rowOff>
    </xdr:to>
    <xdr:grpSp>
      <xdr:nvGrpSpPr>
        <xdr:cNvPr id="709" name="Group 1003"/>
        <xdr:cNvGrpSpPr>
          <a:grpSpLocks noChangeAspect="1"/>
        </xdr:cNvGrpSpPr>
      </xdr:nvGrpSpPr>
      <xdr:grpSpPr>
        <a:xfrm>
          <a:off x="79076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0" name="Line 10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0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2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3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4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5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6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7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25</xdr:row>
      <xdr:rowOff>219075</xdr:rowOff>
    </xdr:from>
    <xdr:to>
      <xdr:col>101</xdr:col>
      <xdr:colOff>647700</xdr:colOff>
      <xdr:row>27</xdr:row>
      <xdr:rowOff>114300</xdr:rowOff>
    </xdr:to>
    <xdr:grpSp>
      <xdr:nvGrpSpPr>
        <xdr:cNvPr id="718" name="Group 1012"/>
        <xdr:cNvGrpSpPr>
          <a:grpSpLocks noChangeAspect="1"/>
        </xdr:cNvGrpSpPr>
      </xdr:nvGrpSpPr>
      <xdr:grpSpPr>
        <a:xfrm>
          <a:off x="746188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9" name="Line 10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10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30</xdr:row>
      <xdr:rowOff>114300</xdr:rowOff>
    </xdr:from>
    <xdr:to>
      <xdr:col>101</xdr:col>
      <xdr:colOff>647700</xdr:colOff>
      <xdr:row>32</xdr:row>
      <xdr:rowOff>28575</xdr:rowOff>
    </xdr:to>
    <xdr:grpSp>
      <xdr:nvGrpSpPr>
        <xdr:cNvPr id="721" name="Group 1015"/>
        <xdr:cNvGrpSpPr>
          <a:grpSpLocks noChangeAspect="1"/>
        </xdr:cNvGrpSpPr>
      </xdr:nvGrpSpPr>
      <xdr:grpSpPr>
        <a:xfrm>
          <a:off x="746188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2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31</xdr:row>
      <xdr:rowOff>57150</xdr:rowOff>
    </xdr:from>
    <xdr:to>
      <xdr:col>91</xdr:col>
      <xdr:colOff>152400</xdr:colOff>
      <xdr:row>34</xdr:row>
      <xdr:rowOff>161925</xdr:rowOff>
    </xdr:to>
    <xdr:grpSp>
      <xdr:nvGrpSpPr>
        <xdr:cNvPr id="724" name="Group 1018"/>
        <xdr:cNvGrpSpPr>
          <a:grpSpLocks/>
        </xdr:cNvGrpSpPr>
      </xdr:nvGrpSpPr>
      <xdr:grpSpPr>
        <a:xfrm>
          <a:off x="56445150" y="7629525"/>
          <a:ext cx="10553700" cy="790575"/>
          <a:chOff x="89" y="47"/>
          <a:chExt cx="408" cy="32"/>
        </a:xfrm>
        <a:solidFill>
          <a:srgbClr val="FFFFFF"/>
        </a:solidFill>
      </xdr:grpSpPr>
      <xdr:sp>
        <xdr:nvSpPr>
          <xdr:cNvPr id="725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35</xdr:row>
      <xdr:rowOff>114300</xdr:rowOff>
    </xdr:from>
    <xdr:to>
      <xdr:col>85</xdr:col>
      <xdr:colOff>0</xdr:colOff>
      <xdr:row>35</xdr:row>
      <xdr:rowOff>114300</xdr:rowOff>
    </xdr:to>
    <xdr:sp>
      <xdr:nvSpPr>
        <xdr:cNvPr id="737" name="Line 7"/>
        <xdr:cNvSpPr>
          <a:spLocks/>
        </xdr:cNvSpPr>
      </xdr:nvSpPr>
      <xdr:spPr>
        <a:xfrm flipV="1">
          <a:off x="57416700" y="86010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30</xdr:row>
      <xdr:rowOff>114300</xdr:rowOff>
    </xdr:from>
    <xdr:to>
      <xdr:col>100</xdr:col>
      <xdr:colOff>266700</xdr:colOff>
      <xdr:row>34</xdr:row>
      <xdr:rowOff>114300</xdr:rowOff>
    </xdr:to>
    <xdr:sp>
      <xdr:nvSpPr>
        <xdr:cNvPr id="738" name="Line 11"/>
        <xdr:cNvSpPr>
          <a:spLocks/>
        </xdr:cNvSpPr>
      </xdr:nvSpPr>
      <xdr:spPr>
        <a:xfrm flipH="1">
          <a:off x="67360800" y="7458075"/>
          <a:ext cx="6667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9525</xdr:colOff>
      <xdr:row>34</xdr:row>
      <xdr:rowOff>114300</xdr:rowOff>
    </xdr:from>
    <xdr:to>
      <xdr:col>91</xdr:col>
      <xdr:colOff>495300</xdr:colOff>
      <xdr:row>35</xdr:row>
      <xdr:rowOff>38100</xdr:rowOff>
    </xdr:to>
    <xdr:sp>
      <xdr:nvSpPr>
        <xdr:cNvPr id="739" name="Line 14"/>
        <xdr:cNvSpPr>
          <a:spLocks/>
        </xdr:cNvSpPr>
      </xdr:nvSpPr>
      <xdr:spPr>
        <a:xfrm flipH="1">
          <a:off x="66341625" y="8372475"/>
          <a:ext cx="10001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35</xdr:row>
      <xdr:rowOff>38100</xdr:rowOff>
    </xdr:from>
    <xdr:to>
      <xdr:col>90</xdr:col>
      <xdr:colOff>9525</xdr:colOff>
      <xdr:row>35</xdr:row>
      <xdr:rowOff>114300</xdr:rowOff>
    </xdr:to>
    <xdr:sp>
      <xdr:nvSpPr>
        <xdr:cNvPr id="740" name="Line 16"/>
        <xdr:cNvSpPr>
          <a:spLocks/>
        </xdr:cNvSpPr>
      </xdr:nvSpPr>
      <xdr:spPr>
        <a:xfrm flipH="1">
          <a:off x="65598675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34</xdr:row>
      <xdr:rowOff>114300</xdr:rowOff>
    </xdr:from>
    <xdr:to>
      <xdr:col>103</xdr:col>
      <xdr:colOff>257175</xdr:colOff>
      <xdr:row>34</xdr:row>
      <xdr:rowOff>114300</xdr:rowOff>
    </xdr:to>
    <xdr:sp>
      <xdr:nvSpPr>
        <xdr:cNvPr id="741" name="Line 17"/>
        <xdr:cNvSpPr>
          <a:spLocks/>
        </xdr:cNvSpPr>
      </xdr:nvSpPr>
      <xdr:spPr>
        <a:xfrm flipV="1">
          <a:off x="67341750" y="8372475"/>
          <a:ext cx="867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34</xdr:row>
      <xdr:rowOff>0</xdr:rowOff>
    </xdr:from>
    <xdr:ext cx="552450" cy="228600"/>
    <xdr:sp>
      <xdr:nvSpPr>
        <xdr:cNvPr id="742" name="text 7125"/>
        <xdr:cNvSpPr txBox="1">
          <a:spLocks noChangeArrowheads="1"/>
        </xdr:cNvSpPr>
      </xdr:nvSpPr>
      <xdr:spPr>
        <a:xfrm>
          <a:off x="745045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3" name="Line 20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4" name="Line 21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5" name="Line 22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6" name="Line 23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7" name="Line 24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8" name="Line 25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104775</xdr:colOff>
      <xdr:row>22</xdr:row>
      <xdr:rowOff>219075</xdr:rowOff>
    </xdr:from>
    <xdr:to>
      <xdr:col>72</xdr:col>
      <xdr:colOff>419100</xdr:colOff>
      <xdr:row>24</xdr:row>
      <xdr:rowOff>114300</xdr:rowOff>
    </xdr:to>
    <xdr:grpSp>
      <xdr:nvGrpSpPr>
        <xdr:cNvPr id="749" name="Group 26"/>
        <xdr:cNvGrpSpPr>
          <a:grpSpLocks noChangeAspect="1"/>
        </xdr:cNvGrpSpPr>
      </xdr:nvGrpSpPr>
      <xdr:grpSpPr>
        <a:xfrm>
          <a:off x="53063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0" name="Line 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266700</xdr:colOff>
      <xdr:row>22</xdr:row>
      <xdr:rowOff>114300</xdr:rowOff>
    </xdr:from>
    <xdr:to>
      <xdr:col>75</xdr:col>
      <xdr:colOff>742950</xdr:colOff>
      <xdr:row>24</xdr:row>
      <xdr:rowOff>114300</xdr:rowOff>
    </xdr:to>
    <xdr:sp>
      <xdr:nvSpPr>
        <xdr:cNvPr id="752" name="Line 29"/>
        <xdr:cNvSpPr>
          <a:spLocks/>
        </xdr:cNvSpPr>
      </xdr:nvSpPr>
      <xdr:spPr>
        <a:xfrm flipV="1">
          <a:off x="53225700" y="5629275"/>
          <a:ext cx="2476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22</xdr:row>
      <xdr:rowOff>0</xdr:rowOff>
    </xdr:from>
    <xdr:to>
      <xdr:col>77</xdr:col>
      <xdr:colOff>0</xdr:colOff>
      <xdr:row>22</xdr:row>
      <xdr:rowOff>114300</xdr:rowOff>
    </xdr:to>
    <xdr:sp>
      <xdr:nvSpPr>
        <xdr:cNvPr id="753" name="Line 30"/>
        <xdr:cNvSpPr>
          <a:spLocks/>
        </xdr:cNvSpPr>
      </xdr:nvSpPr>
      <xdr:spPr>
        <a:xfrm flipH="1">
          <a:off x="55702200" y="5514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21</xdr:row>
      <xdr:rowOff>152400</xdr:rowOff>
    </xdr:from>
    <xdr:to>
      <xdr:col>77</xdr:col>
      <xdr:colOff>742950</xdr:colOff>
      <xdr:row>22</xdr:row>
      <xdr:rowOff>0</xdr:rowOff>
    </xdr:to>
    <xdr:sp>
      <xdr:nvSpPr>
        <xdr:cNvPr id="754" name="Line 31"/>
        <xdr:cNvSpPr>
          <a:spLocks/>
        </xdr:cNvSpPr>
      </xdr:nvSpPr>
      <xdr:spPr>
        <a:xfrm flipV="1">
          <a:off x="5644515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742950</xdr:colOff>
      <xdr:row>21</xdr:row>
      <xdr:rowOff>114300</xdr:rowOff>
    </xdr:from>
    <xdr:to>
      <xdr:col>79</xdr:col>
      <xdr:colOff>0</xdr:colOff>
      <xdr:row>21</xdr:row>
      <xdr:rowOff>152400</xdr:rowOff>
    </xdr:to>
    <xdr:sp>
      <xdr:nvSpPr>
        <xdr:cNvPr id="755" name="Line 32"/>
        <xdr:cNvSpPr>
          <a:spLocks/>
        </xdr:cNvSpPr>
      </xdr:nvSpPr>
      <xdr:spPr>
        <a:xfrm flipV="1">
          <a:off x="57188100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19</xdr:row>
      <xdr:rowOff>76200</xdr:rowOff>
    </xdr:from>
    <xdr:to>
      <xdr:col>93</xdr:col>
      <xdr:colOff>371475</xdr:colOff>
      <xdr:row>20</xdr:row>
      <xdr:rowOff>152400</xdr:rowOff>
    </xdr:to>
    <xdr:grpSp>
      <xdr:nvGrpSpPr>
        <xdr:cNvPr id="756" name="Group 33"/>
        <xdr:cNvGrpSpPr>
          <a:grpSpLocks/>
        </xdr:cNvGrpSpPr>
      </xdr:nvGrpSpPr>
      <xdr:grpSpPr>
        <a:xfrm>
          <a:off x="62388750" y="4905375"/>
          <a:ext cx="6315075" cy="304800"/>
          <a:chOff x="89" y="144"/>
          <a:chExt cx="408" cy="32"/>
        </a:xfrm>
        <a:solidFill>
          <a:srgbClr val="FFFFFF"/>
        </a:solidFill>
      </xdr:grpSpPr>
      <xdr:sp>
        <xdr:nvSpPr>
          <xdr:cNvPr id="757" name="Rectangle 3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22</xdr:row>
      <xdr:rowOff>76200</xdr:rowOff>
    </xdr:from>
    <xdr:to>
      <xdr:col>93</xdr:col>
      <xdr:colOff>361950</xdr:colOff>
      <xdr:row>23</xdr:row>
      <xdr:rowOff>152400</xdr:rowOff>
    </xdr:to>
    <xdr:grpSp>
      <xdr:nvGrpSpPr>
        <xdr:cNvPr id="764" name="Group 41"/>
        <xdr:cNvGrpSpPr>
          <a:grpSpLocks/>
        </xdr:cNvGrpSpPr>
      </xdr:nvGrpSpPr>
      <xdr:grpSpPr>
        <a:xfrm>
          <a:off x="57931050" y="5591175"/>
          <a:ext cx="10763250" cy="304800"/>
          <a:chOff x="89" y="287"/>
          <a:chExt cx="863" cy="32"/>
        </a:xfrm>
        <a:solidFill>
          <a:srgbClr val="FFFFFF"/>
        </a:solidFill>
      </xdr:grpSpPr>
      <xdr:sp>
        <xdr:nvSpPr>
          <xdr:cNvPr id="765" name="Rectangle 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25</xdr:row>
      <xdr:rowOff>76200</xdr:rowOff>
    </xdr:from>
    <xdr:to>
      <xdr:col>93</xdr:col>
      <xdr:colOff>342900</xdr:colOff>
      <xdr:row>26</xdr:row>
      <xdr:rowOff>152400</xdr:rowOff>
    </xdr:to>
    <xdr:grpSp>
      <xdr:nvGrpSpPr>
        <xdr:cNvPr id="774" name="Group 51"/>
        <xdr:cNvGrpSpPr>
          <a:grpSpLocks/>
        </xdr:cNvGrpSpPr>
      </xdr:nvGrpSpPr>
      <xdr:grpSpPr>
        <a:xfrm>
          <a:off x="56159400" y="6276975"/>
          <a:ext cx="12515850" cy="304800"/>
          <a:chOff x="89" y="287"/>
          <a:chExt cx="863" cy="32"/>
        </a:xfrm>
        <a:solidFill>
          <a:srgbClr val="FFFFFF"/>
        </a:solidFill>
      </xdr:grpSpPr>
      <xdr:sp>
        <xdr:nvSpPr>
          <xdr:cNvPr id="775" name="Rectangle 5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5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4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5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6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7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8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9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32</xdr:row>
      <xdr:rowOff>219075</xdr:rowOff>
    </xdr:from>
    <xdr:to>
      <xdr:col>91</xdr:col>
      <xdr:colOff>647700</xdr:colOff>
      <xdr:row>34</xdr:row>
      <xdr:rowOff>114300</xdr:rowOff>
    </xdr:to>
    <xdr:grpSp>
      <xdr:nvGrpSpPr>
        <xdr:cNvPr id="790" name="Group 77"/>
        <xdr:cNvGrpSpPr>
          <a:grpSpLocks noChangeAspect="1"/>
        </xdr:cNvGrpSpPr>
      </xdr:nvGrpSpPr>
      <xdr:grpSpPr>
        <a:xfrm>
          <a:off x="67189350" y="8020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1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828675</xdr:colOff>
      <xdr:row>32</xdr:row>
      <xdr:rowOff>104775</xdr:rowOff>
    </xdr:from>
    <xdr:to>
      <xdr:col>85</xdr:col>
      <xdr:colOff>314325</xdr:colOff>
      <xdr:row>33</xdr:row>
      <xdr:rowOff>104775</xdr:rowOff>
    </xdr:to>
    <xdr:sp>
      <xdr:nvSpPr>
        <xdr:cNvPr id="793" name="Rectangle 1000"/>
        <xdr:cNvSpPr>
          <a:spLocks/>
        </xdr:cNvSpPr>
      </xdr:nvSpPr>
      <xdr:spPr>
        <a:xfrm>
          <a:off x="61731525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32</xdr:row>
      <xdr:rowOff>104775</xdr:rowOff>
    </xdr:from>
    <xdr:to>
      <xdr:col>83</xdr:col>
      <xdr:colOff>695325</xdr:colOff>
      <xdr:row>33</xdr:row>
      <xdr:rowOff>104775</xdr:rowOff>
    </xdr:to>
    <xdr:sp>
      <xdr:nvSpPr>
        <xdr:cNvPr id="794" name="Rectangle 999"/>
        <xdr:cNvSpPr>
          <a:spLocks/>
        </xdr:cNvSpPr>
      </xdr:nvSpPr>
      <xdr:spPr>
        <a:xfrm>
          <a:off x="60626625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57150</xdr:colOff>
      <xdr:row>35</xdr:row>
      <xdr:rowOff>57150</xdr:rowOff>
    </xdr:from>
    <xdr:to>
      <xdr:col>92</xdr:col>
      <xdr:colOff>200025</xdr:colOff>
      <xdr:row>35</xdr:row>
      <xdr:rowOff>171450</xdr:rowOff>
    </xdr:to>
    <xdr:grpSp>
      <xdr:nvGrpSpPr>
        <xdr:cNvPr id="795" name="Group 93"/>
        <xdr:cNvGrpSpPr>
          <a:grpSpLocks/>
        </xdr:cNvGrpSpPr>
      </xdr:nvGrpSpPr>
      <xdr:grpSpPr>
        <a:xfrm>
          <a:off x="66903600" y="8543925"/>
          <a:ext cx="1114425" cy="114300"/>
          <a:chOff x="6283" y="935"/>
          <a:chExt cx="102" cy="12"/>
        </a:xfrm>
        <a:solidFill>
          <a:srgbClr val="FFFFFF"/>
        </a:solidFill>
      </xdr:grpSpPr>
      <xdr:sp>
        <xdr:nvSpPr>
          <xdr:cNvPr id="796" name="Line 81"/>
          <xdr:cNvSpPr>
            <a:spLocks noChangeAspect="1"/>
          </xdr:cNvSpPr>
        </xdr:nvSpPr>
        <xdr:spPr>
          <a:xfrm>
            <a:off x="6286" y="9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2"/>
          <xdr:cNvSpPr>
            <a:spLocks noChangeAspect="1"/>
          </xdr:cNvSpPr>
        </xdr:nvSpPr>
        <xdr:spPr>
          <a:xfrm>
            <a:off x="6337" y="9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3"/>
          <xdr:cNvSpPr>
            <a:spLocks noChangeAspect="1"/>
          </xdr:cNvSpPr>
        </xdr:nvSpPr>
        <xdr:spPr>
          <a:xfrm>
            <a:off x="6373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4"/>
          <xdr:cNvSpPr>
            <a:spLocks noChangeAspect="1"/>
          </xdr:cNvSpPr>
        </xdr:nvSpPr>
        <xdr:spPr>
          <a:xfrm>
            <a:off x="6361" y="9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5"/>
          <xdr:cNvSpPr>
            <a:spLocks noChangeAspect="1"/>
          </xdr:cNvSpPr>
        </xdr:nvSpPr>
        <xdr:spPr>
          <a:xfrm>
            <a:off x="6349" y="9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6"/>
          <xdr:cNvSpPr>
            <a:spLocks noChangeAspect="1"/>
          </xdr:cNvSpPr>
        </xdr:nvSpPr>
        <xdr:spPr>
          <a:xfrm>
            <a:off x="6325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7"/>
          <xdr:cNvSpPr>
            <a:spLocks noChangeAspect="1"/>
          </xdr:cNvSpPr>
        </xdr:nvSpPr>
        <xdr:spPr>
          <a:xfrm>
            <a:off x="6283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8"/>
          <xdr:cNvSpPr>
            <a:spLocks noChangeAspect="1"/>
          </xdr:cNvSpPr>
        </xdr:nvSpPr>
        <xdr:spPr>
          <a:xfrm>
            <a:off x="6320" y="9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9"/>
          <xdr:cNvSpPr>
            <a:spLocks noChangeAspect="1"/>
          </xdr:cNvSpPr>
        </xdr:nvSpPr>
        <xdr:spPr>
          <a:xfrm>
            <a:off x="6315" y="9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Line 90"/>
          <xdr:cNvSpPr>
            <a:spLocks/>
          </xdr:cNvSpPr>
        </xdr:nvSpPr>
        <xdr:spPr>
          <a:xfrm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Line 91"/>
          <xdr:cNvSpPr>
            <a:spLocks/>
          </xdr:cNvSpPr>
        </xdr:nvSpPr>
        <xdr:spPr>
          <a:xfrm flipV="1"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text 1492"/>
          <xdr:cNvSpPr txBox="1">
            <a:spLocks noChangeAspect="1" noChangeArrowheads="1"/>
          </xdr:cNvSpPr>
        </xdr:nvSpPr>
        <xdr:spPr>
          <a:xfrm>
            <a:off x="6300" y="9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107</xdr:col>
      <xdr:colOff>352425</xdr:colOff>
      <xdr:row>25</xdr:row>
      <xdr:rowOff>57150</xdr:rowOff>
    </xdr:from>
    <xdr:to>
      <xdr:col>107</xdr:col>
      <xdr:colOff>638175</xdr:colOff>
      <xdr:row>25</xdr:row>
      <xdr:rowOff>171450</xdr:rowOff>
    </xdr:to>
    <xdr:grpSp>
      <xdr:nvGrpSpPr>
        <xdr:cNvPr id="808" name="Group 103"/>
        <xdr:cNvGrpSpPr>
          <a:grpSpLocks noChangeAspect="1"/>
        </xdr:cNvGrpSpPr>
      </xdr:nvGrpSpPr>
      <xdr:grpSpPr>
        <a:xfrm>
          <a:off x="79086075" y="6257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9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2" name="Line 1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3" name="Line 10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4" name="Line 10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5" name="Line 11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6" name="Line 11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7" name="Line 11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25</xdr:row>
      <xdr:rowOff>219075</xdr:rowOff>
    </xdr:from>
    <xdr:to>
      <xdr:col>107</xdr:col>
      <xdr:colOff>647700</xdr:colOff>
      <xdr:row>27</xdr:row>
      <xdr:rowOff>114300</xdr:rowOff>
    </xdr:to>
    <xdr:grpSp>
      <xdr:nvGrpSpPr>
        <xdr:cNvPr id="818" name="Group 113"/>
        <xdr:cNvGrpSpPr>
          <a:grpSpLocks noChangeAspect="1"/>
        </xdr:cNvGrpSpPr>
      </xdr:nvGrpSpPr>
      <xdr:grpSpPr>
        <a:xfrm>
          <a:off x="790765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9" name="Line 1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1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29</xdr:row>
      <xdr:rowOff>57150</xdr:rowOff>
    </xdr:from>
    <xdr:to>
      <xdr:col>107</xdr:col>
      <xdr:colOff>638175</xdr:colOff>
      <xdr:row>29</xdr:row>
      <xdr:rowOff>171450</xdr:rowOff>
    </xdr:to>
    <xdr:grpSp>
      <xdr:nvGrpSpPr>
        <xdr:cNvPr id="821" name="Group 116"/>
        <xdr:cNvGrpSpPr>
          <a:grpSpLocks noChangeAspect="1"/>
        </xdr:cNvGrpSpPr>
      </xdr:nvGrpSpPr>
      <xdr:grpSpPr>
        <a:xfrm>
          <a:off x="790860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22" name="Oval 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485775</xdr:colOff>
      <xdr:row>22</xdr:row>
      <xdr:rowOff>114300</xdr:rowOff>
    </xdr:from>
    <xdr:ext cx="285750" cy="228600"/>
    <xdr:sp>
      <xdr:nvSpPr>
        <xdr:cNvPr id="825" name="text 342"/>
        <xdr:cNvSpPr txBox="1">
          <a:spLocks noChangeArrowheads="1"/>
        </xdr:cNvSpPr>
      </xdr:nvSpPr>
      <xdr:spPr>
        <a:xfrm>
          <a:off x="54930675" y="5629275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93</xdr:col>
      <xdr:colOff>371475</xdr:colOff>
      <xdr:row>25</xdr:row>
      <xdr:rowOff>57150</xdr:rowOff>
    </xdr:from>
    <xdr:to>
      <xdr:col>95</xdr:col>
      <xdr:colOff>0</xdr:colOff>
      <xdr:row>25</xdr:row>
      <xdr:rowOff>171450</xdr:rowOff>
    </xdr:to>
    <xdr:grpSp>
      <xdr:nvGrpSpPr>
        <xdr:cNvPr id="826" name="Group 120"/>
        <xdr:cNvGrpSpPr>
          <a:grpSpLocks/>
        </xdr:cNvGrpSpPr>
      </xdr:nvGrpSpPr>
      <xdr:grpSpPr>
        <a:xfrm>
          <a:off x="68703825" y="6257925"/>
          <a:ext cx="1114425" cy="114300"/>
          <a:chOff x="6283" y="935"/>
          <a:chExt cx="102" cy="12"/>
        </a:xfrm>
        <a:solidFill>
          <a:srgbClr val="FFFFFF"/>
        </a:solidFill>
      </xdr:grpSpPr>
      <xdr:sp>
        <xdr:nvSpPr>
          <xdr:cNvPr id="827" name="Line 121"/>
          <xdr:cNvSpPr>
            <a:spLocks noChangeAspect="1"/>
          </xdr:cNvSpPr>
        </xdr:nvSpPr>
        <xdr:spPr>
          <a:xfrm>
            <a:off x="6286" y="9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122"/>
          <xdr:cNvSpPr>
            <a:spLocks noChangeAspect="1"/>
          </xdr:cNvSpPr>
        </xdr:nvSpPr>
        <xdr:spPr>
          <a:xfrm>
            <a:off x="6337" y="9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123"/>
          <xdr:cNvSpPr>
            <a:spLocks noChangeAspect="1"/>
          </xdr:cNvSpPr>
        </xdr:nvSpPr>
        <xdr:spPr>
          <a:xfrm>
            <a:off x="6373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124"/>
          <xdr:cNvSpPr>
            <a:spLocks noChangeAspect="1"/>
          </xdr:cNvSpPr>
        </xdr:nvSpPr>
        <xdr:spPr>
          <a:xfrm>
            <a:off x="6361" y="9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125"/>
          <xdr:cNvSpPr>
            <a:spLocks noChangeAspect="1"/>
          </xdr:cNvSpPr>
        </xdr:nvSpPr>
        <xdr:spPr>
          <a:xfrm>
            <a:off x="6349" y="9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126"/>
          <xdr:cNvSpPr>
            <a:spLocks noChangeAspect="1"/>
          </xdr:cNvSpPr>
        </xdr:nvSpPr>
        <xdr:spPr>
          <a:xfrm>
            <a:off x="6325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127"/>
          <xdr:cNvSpPr>
            <a:spLocks noChangeAspect="1"/>
          </xdr:cNvSpPr>
        </xdr:nvSpPr>
        <xdr:spPr>
          <a:xfrm>
            <a:off x="6283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128"/>
          <xdr:cNvSpPr>
            <a:spLocks noChangeAspect="1"/>
          </xdr:cNvSpPr>
        </xdr:nvSpPr>
        <xdr:spPr>
          <a:xfrm>
            <a:off x="6320" y="9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129"/>
          <xdr:cNvSpPr>
            <a:spLocks noChangeAspect="1"/>
          </xdr:cNvSpPr>
        </xdr:nvSpPr>
        <xdr:spPr>
          <a:xfrm>
            <a:off x="6315" y="9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Line 130"/>
          <xdr:cNvSpPr>
            <a:spLocks/>
          </xdr:cNvSpPr>
        </xdr:nvSpPr>
        <xdr:spPr>
          <a:xfrm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Line 131"/>
          <xdr:cNvSpPr>
            <a:spLocks/>
          </xdr:cNvSpPr>
        </xdr:nvSpPr>
        <xdr:spPr>
          <a:xfrm flipV="1"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text 1492"/>
          <xdr:cNvSpPr txBox="1">
            <a:spLocks noChangeAspect="1" noChangeArrowheads="1"/>
          </xdr:cNvSpPr>
        </xdr:nvSpPr>
        <xdr:spPr>
          <a:xfrm>
            <a:off x="6300" y="9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94</xdr:col>
      <xdr:colOff>47625</xdr:colOff>
      <xdr:row>31</xdr:row>
      <xdr:rowOff>57150</xdr:rowOff>
    </xdr:from>
    <xdr:to>
      <xdr:col>95</xdr:col>
      <xdr:colOff>523875</xdr:colOff>
      <xdr:row>31</xdr:row>
      <xdr:rowOff>171450</xdr:rowOff>
    </xdr:to>
    <xdr:grpSp>
      <xdr:nvGrpSpPr>
        <xdr:cNvPr id="839" name="Group 133"/>
        <xdr:cNvGrpSpPr>
          <a:grpSpLocks noChangeAspect="1"/>
        </xdr:cNvGrpSpPr>
      </xdr:nvGrpSpPr>
      <xdr:grpSpPr>
        <a:xfrm>
          <a:off x="69351525" y="7629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1" name="Line 1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1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1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1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1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1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1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381000</xdr:colOff>
      <xdr:row>28</xdr:row>
      <xdr:rowOff>57150</xdr:rowOff>
    </xdr:from>
    <xdr:to>
      <xdr:col>94</xdr:col>
      <xdr:colOff>409575</xdr:colOff>
      <xdr:row>28</xdr:row>
      <xdr:rowOff>171450</xdr:rowOff>
    </xdr:to>
    <xdr:grpSp>
      <xdr:nvGrpSpPr>
        <xdr:cNvPr id="848" name="Group 142"/>
        <xdr:cNvGrpSpPr>
          <a:grpSpLocks noChangeAspect="1"/>
        </xdr:cNvGrpSpPr>
      </xdr:nvGrpSpPr>
      <xdr:grpSpPr>
        <a:xfrm>
          <a:off x="68713350" y="6943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4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50" name="Line 1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1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1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1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1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</xdr:colOff>
      <xdr:row>25</xdr:row>
      <xdr:rowOff>57150</xdr:rowOff>
    </xdr:from>
    <xdr:to>
      <xdr:col>73</xdr:col>
      <xdr:colOff>647700</xdr:colOff>
      <xdr:row>25</xdr:row>
      <xdr:rowOff>171450</xdr:rowOff>
    </xdr:to>
    <xdr:grpSp>
      <xdr:nvGrpSpPr>
        <xdr:cNvPr id="857" name="Group 151"/>
        <xdr:cNvGrpSpPr>
          <a:grpSpLocks/>
        </xdr:cNvGrpSpPr>
      </xdr:nvGrpSpPr>
      <xdr:grpSpPr>
        <a:xfrm>
          <a:off x="53006625" y="6257925"/>
          <a:ext cx="1114425" cy="114300"/>
          <a:chOff x="6283" y="935"/>
          <a:chExt cx="102" cy="12"/>
        </a:xfrm>
        <a:solidFill>
          <a:srgbClr val="FFFFFF"/>
        </a:solidFill>
      </xdr:grpSpPr>
      <xdr:sp>
        <xdr:nvSpPr>
          <xdr:cNvPr id="858" name="Line 152"/>
          <xdr:cNvSpPr>
            <a:spLocks noChangeAspect="1"/>
          </xdr:cNvSpPr>
        </xdr:nvSpPr>
        <xdr:spPr>
          <a:xfrm>
            <a:off x="6286" y="9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53"/>
          <xdr:cNvSpPr>
            <a:spLocks noChangeAspect="1"/>
          </xdr:cNvSpPr>
        </xdr:nvSpPr>
        <xdr:spPr>
          <a:xfrm>
            <a:off x="6337" y="9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154"/>
          <xdr:cNvSpPr>
            <a:spLocks noChangeAspect="1"/>
          </xdr:cNvSpPr>
        </xdr:nvSpPr>
        <xdr:spPr>
          <a:xfrm>
            <a:off x="6373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155"/>
          <xdr:cNvSpPr>
            <a:spLocks noChangeAspect="1"/>
          </xdr:cNvSpPr>
        </xdr:nvSpPr>
        <xdr:spPr>
          <a:xfrm>
            <a:off x="6361" y="9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56"/>
          <xdr:cNvSpPr>
            <a:spLocks noChangeAspect="1"/>
          </xdr:cNvSpPr>
        </xdr:nvSpPr>
        <xdr:spPr>
          <a:xfrm>
            <a:off x="6349" y="9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57"/>
          <xdr:cNvSpPr>
            <a:spLocks noChangeAspect="1"/>
          </xdr:cNvSpPr>
        </xdr:nvSpPr>
        <xdr:spPr>
          <a:xfrm>
            <a:off x="6325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158"/>
          <xdr:cNvSpPr>
            <a:spLocks noChangeAspect="1"/>
          </xdr:cNvSpPr>
        </xdr:nvSpPr>
        <xdr:spPr>
          <a:xfrm>
            <a:off x="6283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159"/>
          <xdr:cNvSpPr>
            <a:spLocks noChangeAspect="1"/>
          </xdr:cNvSpPr>
        </xdr:nvSpPr>
        <xdr:spPr>
          <a:xfrm>
            <a:off x="6320" y="9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160"/>
          <xdr:cNvSpPr>
            <a:spLocks noChangeAspect="1"/>
          </xdr:cNvSpPr>
        </xdr:nvSpPr>
        <xdr:spPr>
          <a:xfrm>
            <a:off x="6315" y="9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161"/>
          <xdr:cNvSpPr>
            <a:spLocks/>
          </xdr:cNvSpPr>
        </xdr:nvSpPr>
        <xdr:spPr>
          <a:xfrm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Line 162"/>
          <xdr:cNvSpPr>
            <a:spLocks/>
          </xdr:cNvSpPr>
        </xdr:nvSpPr>
        <xdr:spPr>
          <a:xfrm flipV="1"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text 1492"/>
          <xdr:cNvSpPr txBox="1">
            <a:spLocks noChangeAspect="1" noChangeArrowheads="1"/>
          </xdr:cNvSpPr>
        </xdr:nvSpPr>
        <xdr:spPr>
          <a:xfrm>
            <a:off x="6300" y="9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93</xdr:col>
      <xdr:colOff>371475</xdr:colOff>
      <xdr:row>22</xdr:row>
      <xdr:rowOff>133350</xdr:rowOff>
    </xdr:from>
    <xdr:ext cx="457200" cy="285750"/>
    <xdr:sp>
      <xdr:nvSpPr>
        <xdr:cNvPr id="870" name="text 454"/>
        <xdr:cNvSpPr txBox="1">
          <a:spLocks noChangeArrowheads="1"/>
        </xdr:cNvSpPr>
      </xdr:nvSpPr>
      <xdr:spPr>
        <a:xfrm>
          <a:off x="68703825" y="564832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>
    <xdr:from>
      <xdr:col>77</xdr:col>
      <xdr:colOff>504825</xdr:colOff>
      <xdr:row>23</xdr:row>
      <xdr:rowOff>57150</xdr:rowOff>
    </xdr:from>
    <xdr:to>
      <xdr:col>78</xdr:col>
      <xdr:colOff>466725</xdr:colOff>
      <xdr:row>23</xdr:row>
      <xdr:rowOff>171450</xdr:rowOff>
    </xdr:to>
    <xdr:grpSp>
      <xdr:nvGrpSpPr>
        <xdr:cNvPr id="871" name="Group 187"/>
        <xdr:cNvGrpSpPr>
          <a:grpSpLocks/>
        </xdr:cNvGrpSpPr>
      </xdr:nvGrpSpPr>
      <xdr:grpSpPr>
        <a:xfrm>
          <a:off x="56949975" y="5800725"/>
          <a:ext cx="933450" cy="114300"/>
          <a:chOff x="5212" y="609"/>
          <a:chExt cx="86" cy="12"/>
        </a:xfrm>
        <a:solidFill>
          <a:srgbClr val="FFFFFF"/>
        </a:solidFill>
      </xdr:grpSpPr>
      <xdr:sp>
        <xdr:nvSpPr>
          <xdr:cNvPr id="872" name="Line 167"/>
          <xdr:cNvSpPr>
            <a:spLocks noChangeAspect="1"/>
          </xdr:cNvSpPr>
        </xdr:nvSpPr>
        <xdr:spPr>
          <a:xfrm>
            <a:off x="5282" y="6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68"/>
          <xdr:cNvSpPr>
            <a:spLocks noChangeAspect="1"/>
          </xdr:cNvSpPr>
        </xdr:nvSpPr>
        <xdr:spPr>
          <a:xfrm>
            <a:off x="5248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69"/>
          <xdr:cNvSpPr>
            <a:spLocks noChangeAspect="1"/>
          </xdr:cNvSpPr>
        </xdr:nvSpPr>
        <xdr:spPr>
          <a:xfrm>
            <a:off x="5260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170"/>
          <xdr:cNvSpPr>
            <a:spLocks noChangeAspect="1"/>
          </xdr:cNvSpPr>
        </xdr:nvSpPr>
        <xdr:spPr>
          <a:xfrm>
            <a:off x="5224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171"/>
          <xdr:cNvSpPr>
            <a:spLocks noChangeAspect="1"/>
          </xdr:cNvSpPr>
        </xdr:nvSpPr>
        <xdr:spPr>
          <a:xfrm>
            <a:off x="5236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172"/>
          <xdr:cNvSpPr>
            <a:spLocks noChangeAspect="1"/>
          </xdr:cNvSpPr>
        </xdr:nvSpPr>
        <xdr:spPr>
          <a:xfrm>
            <a:off x="5212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173"/>
          <xdr:cNvSpPr>
            <a:spLocks noChangeAspect="1"/>
          </xdr:cNvSpPr>
        </xdr:nvSpPr>
        <xdr:spPr>
          <a:xfrm>
            <a:off x="5295" y="6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174"/>
          <xdr:cNvSpPr>
            <a:spLocks noChangeAspect="1"/>
          </xdr:cNvSpPr>
        </xdr:nvSpPr>
        <xdr:spPr>
          <a:xfrm>
            <a:off x="5277" y="60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175"/>
          <xdr:cNvSpPr>
            <a:spLocks noChangeAspect="1"/>
          </xdr:cNvSpPr>
        </xdr:nvSpPr>
        <xdr:spPr>
          <a:xfrm>
            <a:off x="5272" y="60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Line 176"/>
          <xdr:cNvSpPr>
            <a:spLocks noChangeAspect="1"/>
          </xdr:cNvSpPr>
        </xdr:nvSpPr>
        <xdr:spPr>
          <a:xfrm>
            <a:off x="5272" y="60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Line 177"/>
          <xdr:cNvSpPr>
            <a:spLocks noChangeAspect="1"/>
          </xdr:cNvSpPr>
        </xdr:nvSpPr>
        <xdr:spPr>
          <a:xfrm flipV="1">
            <a:off x="5272" y="60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457200</xdr:colOff>
      <xdr:row>20</xdr:row>
      <xdr:rowOff>57150</xdr:rowOff>
    </xdr:from>
    <xdr:to>
      <xdr:col>78</xdr:col>
      <xdr:colOff>485775</xdr:colOff>
      <xdr:row>20</xdr:row>
      <xdr:rowOff>171450</xdr:rowOff>
    </xdr:to>
    <xdr:grpSp>
      <xdr:nvGrpSpPr>
        <xdr:cNvPr id="883" name="Group 178"/>
        <xdr:cNvGrpSpPr>
          <a:grpSpLocks/>
        </xdr:cNvGrpSpPr>
      </xdr:nvGrpSpPr>
      <xdr:grpSpPr>
        <a:xfrm>
          <a:off x="56902350" y="5114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8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5" name="Line 1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1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1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1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1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1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419100</xdr:colOff>
      <xdr:row>21</xdr:row>
      <xdr:rowOff>180975</xdr:rowOff>
    </xdr:from>
    <xdr:to>
      <xdr:col>93</xdr:col>
      <xdr:colOff>847725</xdr:colOff>
      <xdr:row>22</xdr:row>
      <xdr:rowOff>66675</xdr:rowOff>
    </xdr:to>
    <xdr:grpSp>
      <xdr:nvGrpSpPr>
        <xdr:cNvPr id="892" name="Group 198"/>
        <xdr:cNvGrpSpPr>
          <a:grpSpLocks/>
        </xdr:cNvGrpSpPr>
      </xdr:nvGrpSpPr>
      <xdr:grpSpPr>
        <a:xfrm>
          <a:off x="68751450" y="54673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893" name="Line 199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200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201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202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238125</xdr:colOff>
      <xdr:row>24</xdr:row>
      <xdr:rowOff>114300</xdr:rowOff>
    </xdr:from>
    <xdr:to>
      <xdr:col>105</xdr:col>
      <xdr:colOff>238125</xdr:colOff>
      <xdr:row>24</xdr:row>
      <xdr:rowOff>114300</xdr:rowOff>
    </xdr:to>
    <xdr:sp>
      <xdr:nvSpPr>
        <xdr:cNvPr id="897" name="Line 204"/>
        <xdr:cNvSpPr>
          <a:spLocks/>
        </xdr:cNvSpPr>
      </xdr:nvSpPr>
      <xdr:spPr>
        <a:xfrm>
          <a:off x="74514075" y="60864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21</xdr:row>
      <xdr:rowOff>114300</xdr:rowOff>
    </xdr:from>
    <xdr:to>
      <xdr:col>95</xdr:col>
      <xdr:colOff>0</xdr:colOff>
      <xdr:row>21</xdr:row>
      <xdr:rowOff>114300</xdr:rowOff>
    </xdr:to>
    <xdr:sp>
      <xdr:nvSpPr>
        <xdr:cNvPr id="898" name="Line 206"/>
        <xdr:cNvSpPr>
          <a:spLocks/>
        </xdr:cNvSpPr>
      </xdr:nvSpPr>
      <xdr:spPr>
        <a:xfrm>
          <a:off x="68799075" y="54006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21</xdr:row>
      <xdr:rowOff>114300</xdr:rowOff>
    </xdr:from>
    <xdr:to>
      <xdr:col>95</xdr:col>
      <xdr:colOff>742950</xdr:colOff>
      <xdr:row>21</xdr:row>
      <xdr:rowOff>190500</xdr:rowOff>
    </xdr:to>
    <xdr:sp>
      <xdr:nvSpPr>
        <xdr:cNvPr id="899" name="Line 208"/>
        <xdr:cNvSpPr>
          <a:spLocks/>
        </xdr:cNvSpPr>
      </xdr:nvSpPr>
      <xdr:spPr>
        <a:xfrm flipH="1" flipV="1">
          <a:off x="69818250" y="5400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742950</xdr:colOff>
      <xdr:row>21</xdr:row>
      <xdr:rowOff>190500</xdr:rowOff>
    </xdr:from>
    <xdr:to>
      <xdr:col>97</xdr:col>
      <xdr:colOff>9525</xdr:colOff>
      <xdr:row>22</xdr:row>
      <xdr:rowOff>76200</xdr:rowOff>
    </xdr:to>
    <xdr:sp>
      <xdr:nvSpPr>
        <xdr:cNvPr id="900" name="Line 209"/>
        <xdr:cNvSpPr>
          <a:spLocks/>
        </xdr:cNvSpPr>
      </xdr:nvSpPr>
      <xdr:spPr>
        <a:xfrm flipH="1" flipV="1">
          <a:off x="70561200" y="5476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24</xdr:row>
      <xdr:rowOff>0</xdr:rowOff>
    </xdr:from>
    <xdr:ext cx="552450" cy="228600"/>
    <xdr:sp>
      <xdr:nvSpPr>
        <xdr:cNvPr id="901" name="text 7125"/>
        <xdr:cNvSpPr txBox="1">
          <a:spLocks noChangeArrowheads="1"/>
        </xdr:cNvSpPr>
      </xdr:nvSpPr>
      <xdr:spPr>
        <a:xfrm>
          <a:off x="745045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 editAs="absolute">
    <xdr:from>
      <xdr:col>95</xdr:col>
      <xdr:colOff>190500</xdr:colOff>
      <xdr:row>20</xdr:row>
      <xdr:rowOff>180975</xdr:rowOff>
    </xdr:from>
    <xdr:to>
      <xdr:col>95</xdr:col>
      <xdr:colOff>628650</xdr:colOff>
      <xdr:row>21</xdr:row>
      <xdr:rowOff>66675</xdr:rowOff>
    </xdr:to>
    <xdr:grpSp>
      <xdr:nvGrpSpPr>
        <xdr:cNvPr id="902" name="Group 210"/>
        <xdr:cNvGrpSpPr>
          <a:grpSpLocks noChangeAspect="1"/>
        </xdr:cNvGrpSpPr>
      </xdr:nvGrpSpPr>
      <xdr:grpSpPr>
        <a:xfrm>
          <a:off x="70008750" y="5238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3" name="Line 2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2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2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142875</xdr:colOff>
      <xdr:row>36</xdr:row>
      <xdr:rowOff>104775</xdr:rowOff>
    </xdr:from>
    <xdr:to>
      <xdr:col>54</xdr:col>
      <xdr:colOff>495300</xdr:colOff>
      <xdr:row>37</xdr:row>
      <xdr:rowOff>0</xdr:rowOff>
    </xdr:to>
    <xdr:sp>
      <xdr:nvSpPr>
        <xdr:cNvPr id="907" name="kreslení 417"/>
        <xdr:cNvSpPr>
          <a:spLocks/>
        </xdr:cNvSpPr>
      </xdr:nvSpPr>
      <xdr:spPr>
        <a:xfrm>
          <a:off x="39728775" y="8820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171450</xdr:colOff>
      <xdr:row>35</xdr:row>
      <xdr:rowOff>66675</xdr:rowOff>
    </xdr:from>
    <xdr:to>
      <xdr:col>97</xdr:col>
      <xdr:colOff>9525</xdr:colOff>
      <xdr:row>35</xdr:row>
      <xdr:rowOff>190500</xdr:rowOff>
    </xdr:to>
    <xdr:sp>
      <xdr:nvSpPr>
        <xdr:cNvPr id="908" name="kreslení 427"/>
        <xdr:cNvSpPr>
          <a:spLocks/>
        </xdr:cNvSpPr>
      </xdr:nvSpPr>
      <xdr:spPr>
        <a:xfrm>
          <a:off x="70961250" y="8553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190500</xdr:colOff>
      <xdr:row>20</xdr:row>
      <xdr:rowOff>47625</xdr:rowOff>
    </xdr:from>
    <xdr:to>
      <xdr:col>95</xdr:col>
      <xdr:colOff>19050</xdr:colOff>
      <xdr:row>20</xdr:row>
      <xdr:rowOff>171450</xdr:rowOff>
    </xdr:to>
    <xdr:sp>
      <xdr:nvSpPr>
        <xdr:cNvPr id="909" name="kreslení 16"/>
        <xdr:cNvSpPr>
          <a:spLocks/>
        </xdr:cNvSpPr>
      </xdr:nvSpPr>
      <xdr:spPr>
        <a:xfrm>
          <a:off x="69494400" y="51054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485775</xdr:colOff>
      <xdr:row>22</xdr:row>
      <xdr:rowOff>66675</xdr:rowOff>
    </xdr:from>
    <xdr:to>
      <xdr:col>99</xdr:col>
      <xdr:colOff>828675</xdr:colOff>
      <xdr:row>24</xdr:row>
      <xdr:rowOff>9525</xdr:rowOff>
    </xdr:to>
    <xdr:sp>
      <xdr:nvSpPr>
        <xdr:cNvPr id="910" name="Line 218"/>
        <xdr:cNvSpPr>
          <a:spLocks/>
        </xdr:cNvSpPr>
      </xdr:nvSpPr>
      <xdr:spPr>
        <a:xfrm>
          <a:off x="71275575" y="5581650"/>
          <a:ext cx="234315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828675</xdr:colOff>
      <xdr:row>24</xdr:row>
      <xdr:rowOff>9525</xdr:rowOff>
    </xdr:from>
    <xdr:to>
      <xdr:col>101</xdr:col>
      <xdr:colOff>228600</xdr:colOff>
      <xdr:row>24</xdr:row>
      <xdr:rowOff>114300</xdr:rowOff>
    </xdr:to>
    <xdr:sp>
      <xdr:nvSpPr>
        <xdr:cNvPr id="911" name="Line 219"/>
        <xdr:cNvSpPr>
          <a:spLocks/>
        </xdr:cNvSpPr>
      </xdr:nvSpPr>
      <xdr:spPr>
        <a:xfrm>
          <a:off x="73618725" y="598170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200025</xdr:colOff>
      <xdr:row>21</xdr:row>
      <xdr:rowOff>28575</xdr:rowOff>
    </xdr:from>
    <xdr:to>
      <xdr:col>47</xdr:col>
      <xdr:colOff>200025</xdr:colOff>
      <xdr:row>21</xdr:row>
      <xdr:rowOff>219075</xdr:rowOff>
    </xdr:to>
    <xdr:sp>
      <xdr:nvSpPr>
        <xdr:cNvPr id="912" name="Line 220"/>
        <xdr:cNvSpPr>
          <a:spLocks/>
        </xdr:cNvSpPr>
      </xdr:nvSpPr>
      <xdr:spPr>
        <a:xfrm>
          <a:off x="34356675" y="531495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13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14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15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16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17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18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19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20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21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22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23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924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25" name="Line 233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26" name="Line 234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27" name="Line 235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28" name="Line 236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29" name="Line 237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30" name="Line 238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31" name="Line 239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32" name="Line 240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33" name="Line 241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34" name="Line 242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35" name="Line 243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936" name="Line 244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33</xdr:row>
      <xdr:rowOff>114300</xdr:rowOff>
    </xdr:from>
    <xdr:to>
      <xdr:col>78</xdr:col>
      <xdr:colOff>0</xdr:colOff>
      <xdr:row>35</xdr:row>
      <xdr:rowOff>114300</xdr:rowOff>
    </xdr:to>
    <xdr:sp>
      <xdr:nvSpPr>
        <xdr:cNvPr id="937" name="Line 245"/>
        <xdr:cNvSpPr>
          <a:spLocks/>
        </xdr:cNvSpPr>
      </xdr:nvSpPr>
      <xdr:spPr>
        <a:xfrm flipH="1" flipV="1">
          <a:off x="52959000" y="8143875"/>
          <a:ext cx="4457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33</xdr:row>
      <xdr:rowOff>0</xdr:rowOff>
    </xdr:from>
    <xdr:ext cx="514350" cy="228600"/>
    <xdr:sp>
      <xdr:nvSpPr>
        <xdr:cNvPr id="938" name="text 7166"/>
        <xdr:cNvSpPr txBox="1">
          <a:spLocks noChangeArrowheads="1"/>
        </xdr:cNvSpPr>
      </xdr:nvSpPr>
      <xdr:spPr>
        <a:xfrm>
          <a:off x="33642300" y="8029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62</xdr:col>
      <xdr:colOff>0</xdr:colOff>
      <xdr:row>24</xdr:row>
      <xdr:rowOff>0</xdr:rowOff>
    </xdr:from>
    <xdr:ext cx="514350" cy="228600"/>
    <xdr:sp>
      <xdr:nvSpPr>
        <xdr:cNvPr id="939" name="text 7166"/>
        <xdr:cNvSpPr txBox="1">
          <a:spLocks noChangeArrowheads="1"/>
        </xdr:cNvSpPr>
      </xdr:nvSpPr>
      <xdr:spPr>
        <a:xfrm>
          <a:off x="45529500" y="5972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2" customWidth="1"/>
    <col min="2" max="2" width="11.25390625" style="115" customWidth="1"/>
    <col min="3" max="18" width="11.25390625" style="73" customWidth="1"/>
    <col min="19" max="19" width="4.75390625" style="72" customWidth="1"/>
    <col min="20" max="20" width="1.75390625" style="72" customWidth="1"/>
    <col min="21" max="16384" width="9.125" style="73" customWidth="1"/>
  </cols>
  <sheetData>
    <row r="1" spans="1:20" s="71" customFormat="1" ht="9.75" customHeight="1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S1" s="68"/>
      <c r="T1" s="68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75"/>
    </row>
    <row r="3" spans="2:12" s="72" customFormat="1" ht="18" customHeight="1">
      <c r="B3" s="76"/>
      <c r="C3" s="76"/>
      <c r="D3" s="76"/>
      <c r="J3" s="77"/>
      <c r="K3" s="76"/>
      <c r="L3" s="76"/>
    </row>
    <row r="4" spans="1:22" s="85" customFormat="1" ht="22.5" customHeight="1">
      <c r="A4" s="78"/>
      <c r="B4" s="79" t="s">
        <v>0</v>
      </c>
      <c r="C4" s="80" t="s">
        <v>95</v>
      </c>
      <c r="D4" s="500"/>
      <c r="E4" s="501"/>
      <c r="F4" s="78"/>
      <c r="G4" s="78"/>
      <c r="H4" s="78"/>
      <c r="I4" s="81"/>
      <c r="J4" s="7" t="s">
        <v>96</v>
      </c>
      <c r="K4" s="500"/>
      <c r="L4" s="82"/>
      <c r="M4" s="81"/>
      <c r="N4" s="81"/>
      <c r="O4" s="81"/>
      <c r="P4" s="81"/>
      <c r="Q4" s="396" t="s">
        <v>1</v>
      </c>
      <c r="R4" s="83">
        <v>544668</v>
      </c>
      <c r="S4" s="81"/>
      <c r="T4" s="81"/>
      <c r="U4" s="84"/>
      <c r="V4" s="84"/>
    </row>
    <row r="5" spans="2:22" s="86" customFormat="1" ht="18" customHeight="1" thickBot="1">
      <c r="B5" s="437"/>
      <c r="C5" s="438"/>
      <c r="D5" s="438"/>
      <c r="E5" s="439"/>
      <c r="F5" s="439"/>
      <c r="G5" s="439"/>
      <c r="H5" s="439"/>
      <c r="I5" s="438"/>
      <c r="J5" s="438"/>
      <c r="K5" s="438"/>
      <c r="L5" s="438"/>
      <c r="M5" s="438"/>
      <c r="N5" s="438"/>
      <c r="O5" s="438"/>
      <c r="P5" s="87"/>
      <c r="Q5" s="87"/>
      <c r="R5" s="87"/>
      <c r="S5" s="87"/>
      <c r="T5" s="87"/>
      <c r="U5" s="87"/>
      <c r="V5" s="87"/>
    </row>
    <row r="6" spans="1:22" s="93" customFormat="1" ht="18" customHeight="1">
      <c r="A6" s="88"/>
      <c r="B6" s="89"/>
      <c r="C6" s="90"/>
      <c r="D6" s="89"/>
      <c r="E6" s="91"/>
      <c r="F6" s="91"/>
      <c r="G6" s="91"/>
      <c r="H6" s="91"/>
      <c r="I6" s="91"/>
      <c r="J6" s="89"/>
      <c r="K6" s="89"/>
      <c r="L6" s="89"/>
      <c r="M6" s="89"/>
      <c r="N6" s="89"/>
      <c r="O6" s="89"/>
      <c r="P6" s="89"/>
      <c r="Q6" s="89"/>
      <c r="R6" s="89"/>
      <c r="S6" s="92"/>
      <c r="T6" s="77"/>
      <c r="U6" s="77"/>
      <c r="V6" s="77"/>
    </row>
    <row r="7" spans="1:21" ht="12.75" customHeight="1">
      <c r="A7" s="94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95"/>
      <c r="T7" s="76"/>
      <c r="U7" s="74"/>
    </row>
    <row r="8" spans="1:21" ht="24.75" customHeight="1">
      <c r="A8" s="94"/>
      <c r="B8" s="122"/>
      <c r="C8" s="123" t="s">
        <v>2</v>
      </c>
      <c r="D8" s="124"/>
      <c r="E8" s="124"/>
      <c r="F8" s="124"/>
      <c r="G8" s="124"/>
      <c r="H8" s="125"/>
      <c r="I8" s="125"/>
      <c r="J8" s="96" t="s">
        <v>97</v>
      </c>
      <c r="K8" s="125"/>
      <c r="L8" s="125"/>
      <c r="M8" s="124"/>
      <c r="N8" s="124"/>
      <c r="O8" s="124"/>
      <c r="P8" s="124"/>
      <c r="Q8" s="124"/>
      <c r="R8" s="397"/>
      <c r="S8" s="95"/>
      <c r="T8" s="76"/>
      <c r="U8" s="74"/>
    </row>
    <row r="9" spans="1:21" ht="24.75" customHeight="1">
      <c r="A9" s="94"/>
      <c r="B9" s="122"/>
      <c r="C9" s="117" t="s">
        <v>3</v>
      </c>
      <c r="D9" s="124"/>
      <c r="E9" s="124"/>
      <c r="F9" s="124"/>
      <c r="G9" s="124"/>
      <c r="H9" s="124"/>
      <c r="I9" s="124"/>
      <c r="J9" s="126" t="s">
        <v>4</v>
      </c>
      <c r="K9" s="124"/>
      <c r="L9" s="124"/>
      <c r="M9" s="124"/>
      <c r="N9" s="124"/>
      <c r="O9" s="124"/>
      <c r="P9" s="536" t="s">
        <v>98</v>
      </c>
      <c r="Q9" s="536"/>
      <c r="R9" s="97"/>
      <c r="S9" s="95"/>
      <c r="T9" s="76"/>
      <c r="U9" s="74"/>
    </row>
    <row r="10" spans="1:21" ht="24.75" customHeight="1">
      <c r="A10" s="94"/>
      <c r="B10" s="122"/>
      <c r="C10" s="117" t="s">
        <v>5</v>
      </c>
      <c r="D10" s="124"/>
      <c r="E10" s="124"/>
      <c r="F10" s="124"/>
      <c r="G10" s="124"/>
      <c r="H10" s="124"/>
      <c r="I10" s="124"/>
      <c r="J10" s="126" t="s">
        <v>99</v>
      </c>
      <c r="K10" s="124"/>
      <c r="L10" s="124"/>
      <c r="M10" s="124"/>
      <c r="N10" s="124"/>
      <c r="O10" s="124"/>
      <c r="P10" s="124"/>
      <c r="Q10" s="124"/>
      <c r="R10" s="397"/>
      <c r="S10" s="95"/>
      <c r="T10" s="76"/>
      <c r="U10" s="74"/>
    </row>
    <row r="11" spans="1:21" ht="12.75" customHeight="1">
      <c r="A11" s="94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398"/>
      <c r="S11" s="95"/>
      <c r="T11" s="76"/>
      <c r="U11" s="74"/>
    </row>
    <row r="12" spans="1:21" ht="12.75" customHeight="1">
      <c r="A12" s="94"/>
      <c r="B12" s="12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397"/>
      <c r="S12" s="95"/>
      <c r="T12" s="76"/>
      <c r="U12" s="74"/>
    </row>
    <row r="13" spans="1:21" ht="18" customHeight="1">
      <c r="A13" s="94"/>
      <c r="B13" s="122"/>
      <c r="C13" s="399" t="s">
        <v>63</v>
      </c>
      <c r="D13" s="124"/>
      <c r="E13" s="124"/>
      <c r="F13" s="124"/>
      <c r="G13" s="401"/>
      <c r="H13" s="401" t="s">
        <v>100</v>
      </c>
      <c r="J13" s="401"/>
      <c r="L13" s="401" t="s">
        <v>85</v>
      </c>
      <c r="N13" s="502"/>
      <c r="O13" s="400"/>
      <c r="P13" s="124"/>
      <c r="Q13" s="124"/>
      <c r="R13" s="397"/>
      <c r="S13" s="95"/>
      <c r="T13" s="76"/>
      <c r="U13" s="74"/>
    </row>
    <row r="14" spans="1:21" ht="18" customHeight="1">
      <c r="A14" s="94"/>
      <c r="B14" s="122"/>
      <c r="C14" s="288" t="s">
        <v>64</v>
      </c>
      <c r="D14" s="124"/>
      <c r="E14" s="124"/>
      <c r="F14" s="124"/>
      <c r="G14" s="503"/>
      <c r="H14" s="403">
        <v>421.805</v>
      </c>
      <c r="J14" s="403"/>
      <c r="L14" s="403">
        <v>421.865</v>
      </c>
      <c r="N14" s="503"/>
      <c r="O14" s="402"/>
      <c r="P14" s="124"/>
      <c r="Q14" s="124"/>
      <c r="R14" s="397"/>
      <c r="S14" s="95"/>
      <c r="T14" s="76"/>
      <c r="U14" s="74"/>
    </row>
    <row r="15" spans="1:21" ht="18" customHeight="1">
      <c r="A15" s="94"/>
      <c r="B15" s="122"/>
      <c r="C15" s="288" t="s">
        <v>65</v>
      </c>
      <c r="D15" s="124"/>
      <c r="E15" s="124"/>
      <c r="F15" s="124"/>
      <c r="G15" s="404"/>
      <c r="H15" s="499" t="s">
        <v>101</v>
      </c>
      <c r="I15" s="124"/>
      <c r="J15" s="404"/>
      <c r="K15" s="404"/>
      <c r="L15" s="404"/>
      <c r="N15" s="504"/>
      <c r="O15" s="141"/>
      <c r="P15" s="124"/>
      <c r="Q15" s="124"/>
      <c r="R15" s="397"/>
      <c r="S15" s="95"/>
      <c r="T15" s="76"/>
      <c r="U15" s="74"/>
    </row>
    <row r="16" spans="1:21" ht="18" customHeight="1">
      <c r="A16" s="94"/>
      <c r="B16" s="127"/>
      <c r="C16" s="128"/>
      <c r="D16" s="128"/>
      <c r="E16" s="128"/>
      <c r="F16" s="128"/>
      <c r="G16" s="431"/>
      <c r="H16" s="431"/>
      <c r="I16" s="128"/>
      <c r="J16" s="431" t="s">
        <v>180</v>
      </c>
      <c r="K16" s="128"/>
      <c r="L16" s="128"/>
      <c r="M16" s="128"/>
      <c r="N16" s="505"/>
      <c r="O16" s="128"/>
      <c r="P16" s="128"/>
      <c r="Q16" s="128"/>
      <c r="R16" s="398"/>
      <c r="S16" s="95"/>
      <c r="T16" s="76"/>
      <c r="U16" s="74"/>
    </row>
    <row r="17" spans="1:21" ht="18" customHeight="1">
      <c r="A17" s="94"/>
      <c r="B17" s="122"/>
      <c r="C17" s="124"/>
      <c r="D17" s="124"/>
      <c r="E17" s="124"/>
      <c r="F17" s="124"/>
      <c r="G17" s="124"/>
      <c r="H17" s="124"/>
      <c r="I17" s="124"/>
      <c r="J17" s="506"/>
      <c r="K17" s="124"/>
      <c r="L17" s="124"/>
      <c r="M17" s="124"/>
      <c r="N17" s="124"/>
      <c r="O17" s="124"/>
      <c r="P17" s="124"/>
      <c r="Q17" s="124"/>
      <c r="R17" s="397"/>
      <c r="S17" s="95"/>
      <c r="T17" s="76"/>
      <c r="U17" s="74"/>
    </row>
    <row r="18" spans="1:21" ht="18" customHeight="1">
      <c r="A18" s="94"/>
      <c r="B18" s="122"/>
      <c r="C18" s="288" t="s">
        <v>8</v>
      </c>
      <c r="D18" s="124"/>
      <c r="E18" s="124"/>
      <c r="F18" s="124"/>
      <c r="G18" s="124"/>
      <c r="H18" s="124"/>
      <c r="J18" s="405" t="s">
        <v>55</v>
      </c>
      <c r="L18" s="124"/>
      <c r="M18" s="406"/>
      <c r="N18" s="406"/>
      <c r="O18" s="124"/>
      <c r="P18" s="536" t="s">
        <v>67</v>
      </c>
      <c r="Q18" s="536"/>
      <c r="R18" s="397"/>
      <c r="S18" s="95"/>
      <c r="T18" s="76"/>
      <c r="U18" s="74"/>
    </row>
    <row r="19" spans="1:21" ht="18" customHeight="1">
      <c r="A19" s="94"/>
      <c r="B19" s="122"/>
      <c r="C19" s="288" t="s">
        <v>9</v>
      </c>
      <c r="D19" s="124"/>
      <c r="E19" s="124"/>
      <c r="F19" s="124"/>
      <c r="G19" s="124"/>
      <c r="H19" s="124"/>
      <c r="J19" s="407" t="s">
        <v>58</v>
      </c>
      <c r="L19" s="124"/>
      <c r="M19" s="406"/>
      <c r="N19" s="406"/>
      <c r="O19" s="124"/>
      <c r="P19" s="536" t="s">
        <v>68</v>
      </c>
      <c r="Q19" s="536"/>
      <c r="R19" s="397"/>
      <c r="S19" s="95"/>
      <c r="T19" s="76"/>
      <c r="U19" s="74"/>
    </row>
    <row r="20" spans="1:21" ht="12.75" customHeight="1">
      <c r="A20" s="94"/>
      <c r="B20" s="408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10"/>
      <c r="S20" s="95"/>
      <c r="T20" s="76"/>
      <c r="U20" s="74"/>
    </row>
    <row r="21" spans="1:21" ht="18" customHeight="1">
      <c r="A21" s="94"/>
      <c r="B21" s="99"/>
      <c r="C21" s="100"/>
      <c r="D21" s="100"/>
      <c r="E21" s="101"/>
      <c r="F21" s="101"/>
      <c r="G21" s="101"/>
      <c r="H21" s="101"/>
      <c r="I21" s="100"/>
      <c r="J21" s="102"/>
      <c r="K21" s="100"/>
      <c r="L21" s="100"/>
      <c r="M21" s="100"/>
      <c r="N21" s="100"/>
      <c r="O21" s="100"/>
      <c r="P21" s="100"/>
      <c r="Q21" s="100"/>
      <c r="R21" s="100"/>
      <c r="S21" s="95"/>
      <c r="T21" s="76"/>
      <c r="U21" s="74"/>
    </row>
    <row r="22" spans="1:19" ht="30" customHeight="1">
      <c r="A22" s="104"/>
      <c r="B22" s="411"/>
      <c r="C22" s="412"/>
      <c r="D22" s="540" t="s">
        <v>10</v>
      </c>
      <c r="E22" s="541"/>
      <c r="F22" s="541"/>
      <c r="G22" s="541"/>
      <c r="H22" s="412"/>
      <c r="I22" s="413"/>
      <c r="J22" s="414"/>
      <c r="K22" s="411"/>
      <c r="L22" s="412"/>
      <c r="M22" s="540" t="s">
        <v>11</v>
      </c>
      <c r="N22" s="540"/>
      <c r="O22" s="540"/>
      <c r="P22" s="540"/>
      <c r="Q22" s="412"/>
      <c r="R22" s="413"/>
      <c r="S22" s="95"/>
    </row>
    <row r="23" spans="1:20" s="110" customFormat="1" ht="21" customHeight="1" thickBot="1">
      <c r="A23" s="105"/>
      <c r="B23" s="106" t="s">
        <v>12</v>
      </c>
      <c r="C23" s="107" t="s">
        <v>13</v>
      </c>
      <c r="D23" s="107" t="s">
        <v>14</v>
      </c>
      <c r="E23" s="108" t="s">
        <v>15</v>
      </c>
      <c r="F23" s="537" t="s">
        <v>16</v>
      </c>
      <c r="G23" s="538"/>
      <c r="H23" s="538"/>
      <c r="I23" s="539"/>
      <c r="J23" s="414"/>
      <c r="K23" s="106" t="s">
        <v>12</v>
      </c>
      <c r="L23" s="107" t="s">
        <v>13</v>
      </c>
      <c r="M23" s="107" t="s">
        <v>14</v>
      </c>
      <c r="N23" s="108" t="s">
        <v>15</v>
      </c>
      <c r="O23" s="537" t="s">
        <v>16</v>
      </c>
      <c r="P23" s="538"/>
      <c r="Q23" s="538"/>
      <c r="R23" s="539"/>
      <c r="S23" s="109"/>
      <c r="T23" s="72"/>
    </row>
    <row r="24" spans="1:20" s="85" customFormat="1" ht="18" customHeight="1" thickTop="1">
      <c r="A24" s="104"/>
      <c r="B24" s="415"/>
      <c r="C24" s="416"/>
      <c r="D24" s="417"/>
      <c r="E24" s="418"/>
      <c r="F24" s="419"/>
      <c r="G24" s="420"/>
      <c r="H24" s="420"/>
      <c r="I24" s="98"/>
      <c r="J24" s="414"/>
      <c r="K24" s="415"/>
      <c r="L24" s="416"/>
      <c r="M24" s="417"/>
      <c r="N24" s="418"/>
      <c r="O24" s="419"/>
      <c r="P24" s="420"/>
      <c r="Q24" s="420"/>
      <c r="R24" s="98"/>
      <c r="S24" s="95"/>
      <c r="T24" s="72"/>
    </row>
    <row r="25" spans="1:20" s="85" customFormat="1" ht="21" customHeight="1">
      <c r="A25" s="104"/>
      <c r="B25" s="421">
        <v>1</v>
      </c>
      <c r="C25" s="507">
        <v>421.311</v>
      </c>
      <c r="D25" s="507">
        <v>421.938</v>
      </c>
      <c r="E25" s="111">
        <f>(D25-C25)*1000</f>
        <v>627.0000000000095</v>
      </c>
      <c r="F25" s="554" t="s">
        <v>66</v>
      </c>
      <c r="G25" s="555"/>
      <c r="H25" s="555"/>
      <c r="I25" s="556"/>
      <c r="J25" s="414"/>
      <c r="K25" s="432" t="s">
        <v>103</v>
      </c>
      <c r="L25" s="422">
        <v>421.722</v>
      </c>
      <c r="M25" s="422">
        <v>421.932</v>
      </c>
      <c r="N25" s="111">
        <f>(M25-L25)*1000</f>
        <v>210.00000000003638</v>
      </c>
      <c r="O25" s="551" t="s">
        <v>104</v>
      </c>
      <c r="P25" s="552"/>
      <c r="Q25" s="552"/>
      <c r="R25" s="553"/>
      <c r="S25" s="95"/>
      <c r="T25" s="72"/>
    </row>
    <row r="26" spans="1:20" s="85" customFormat="1" ht="21" customHeight="1">
      <c r="A26" s="104"/>
      <c r="B26" s="421"/>
      <c r="C26" s="507"/>
      <c r="D26" s="507"/>
      <c r="E26" s="111"/>
      <c r="F26" s="542" t="s">
        <v>109</v>
      </c>
      <c r="G26" s="543"/>
      <c r="H26" s="543"/>
      <c r="I26" s="544"/>
      <c r="J26" s="414"/>
      <c r="K26" s="432"/>
      <c r="L26" s="422"/>
      <c r="M26" s="422"/>
      <c r="N26" s="111">
        <f>(M26-L26)*1000</f>
        <v>0</v>
      </c>
      <c r="O26" s="182" t="s">
        <v>105</v>
      </c>
      <c r="P26" s="183"/>
      <c r="Q26" s="183"/>
      <c r="R26" s="184"/>
      <c r="S26" s="95"/>
      <c r="T26" s="72"/>
    </row>
    <row r="27" spans="1:20" s="85" customFormat="1" ht="21" customHeight="1">
      <c r="A27" s="104"/>
      <c r="B27" s="421">
        <v>2</v>
      </c>
      <c r="C27" s="507">
        <v>421.249</v>
      </c>
      <c r="D27" s="507">
        <v>421.946</v>
      </c>
      <c r="E27" s="111">
        <f>(D27-C27)*1000</f>
        <v>697.0000000000027</v>
      </c>
      <c r="F27" s="554" t="s">
        <v>66</v>
      </c>
      <c r="G27" s="555"/>
      <c r="H27" s="555"/>
      <c r="I27" s="556"/>
      <c r="J27" s="414"/>
      <c r="K27" s="415"/>
      <c r="L27" s="423"/>
      <c r="M27" s="424"/>
      <c r="N27" s="418"/>
      <c r="O27" s="548" t="s">
        <v>179</v>
      </c>
      <c r="P27" s="549"/>
      <c r="Q27" s="549"/>
      <c r="R27" s="550"/>
      <c r="S27" s="95"/>
      <c r="T27" s="72"/>
    </row>
    <row r="28" spans="1:20" s="85" customFormat="1" ht="21" customHeight="1">
      <c r="A28" s="104"/>
      <c r="B28" s="421"/>
      <c r="C28" s="507"/>
      <c r="D28" s="507"/>
      <c r="E28" s="111">
        <f>(D28-C28)*1000</f>
        <v>0</v>
      </c>
      <c r="F28" s="542" t="s">
        <v>110</v>
      </c>
      <c r="G28" s="543"/>
      <c r="H28" s="543"/>
      <c r="I28" s="544"/>
      <c r="J28" s="414"/>
      <c r="K28" s="432" t="s">
        <v>84</v>
      </c>
      <c r="L28" s="422">
        <v>421.728</v>
      </c>
      <c r="M28" s="422">
        <v>421.912</v>
      </c>
      <c r="N28" s="111">
        <f>(M28-L28)*1000</f>
        <v>183.99999999996908</v>
      </c>
      <c r="O28" s="551" t="s">
        <v>107</v>
      </c>
      <c r="P28" s="552"/>
      <c r="Q28" s="552"/>
      <c r="R28" s="553"/>
      <c r="S28" s="95"/>
      <c r="T28" s="72"/>
    </row>
    <row r="29" spans="1:20" s="85" customFormat="1" ht="21" customHeight="1">
      <c r="A29" s="104"/>
      <c r="B29" s="421">
        <v>3</v>
      </c>
      <c r="C29" s="507">
        <v>421.749</v>
      </c>
      <c r="D29" s="507">
        <v>421.938</v>
      </c>
      <c r="E29" s="111">
        <f>(D29-C29)*1000</f>
        <v>188.99999999996453</v>
      </c>
      <c r="F29" s="545" t="s">
        <v>17</v>
      </c>
      <c r="G29" s="546"/>
      <c r="H29" s="546"/>
      <c r="I29" s="547"/>
      <c r="J29" s="414"/>
      <c r="K29" s="415"/>
      <c r="L29" s="423"/>
      <c r="M29" s="424"/>
      <c r="N29" s="418"/>
      <c r="O29" s="182" t="s">
        <v>74</v>
      </c>
      <c r="P29" s="183"/>
      <c r="Q29" s="183"/>
      <c r="R29" s="184"/>
      <c r="S29" s="95"/>
      <c r="T29" s="72"/>
    </row>
    <row r="30" spans="1:20" s="85" customFormat="1" ht="21" customHeight="1">
      <c r="A30" s="104"/>
      <c r="B30" s="432" t="s">
        <v>111</v>
      </c>
      <c r="C30" s="507">
        <v>421.311</v>
      </c>
      <c r="D30" s="422">
        <v>421.673</v>
      </c>
      <c r="E30" s="111">
        <f>(D30-C30)*1000</f>
        <v>362.0000000000232</v>
      </c>
      <c r="F30" s="542" t="s">
        <v>112</v>
      </c>
      <c r="G30" s="543"/>
      <c r="H30" s="543"/>
      <c r="I30" s="544"/>
      <c r="J30" s="414"/>
      <c r="K30" s="432"/>
      <c r="L30" s="422"/>
      <c r="M30" s="422"/>
      <c r="N30" s="111">
        <f>(M30-L30)*1000</f>
        <v>0</v>
      </c>
      <c r="O30" s="548" t="s">
        <v>106</v>
      </c>
      <c r="P30" s="549"/>
      <c r="Q30" s="549"/>
      <c r="R30" s="550"/>
      <c r="S30" s="95"/>
      <c r="T30" s="72"/>
    </row>
    <row r="31" spans="1:20" s="85" customFormat="1" ht="21" customHeight="1">
      <c r="A31" s="104"/>
      <c r="B31" s="432" t="s">
        <v>113</v>
      </c>
      <c r="C31" s="507">
        <v>421.249</v>
      </c>
      <c r="D31" s="508">
        <v>421.439</v>
      </c>
      <c r="E31" s="111">
        <f>(D31-C31)*1000</f>
        <v>189.99999999999773</v>
      </c>
      <c r="F31" s="545" t="s">
        <v>117</v>
      </c>
      <c r="G31" s="546"/>
      <c r="H31" s="546"/>
      <c r="I31" s="547"/>
      <c r="J31" s="414"/>
      <c r="K31" s="432"/>
      <c r="L31" s="422"/>
      <c r="M31" s="422"/>
      <c r="N31" s="111">
        <f>(M31-L31)*1000</f>
        <v>0</v>
      </c>
      <c r="O31" s="433"/>
      <c r="P31" s="434"/>
      <c r="Q31" s="434"/>
      <c r="R31" s="435"/>
      <c r="S31" s="95"/>
      <c r="T31" s="72"/>
    </row>
    <row r="32" spans="1:20" s="85" customFormat="1" ht="21" customHeight="1">
      <c r="A32" s="104"/>
      <c r="B32" s="432"/>
      <c r="C32" s="507"/>
      <c r="D32" s="422"/>
      <c r="E32" s="111"/>
      <c r="F32" s="545" t="s">
        <v>118</v>
      </c>
      <c r="G32" s="546"/>
      <c r="H32" s="546"/>
      <c r="I32" s="547"/>
      <c r="J32" s="414"/>
      <c r="K32" s="432" t="s">
        <v>73</v>
      </c>
      <c r="L32" s="422">
        <v>421.752</v>
      </c>
      <c r="M32" s="422">
        <v>421.932</v>
      </c>
      <c r="N32" s="111">
        <f>(M32-L32)*1000</f>
        <v>180.00000000000682</v>
      </c>
      <c r="O32" s="551" t="s">
        <v>102</v>
      </c>
      <c r="P32" s="552"/>
      <c r="Q32" s="552"/>
      <c r="R32" s="553"/>
      <c r="S32" s="95"/>
      <c r="T32" s="72"/>
    </row>
    <row r="33" spans="1:20" s="85" customFormat="1" ht="21" customHeight="1">
      <c r="A33" s="104"/>
      <c r="B33" s="432" t="s">
        <v>115</v>
      </c>
      <c r="C33" s="508">
        <v>421.499</v>
      </c>
      <c r="D33" s="422">
        <v>421.912</v>
      </c>
      <c r="E33" s="111">
        <f>(D33-C33)*1000</f>
        <v>412.99999999995407</v>
      </c>
      <c r="F33" s="545" t="s">
        <v>119</v>
      </c>
      <c r="G33" s="546"/>
      <c r="H33" s="546"/>
      <c r="I33" s="547"/>
      <c r="J33" s="414"/>
      <c r="K33" s="432"/>
      <c r="L33" s="422"/>
      <c r="M33" s="422"/>
      <c r="N33" s="111"/>
      <c r="O33" s="182" t="s">
        <v>105</v>
      </c>
      <c r="P33" s="183"/>
      <c r="Q33" s="183"/>
      <c r="R33" s="184"/>
      <c r="S33" s="95"/>
      <c r="T33" s="72"/>
    </row>
    <row r="34" spans="1:20" s="85" customFormat="1" ht="21" customHeight="1">
      <c r="A34" s="104"/>
      <c r="B34" s="432"/>
      <c r="C34" s="508"/>
      <c r="D34" s="422"/>
      <c r="E34" s="111">
        <f>(D34-C34)*1000</f>
        <v>0</v>
      </c>
      <c r="F34" s="545" t="s">
        <v>118</v>
      </c>
      <c r="G34" s="546"/>
      <c r="H34" s="546"/>
      <c r="I34" s="547"/>
      <c r="J34" s="414"/>
      <c r="K34" s="432"/>
      <c r="L34" s="422"/>
      <c r="M34" s="422"/>
      <c r="N34" s="111"/>
      <c r="O34" s="548" t="s">
        <v>179</v>
      </c>
      <c r="P34" s="549"/>
      <c r="Q34" s="549"/>
      <c r="R34" s="550"/>
      <c r="S34" s="95"/>
      <c r="T34" s="72"/>
    </row>
    <row r="35" spans="1:20" s="85" customFormat="1" ht="21" customHeight="1">
      <c r="A35" s="104"/>
      <c r="B35" s="421" t="s">
        <v>114</v>
      </c>
      <c r="C35" s="507">
        <v>421.249</v>
      </c>
      <c r="D35" s="507">
        <v>421.912</v>
      </c>
      <c r="E35" s="111">
        <f>(D35-C35)*1000</f>
        <v>662.9999999999541</v>
      </c>
      <c r="F35" s="545" t="s">
        <v>17</v>
      </c>
      <c r="G35" s="546"/>
      <c r="H35" s="546"/>
      <c r="I35" s="547"/>
      <c r="J35" s="414"/>
      <c r="K35" s="421">
        <v>5</v>
      </c>
      <c r="L35" s="422">
        <v>421.827</v>
      </c>
      <c r="M35" s="422">
        <v>421.932</v>
      </c>
      <c r="N35" s="111">
        <f>(M35-L35)*1000</f>
        <v>105.00000000001819</v>
      </c>
      <c r="O35" s="551" t="s">
        <v>108</v>
      </c>
      <c r="P35" s="552"/>
      <c r="Q35" s="552"/>
      <c r="R35" s="553"/>
      <c r="S35" s="95"/>
      <c r="T35" s="72"/>
    </row>
    <row r="36" spans="1:20" s="85" customFormat="1" ht="21" customHeight="1">
      <c r="A36" s="104"/>
      <c r="B36" s="421">
        <v>5</v>
      </c>
      <c r="C36" s="507">
        <v>421.749</v>
      </c>
      <c r="D36" s="507">
        <v>421.938</v>
      </c>
      <c r="E36" s="111">
        <f>(D36-C36)*1000</f>
        <v>188.99999999996453</v>
      </c>
      <c r="F36" s="545" t="s">
        <v>116</v>
      </c>
      <c r="G36" s="546"/>
      <c r="H36" s="546"/>
      <c r="I36" s="547"/>
      <c r="J36" s="414"/>
      <c r="K36" s="415"/>
      <c r="L36" s="423"/>
      <c r="M36" s="424"/>
      <c r="N36" s="418"/>
      <c r="O36" s="182" t="s">
        <v>74</v>
      </c>
      <c r="P36" s="183"/>
      <c r="Q36" s="183"/>
      <c r="R36" s="184"/>
      <c r="S36" s="95"/>
      <c r="T36" s="72"/>
    </row>
    <row r="37" spans="1:20" s="78" customFormat="1" ht="18" customHeight="1">
      <c r="A37" s="104"/>
      <c r="B37" s="421"/>
      <c r="C37" s="507"/>
      <c r="D37" s="507"/>
      <c r="E37" s="111"/>
      <c r="F37" s="542" t="s">
        <v>109</v>
      </c>
      <c r="G37" s="543"/>
      <c r="H37" s="543"/>
      <c r="I37" s="544"/>
      <c r="J37" s="414"/>
      <c r="K37" s="421"/>
      <c r="L37" s="422"/>
      <c r="M37" s="422"/>
      <c r="N37" s="111"/>
      <c r="O37" s="548" t="s">
        <v>179</v>
      </c>
      <c r="P37" s="549"/>
      <c r="Q37" s="549"/>
      <c r="R37" s="550"/>
      <c r="S37" s="95"/>
      <c r="T37" s="72"/>
    </row>
    <row r="38" spans="1:19" ht="18" customHeight="1">
      <c r="A38" s="104"/>
      <c r="B38" s="425"/>
      <c r="C38" s="426"/>
      <c r="D38" s="427"/>
      <c r="E38" s="428"/>
      <c r="F38" s="429"/>
      <c r="G38" s="430"/>
      <c r="H38" s="430"/>
      <c r="I38" s="103"/>
      <c r="J38" s="414"/>
      <c r="K38" s="425"/>
      <c r="L38" s="426"/>
      <c r="M38" s="427"/>
      <c r="N38" s="428"/>
      <c r="O38" s="429"/>
      <c r="P38" s="430"/>
      <c r="Q38" s="430"/>
      <c r="R38" s="103"/>
      <c r="S38" s="95"/>
    </row>
    <row r="39" spans="1:19" ht="13.5" thickBo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</row>
  </sheetData>
  <sheetProtection password="E755" sheet="1" objects="1" scenarios="1"/>
  <mergeCells count="28">
    <mergeCell ref="P9:Q9"/>
    <mergeCell ref="P18:Q18"/>
    <mergeCell ref="P19:Q19"/>
    <mergeCell ref="F25:I25"/>
    <mergeCell ref="F23:I23"/>
    <mergeCell ref="O23:R23"/>
    <mergeCell ref="O25:R25"/>
    <mergeCell ref="D22:G22"/>
    <mergeCell ref="M22:P22"/>
    <mergeCell ref="O27:R27"/>
    <mergeCell ref="F26:I26"/>
    <mergeCell ref="F33:I33"/>
    <mergeCell ref="O28:R28"/>
    <mergeCell ref="O30:R30"/>
    <mergeCell ref="O32:R32"/>
    <mergeCell ref="F27:I27"/>
    <mergeCell ref="F30:I30"/>
    <mergeCell ref="F28:I28"/>
    <mergeCell ref="F37:I37"/>
    <mergeCell ref="F29:I29"/>
    <mergeCell ref="O34:R34"/>
    <mergeCell ref="F31:I31"/>
    <mergeCell ref="O37:R37"/>
    <mergeCell ref="F32:I32"/>
    <mergeCell ref="O35:R35"/>
    <mergeCell ref="F36:I36"/>
    <mergeCell ref="F34:I34"/>
    <mergeCell ref="F35:I35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0"/>
      <c r="D1" s="190"/>
      <c r="E1" s="190"/>
      <c r="F1" s="190"/>
      <c r="G1" s="190"/>
      <c r="H1" s="190"/>
      <c r="I1" s="190"/>
      <c r="J1" s="190"/>
      <c r="K1" s="190"/>
      <c r="L1" s="190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E1" s="4"/>
      <c r="AF1" s="2"/>
      <c r="BI1" s="4"/>
      <c r="BJ1" s="2"/>
      <c r="BM1" s="1"/>
      <c r="BN1" s="1"/>
      <c r="BO1" s="1"/>
      <c r="BP1" s="1"/>
      <c r="BQ1" s="1"/>
      <c r="BR1" s="1"/>
      <c r="CG1" s="1"/>
      <c r="CH1" s="1"/>
      <c r="CI1" s="1"/>
      <c r="CJ1" s="1"/>
      <c r="CK1" s="1"/>
      <c r="CL1" s="1"/>
      <c r="CM1" s="4"/>
      <c r="CN1" s="2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E1" s="190"/>
      <c r="DF1" s="190"/>
      <c r="DG1" s="190"/>
      <c r="DH1" s="190"/>
      <c r="DI1" s="190"/>
      <c r="DJ1" s="190"/>
      <c r="DK1" s="190"/>
      <c r="DL1" s="190"/>
      <c r="DM1" s="190"/>
      <c r="DN1" s="190"/>
    </row>
    <row r="2" spans="3:118" ht="36" customHeight="1" thickBot="1" thickTop="1">
      <c r="C2" s="131"/>
      <c r="D2" s="132"/>
      <c r="E2" s="559" t="s">
        <v>18</v>
      </c>
      <c r="F2" s="559"/>
      <c r="G2" s="559"/>
      <c r="H2" s="559"/>
      <c r="I2" s="559"/>
      <c r="J2" s="559"/>
      <c r="K2" s="132"/>
      <c r="L2" s="133"/>
      <c r="O2" s="192"/>
      <c r="P2" s="193"/>
      <c r="Q2" s="193"/>
      <c r="R2" s="193"/>
      <c r="S2" s="193"/>
      <c r="T2" s="194" t="s">
        <v>125</v>
      </c>
      <c r="U2" s="193"/>
      <c r="V2" s="193"/>
      <c r="W2" s="193"/>
      <c r="X2" s="193"/>
      <c r="Y2" s="195"/>
      <c r="AG2" s="387"/>
      <c r="AH2" s="186"/>
      <c r="AI2" s="186"/>
      <c r="AJ2" s="186"/>
      <c r="AK2" s="186" t="s">
        <v>19</v>
      </c>
      <c r="AL2" s="480"/>
      <c r="AM2" s="186"/>
      <c r="AN2" s="480"/>
      <c r="AO2" s="186"/>
      <c r="AP2" s="186"/>
      <c r="AQ2" s="196"/>
      <c r="AR2" s="196"/>
      <c r="AS2" s="129"/>
      <c r="AT2" s="130"/>
      <c r="BM2" s="197"/>
      <c r="BN2" s="197"/>
      <c r="BO2" s="198"/>
      <c r="BP2" s="198"/>
      <c r="BQ2" s="198"/>
      <c r="BR2" s="198"/>
      <c r="BU2" s="199"/>
      <c r="BV2" s="199"/>
      <c r="BW2" s="199"/>
      <c r="BX2" s="199"/>
      <c r="BY2" s="200"/>
      <c r="BZ2" s="196"/>
      <c r="CA2" s="196"/>
      <c r="CB2" s="196"/>
      <c r="CC2" s="186" t="s">
        <v>19</v>
      </c>
      <c r="CD2" s="186"/>
      <c r="CE2" s="186"/>
      <c r="CF2" s="186"/>
      <c r="CG2" s="186"/>
      <c r="CH2" s="186"/>
      <c r="CI2" s="201"/>
      <c r="CJ2" s="201"/>
      <c r="CK2" s="201"/>
      <c r="CL2" s="202"/>
      <c r="CQ2" s="192"/>
      <c r="CR2" s="193"/>
      <c r="CS2" s="193"/>
      <c r="CT2" s="193"/>
      <c r="CU2" s="193"/>
      <c r="CV2" s="194" t="s">
        <v>126</v>
      </c>
      <c r="CW2" s="193"/>
      <c r="CX2" s="193"/>
      <c r="CY2" s="193"/>
      <c r="CZ2" s="193"/>
      <c r="DA2" s="195"/>
      <c r="DE2" s="131"/>
      <c r="DF2" s="132"/>
      <c r="DG2" s="559" t="s">
        <v>18</v>
      </c>
      <c r="DH2" s="559"/>
      <c r="DI2" s="559"/>
      <c r="DJ2" s="559"/>
      <c r="DK2" s="559"/>
      <c r="DL2" s="559"/>
      <c r="DM2" s="132"/>
      <c r="DN2" s="133"/>
    </row>
    <row r="3" spans="3:118" ht="21" customHeight="1" thickBot="1" thickTop="1">
      <c r="C3" s="2"/>
      <c r="F3" s="3"/>
      <c r="H3" s="3"/>
      <c r="L3" s="4"/>
      <c r="AG3" s="203" t="s">
        <v>20</v>
      </c>
      <c r="AH3" s="188"/>
      <c r="AI3" s="188"/>
      <c r="AJ3" s="189"/>
      <c r="AK3" s="188" t="s">
        <v>21</v>
      </c>
      <c r="AL3" s="188"/>
      <c r="AM3" s="390"/>
      <c r="AN3" s="189"/>
      <c r="AO3" s="188" t="s">
        <v>165</v>
      </c>
      <c r="AP3" s="393"/>
      <c r="AQ3" s="204" t="s">
        <v>22</v>
      </c>
      <c r="AR3" s="204"/>
      <c r="AS3" s="204"/>
      <c r="AT3" s="512"/>
      <c r="BM3" s="205"/>
      <c r="BN3" s="205"/>
      <c r="BO3" s="205"/>
      <c r="BP3" s="205"/>
      <c r="BQ3" s="205"/>
      <c r="BR3" s="205"/>
      <c r="BU3" s="481"/>
      <c r="BV3" s="481"/>
      <c r="BW3" s="191"/>
      <c r="BX3" s="191"/>
      <c r="BY3" s="517" t="s">
        <v>22</v>
      </c>
      <c r="BZ3" s="204"/>
      <c r="CA3" s="204"/>
      <c r="CB3" s="204"/>
      <c r="CC3" s="392" t="s">
        <v>165</v>
      </c>
      <c r="CD3" s="389"/>
      <c r="CE3" s="392" t="s">
        <v>21</v>
      </c>
      <c r="CF3" s="389"/>
      <c r="CG3" s="389"/>
      <c r="CH3" s="393"/>
      <c r="CI3" s="187" t="s">
        <v>20</v>
      </c>
      <c r="CJ3" s="206"/>
      <c r="CK3" s="188"/>
      <c r="CL3" s="207"/>
      <c r="DE3" s="2"/>
      <c r="DH3" s="3"/>
      <c r="DI3" s="190"/>
      <c r="DJ3" s="208"/>
      <c r="DN3" s="4"/>
    </row>
    <row r="4" spans="3:118" ht="23.25" customHeight="1" thickTop="1">
      <c r="C4" s="560" t="s">
        <v>123</v>
      </c>
      <c r="D4" s="561"/>
      <c r="E4" s="561"/>
      <c r="F4" s="562"/>
      <c r="H4" s="3"/>
      <c r="I4" s="563" t="s">
        <v>124</v>
      </c>
      <c r="J4" s="561"/>
      <c r="K4" s="561"/>
      <c r="L4" s="564"/>
      <c r="O4" s="209"/>
      <c r="P4" s="210"/>
      <c r="Q4" s="210"/>
      <c r="R4" s="210"/>
      <c r="S4" s="210"/>
      <c r="T4" s="210"/>
      <c r="U4" s="210"/>
      <c r="V4" s="210"/>
      <c r="W4" s="211"/>
      <c r="X4" s="210"/>
      <c r="Y4" s="212"/>
      <c r="AG4" s="448"/>
      <c r="AH4" s="150"/>
      <c r="AI4" s="214"/>
      <c r="AJ4" s="214"/>
      <c r="AK4" s="6"/>
      <c r="AL4" s="213"/>
      <c r="AM4" s="185" t="s">
        <v>164</v>
      </c>
      <c r="AN4" s="391"/>
      <c r="AO4" s="216"/>
      <c r="AP4" s="216"/>
      <c r="AQ4" s="216"/>
      <c r="AR4" s="185"/>
      <c r="AS4" s="53"/>
      <c r="AT4" s="217"/>
      <c r="BP4" s="7" t="s">
        <v>96</v>
      </c>
      <c r="BR4" s="198"/>
      <c r="BU4" s="226"/>
      <c r="BV4" s="226"/>
      <c r="BW4" s="191"/>
      <c r="BX4" s="191"/>
      <c r="BY4" s="139"/>
      <c r="BZ4" s="53"/>
      <c r="CA4" s="53"/>
      <c r="CB4" s="53"/>
      <c r="CC4" s="185"/>
      <c r="CD4" s="391"/>
      <c r="CE4" s="185" t="s">
        <v>164</v>
      </c>
      <c r="CF4" s="391"/>
      <c r="CG4" s="215"/>
      <c r="CH4" s="215"/>
      <c r="CI4" s="215"/>
      <c r="CJ4" s="215"/>
      <c r="CK4" s="221"/>
      <c r="CL4" s="217"/>
      <c r="CQ4" s="209"/>
      <c r="CR4" s="210"/>
      <c r="CS4" s="210"/>
      <c r="CT4" s="210"/>
      <c r="CU4" s="210"/>
      <c r="CV4" s="210"/>
      <c r="CW4" s="210"/>
      <c r="CX4" s="210"/>
      <c r="CY4" s="211"/>
      <c r="CZ4" s="210"/>
      <c r="DA4" s="212"/>
      <c r="DE4" s="560" t="s">
        <v>127</v>
      </c>
      <c r="DF4" s="561"/>
      <c r="DG4" s="561"/>
      <c r="DH4" s="562"/>
      <c r="DI4" s="190"/>
      <c r="DJ4" s="208"/>
      <c r="DK4" s="563" t="s">
        <v>128</v>
      </c>
      <c r="DL4" s="561"/>
      <c r="DM4" s="561"/>
      <c r="DN4" s="564"/>
    </row>
    <row r="5" spans="3:118" ht="21" customHeight="1">
      <c r="C5" s="565" t="s">
        <v>23</v>
      </c>
      <c r="D5" s="566"/>
      <c r="E5" s="566"/>
      <c r="F5" s="567"/>
      <c r="H5" s="3"/>
      <c r="I5" s="568" t="s">
        <v>23</v>
      </c>
      <c r="J5" s="566"/>
      <c r="K5" s="566"/>
      <c r="L5" s="569"/>
      <c r="O5" s="223"/>
      <c r="P5" s="224" t="s">
        <v>6</v>
      </c>
      <c r="Q5" s="174"/>
      <c r="R5" s="225"/>
      <c r="S5" s="225"/>
      <c r="T5" s="225"/>
      <c r="U5" s="225"/>
      <c r="V5" s="225"/>
      <c r="W5" s="226"/>
      <c r="Y5" s="227"/>
      <c r="AG5" s="228"/>
      <c r="AH5" s="229"/>
      <c r="AI5" s="230"/>
      <c r="AJ5" s="445"/>
      <c r="AK5" s="443"/>
      <c r="AL5" s="229"/>
      <c r="AM5" s="388"/>
      <c r="AN5" s="445"/>
      <c r="AO5" s="388"/>
      <c r="AP5" s="445"/>
      <c r="AQ5" s="9"/>
      <c r="AR5" s="173"/>
      <c r="AS5" s="17"/>
      <c r="AT5" s="30"/>
      <c r="BI5" s="233"/>
      <c r="BR5" s="232"/>
      <c r="BU5" s="226"/>
      <c r="BV5" s="13"/>
      <c r="BW5" s="191"/>
      <c r="BX5" s="191"/>
      <c r="BY5" s="234"/>
      <c r="BZ5" s="235"/>
      <c r="CA5" s="174"/>
      <c r="CB5" s="513"/>
      <c r="CC5" s="13"/>
      <c r="CD5" s="516"/>
      <c r="CE5" s="13"/>
      <c r="CF5" s="14"/>
      <c r="CG5" s="15"/>
      <c r="CH5" s="16"/>
      <c r="CI5" s="236"/>
      <c r="CJ5" s="237"/>
      <c r="CK5" s="238"/>
      <c r="CL5" s="239"/>
      <c r="CQ5" s="223"/>
      <c r="CR5" s="224" t="s">
        <v>6</v>
      </c>
      <c r="CS5" s="174"/>
      <c r="CT5" s="225"/>
      <c r="CU5" s="225"/>
      <c r="CV5" s="225"/>
      <c r="CW5" s="225"/>
      <c r="CX5" s="225"/>
      <c r="CY5" s="226"/>
      <c r="DA5" s="227"/>
      <c r="DE5" s="565" t="s">
        <v>23</v>
      </c>
      <c r="DF5" s="566"/>
      <c r="DG5" s="566"/>
      <c r="DH5" s="567"/>
      <c r="DI5" s="190"/>
      <c r="DJ5" s="208"/>
      <c r="DK5" s="568" t="s">
        <v>23</v>
      </c>
      <c r="DL5" s="566"/>
      <c r="DM5" s="566"/>
      <c r="DN5" s="569"/>
    </row>
    <row r="6" spans="3:118" ht="22.5" customHeight="1" thickBot="1">
      <c r="C6" s="587" t="s">
        <v>24</v>
      </c>
      <c r="D6" s="558"/>
      <c r="E6" s="588" t="s">
        <v>25</v>
      </c>
      <c r="F6" s="589"/>
      <c r="G6" s="11"/>
      <c r="H6" s="12"/>
      <c r="I6" s="574" t="s">
        <v>24</v>
      </c>
      <c r="J6" s="575"/>
      <c r="K6" s="570" t="s">
        <v>25</v>
      </c>
      <c r="L6" s="576"/>
      <c r="O6" s="223"/>
      <c r="P6" s="224" t="s">
        <v>3</v>
      </c>
      <c r="Q6" s="174"/>
      <c r="R6" s="225"/>
      <c r="S6" s="225"/>
      <c r="T6" s="240" t="s">
        <v>7</v>
      </c>
      <c r="U6" s="225"/>
      <c r="V6" s="225"/>
      <c r="W6" s="226"/>
      <c r="X6" s="241" t="s">
        <v>52</v>
      </c>
      <c r="Y6" s="227"/>
      <c r="AG6" s="577" t="s">
        <v>26</v>
      </c>
      <c r="AH6" s="578"/>
      <c r="AI6" s="579" t="s">
        <v>27</v>
      </c>
      <c r="AJ6" s="580"/>
      <c r="AK6" s="28" t="s">
        <v>69</v>
      </c>
      <c r="AL6" s="34">
        <v>421.311</v>
      </c>
      <c r="AM6" s="29" t="s">
        <v>86</v>
      </c>
      <c r="AN6" s="32">
        <v>421.311</v>
      </c>
      <c r="AO6" s="29" t="s">
        <v>88</v>
      </c>
      <c r="AP6" s="32">
        <v>421.749</v>
      </c>
      <c r="AQ6" s="242" t="s">
        <v>71</v>
      </c>
      <c r="AR6" s="262">
        <v>420.919</v>
      </c>
      <c r="AS6" s="242" t="s">
        <v>32</v>
      </c>
      <c r="AT6" s="243">
        <v>421.439</v>
      </c>
      <c r="BI6" s="233"/>
      <c r="BO6" s="18" t="s">
        <v>29</v>
      </c>
      <c r="BP6" s="19" t="s">
        <v>30</v>
      </c>
      <c r="BQ6" s="20" t="s">
        <v>31</v>
      </c>
      <c r="BR6" s="244"/>
      <c r="BU6" s="290"/>
      <c r="BV6" s="244"/>
      <c r="BW6" s="191"/>
      <c r="BX6" s="191"/>
      <c r="BY6" s="21" t="s">
        <v>33</v>
      </c>
      <c r="BZ6" s="22">
        <v>421.963</v>
      </c>
      <c r="CA6" s="449" t="s">
        <v>91</v>
      </c>
      <c r="CB6" s="514">
        <v>422.117</v>
      </c>
      <c r="CC6" s="29" t="s">
        <v>93</v>
      </c>
      <c r="CD6" s="32">
        <v>421.673</v>
      </c>
      <c r="CE6" s="28" t="s">
        <v>34</v>
      </c>
      <c r="CF6" s="34">
        <v>421.938</v>
      </c>
      <c r="CG6" s="29" t="s">
        <v>79</v>
      </c>
      <c r="CH6" s="32">
        <v>421.938</v>
      </c>
      <c r="CI6" s="581" t="s">
        <v>26</v>
      </c>
      <c r="CJ6" s="582"/>
      <c r="CK6" s="585" t="s">
        <v>27</v>
      </c>
      <c r="CL6" s="586"/>
      <c r="CQ6" s="223"/>
      <c r="CR6" s="224" t="s">
        <v>3</v>
      </c>
      <c r="CS6" s="174"/>
      <c r="CT6" s="225"/>
      <c r="CU6" s="225"/>
      <c r="CV6" s="240" t="s">
        <v>7</v>
      </c>
      <c r="CW6" s="225"/>
      <c r="CX6" s="225"/>
      <c r="CY6" s="226"/>
      <c r="CZ6" s="241" t="s">
        <v>52</v>
      </c>
      <c r="DA6" s="227"/>
      <c r="DE6" s="583" t="s">
        <v>24</v>
      </c>
      <c r="DF6" s="584"/>
      <c r="DG6" s="570" t="s">
        <v>25</v>
      </c>
      <c r="DH6" s="571"/>
      <c r="DI6" s="245"/>
      <c r="DJ6" s="246"/>
      <c r="DK6" s="557" t="s">
        <v>24</v>
      </c>
      <c r="DL6" s="558"/>
      <c r="DM6" s="572" t="s">
        <v>25</v>
      </c>
      <c r="DN6" s="573"/>
    </row>
    <row r="7" spans="3:118" ht="21" customHeight="1" thickTop="1">
      <c r="C7" s="23"/>
      <c r="D7" s="12"/>
      <c r="E7" s="10"/>
      <c r="F7" s="12"/>
      <c r="G7" s="231"/>
      <c r="H7" s="208"/>
      <c r="I7" s="10"/>
      <c r="J7" s="12"/>
      <c r="K7" s="10"/>
      <c r="L7" s="25"/>
      <c r="O7" s="223"/>
      <c r="P7" s="224" t="s">
        <v>5</v>
      </c>
      <c r="Q7" s="174"/>
      <c r="R7" s="225"/>
      <c r="S7" s="225"/>
      <c r="T7" s="247" t="s">
        <v>53</v>
      </c>
      <c r="U7" s="225"/>
      <c r="V7" s="225"/>
      <c r="W7" s="174"/>
      <c r="X7" s="174"/>
      <c r="Y7" s="248"/>
      <c r="AG7" s="26"/>
      <c r="AH7" s="27"/>
      <c r="AI7" s="249"/>
      <c r="AJ7" s="16"/>
      <c r="AK7" s="15"/>
      <c r="AL7" s="27"/>
      <c r="AM7" s="29"/>
      <c r="AN7" s="32"/>
      <c r="AO7" s="29"/>
      <c r="AP7" s="32"/>
      <c r="AQ7" s="242"/>
      <c r="AR7" s="262"/>
      <c r="AS7" s="242" t="s">
        <v>39</v>
      </c>
      <c r="AT7" s="243">
        <v>421.439</v>
      </c>
      <c r="BI7" s="250"/>
      <c r="BR7" s="244"/>
      <c r="BU7" s="290"/>
      <c r="BV7" s="244"/>
      <c r="BW7" s="191"/>
      <c r="BX7" s="191"/>
      <c r="BY7" s="21"/>
      <c r="BZ7" s="22"/>
      <c r="CA7" s="449"/>
      <c r="CB7" s="514"/>
      <c r="CC7" s="29"/>
      <c r="CD7" s="32"/>
      <c r="CE7" s="28"/>
      <c r="CF7" s="34"/>
      <c r="CG7" s="29"/>
      <c r="CH7" s="32"/>
      <c r="CI7" s="251"/>
      <c r="CJ7" s="27"/>
      <c r="CK7" s="15"/>
      <c r="CL7" s="252"/>
      <c r="CQ7" s="223"/>
      <c r="CR7" s="224" t="s">
        <v>5</v>
      </c>
      <c r="CS7" s="174"/>
      <c r="CT7" s="225"/>
      <c r="CU7" s="225"/>
      <c r="CV7" s="247" t="s">
        <v>53</v>
      </c>
      <c r="CW7" s="225"/>
      <c r="CX7" s="225"/>
      <c r="CY7" s="174"/>
      <c r="CZ7" s="174"/>
      <c r="DA7" s="248"/>
      <c r="DE7" s="493"/>
      <c r="DF7" s="494"/>
      <c r="DG7" s="24"/>
      <c r="DH7" s="494"/>
      <c r="DI7" s="231"/>
      <c r="DJ7" s="208"/>
      <c r="DK7" s="24"/>
      <c r="DL7" s="494"/>
      <c r="DM7" s="24"/>
      <c r="DN7" s="495"/>
    </row>
    <row r="8" spans="3:118" s="11" customFormat="1" ht="21" customHeight="1">
      <c r="C8" s="497" t="s">
        <v>132</v>
      </c>
      <c r="D8" s="440">
        <v>417.125</v>
      </c>
      <c r="E8" s="498" t="s">
        <v>133</v>
      </c>
      <c r="F8" s="441">
        <v>417.125</v>
      </c>
      <c r="G8"/>
      <c r="H8" s="3"/>
      <c r="I8" s="256" t="s">
        <v>138</v>
      </c>
      <c r="J8" s="253">
        <v>420.2</v>
      </c>
      <c r="K8" s="254" t="s">
        <v>139</v>
      </c>
      <c r="L8" s="257">
        <v>420.2</v>
      </c>
      <c r="O8" s="258"/>
      <c r="P8" s="222"/>
      <c r="Q8" s="222"/>
      <c r="R8" s="222"/>
      <c r="S8" s="222"/>
      <c r="T8" s="222"/>
      <c r="U8" s="222"/>
      <c r="V8" s="222"/>
      <c r="W8" s="222"/>
      <c r="X8" s="222"/>
      <c r="Y8" s="259"/>
      <c r="AG8" s="31" t="s">
        <v>35</v>
      </c>
      <c r="AH8" s="260">
        <v>420.638</v>
      </c>
      <c r="AI8" s="261" t="s">
        <v>36</v>
      </c>
      <c r="AJ8" s="446">
        <v>420.638</v>
      </c>
      <c r="AK8" s="28" t="s">
        <v>70</v>
      </c>
      <c r="AL8" s="34">
        <v>421.249</v>
      </c>
      <c r="AM8" s="29" t="s">
        <v>87</v>
      </c>
      <c r="AN8" s="32">
        <v>421.249</v>
      </c>
      <c r="AO8" s="29" t="s">
        <v>89</v>
      </c>
      <c r="AP8" s="32">
        <v>421.749</v>
      </c>
      <c r="AQ8" s="242" t="s">
        <v>72</v>
      </c>
      <c r="AR8" s="262">
        <v>420.959</v>
      </c>
      <c r="AS8" s="242" t="s">
        <v>28</v>
      </c>
      <c r="AT8" s="243">
        <v>421.499</v>
      </c>
      <c r="BI8"/>
      <c r="BP8" s="265" t="s">
        <v>120</v>
      </c>
      <c r="BR8" s="264"/>
      <c r="BU8" s="290"/>
      <c r="BV8" s="244"/>
      <c r="BW8" s="24"/>
      <c r="BX8" s="24"/>
      <c r="BY8" s="21" t="s">
        <v>90</v>
      </c>
      <c r="BZ8" s="22">
        <v>421.97</v>
      </c>
      <c r="CA8" s="449" t="s">
        <v>92</v>
      </c>
      <c r="CB8" s="514">
        <v>422.117</v>
      </c>
      <c r="CC8" s="29" t="s">
        <v>94</v>
      </c>
      <c r="CD8" s="32">
        <v>421.938</v>
      </c>
      <c r="CE8" s="28" t="s">
        <v>40</v>
      </c>
      <c r="CF8" s="34">
        <v>421.946</v>
      </c>
      <c r="CG8" s="29" t="s">
        <v>80</v>
      </c>
      <c r="CH8" s="32">
        <v>421.912</v>
      </c>
      <c r="CI8" s="266" t="s">
        <v>37</v>
      </c>
      <c r="CJ8" s="267">
        <v>422.768</v>
      </c>
      <c r="CK8" s="268" t="s">
        <v>38</v>
      </c>
      <c r="CL8" s="269">
        <v>422.768</v>
      </c>
      <c r="CQ8" s="258"/>
      <c r="CR8" s="222"/>
      <c r="CS8" s="222"/>
      <c r="CT8" s="222"/>
      <c r="CU8" s="222"/>
      <c r="CV8" s="222"/>
      <c r="CW8" s="222"/>
      <c r="CX8" s="222"/>
      <c r="CY8" s="222"/>
      <c r="CZ8" s="222"/>
      <c r="DA8" s="259"/>
      <c r="DC8" s="254"/>
      <c r="DE8" s="497" t="s">
        <v>144</v>
      </c>
      <c r="DF8" s="440">
        <v>423.296</v>
      </c>
      <c r="DG8" s="498" t="s">
        <v>145</v>
      </c>
      <c r="DH8" s="441">
        <v>423.296</v>
      </c>
      <c r="DI8"/>
      <c r="DJ8" s="3"/>
      <c r="DK8" s="256" t="s">
        <v>150</v>
      </c>
      <c r="DL8" s="253">
        <v>429.036</v>
      </c>
      <c r="DM8" s="254" t="s">
        <v>151</v>
      </c>
      <c r="DN8" s="257">
        <v>429.036</v>
      </c>
    </row>
    <row r="9" spans="3:118" ht="21" customHeight="1" thickBot="1">
      <c r="C9" s="497" t="s">
        <v>134</v>
      </c>
      <c r="D9" s="440">
        <v>418.35</v>
      </c>
      <c r="E9" s="498" t="s">
        <v>135</v>
      </c>
      <c r="F9" s="441">
        <v>418.35</v>
      </c>
      <c r="H9" s="3"/>
      <c r="I9" s="256" t="s">
        <v>140</v>
      </c>
      <c r="J9" s="253">
        <v>419.002</v>
      </c>
      <c r="K9" s="254" t="s">
        <v>141</v>
      </c>
      <c r="L9" s="257">
        <v>419.002</v>
      </c>
      <c r="O9" s="270"/>
      <c r="P9" s="174"/>
      <c r="Q9" s="174"/>
      <c r="R9" s="174"/>
      <c r="S9" s="174"/>
      <c r="T9" s="174"/>
      <c r="U9" s="174"/>
      <c r="V9" s="174"/>
      <c r="W9" s="174"/>
      <c r="X9" s="174"/>
      <c r="Y9" s="248"/>
      <c r="AG9" s="271"/>
      <c r="AH9" s="272"/>
      <c r="AI9" s="273"/>
      <c r="AJ9" s="447"/>
      <c r="AK9" s="444"/>
      <c r="AL9" s="272"/>
      <c r="AM9" s="36"/>
      <c r="AN9" s="447"/>
      <c r="AO9" s="36"/>
      <c r="AP9" s="447"/>
      <c r="AQ9" s="36"/>
      <c r="AR9" s="35"/>
      <c r="AS9" s="277"/>
      <c r="AT9" s="67"/>
      <c r="BI9" s="11"/>
      <c r="BQ9" s="263"/>
      <c r="BR9" s="264"/>
      <c r="BU9" s="226"/>
      <c r="BV9" s="13"/>
      <c r="BW9" s="191"/>
      <c r="BX9" s="191"/>
      <c r="BY9" s="278"/>
      <c r="BZ9" s="64"/>
      <c r="CA9" s="277"/>
      <c r="CB9" s="515"/>
      <c r="CC9" s="274"/>
      <c r="CD9" s="276"/>
      <c r="CE9" s="274"/>
      <c r="CF9" s="275"/>
      <c r="CG9" s="274"/>
      <c r="CH9" s="276"/>
      <c r="CI9" s="279"/>
      <c r="CJ9" s="280"/>
      <c r="CK9" s="281"/>
      <c r="CL9" s="282"/>
      <c r="CQ9" s="270"/>
      <c r="CR9" s="174"/>
      <c r="CS9" s="174"/>
      <c r="CT9" s="174"/>
      <c r="CU9" s="174"/>
      <c r="CV9" s="174"/>
      <c r="CW9" s="174"/>
      <c r="CX9" s="174"/>
      <c r="CY9" s="174"/>
      <c r="CZ9" s="174"/>
      <c r="DA9" s="248"/>
      <c r="DC9" s="254"/>
      <c r="DE9" s="497" t="s">
        <v>162</v>
      </c>
      <c r="DF9" s="440">
        <v>424.7</v>
      </c>
      <c r="DG9" s="498" t="s">
        <v>163</v>
      </c>
      <c r="DH9" s="441">
        <v>424.7</v>
      </c>
      <c r="DJ9" s="3"/>
      <c r="DK9" s="256" t="s">
        <v>152</v>
      </c>
      <c r="DL9" s="253">
        <v>427.424</v>
      </c>
      <c r="DM9" s="254" t="s">
        <v>153</v>
      </c>
      <c r="DN9" s="257">
        <v>427.424</v>
      </c>
    </row>
    <row r="10" spans="3:118" ht="18" customHeight="1">
      <c r="C10" s="497"/>
      <c r="D10" s="440"/>
      <c r="E10" s="498"/>
      <c r="F10" s="441"/>
      <c r="H10" s="3"/>
      <c r="I10" s="256"/>
      <c r="J10" s="253"/>
      <c r="K10" s="254"/>
      <c r="L10" s="257"/>
      <c r="O10" s="223"/>
      <c r="P10" s="286" t="s">
        <v>54</v>
      </c>
      <c r="Q10" s="174"/>
      <c r="R10" s="174"/>
      <c r="S10" s="226"/>
      <c r="T10" s="287" t="s">
        <v>55</v>
      </c>
      <c r="U10" s="174"/>
      <c r="V10" s="174"/>
      <c r="W10" s="288" t="s">
        <v>56</v>
      </c>
      <c r="X10" s="289">
        <v>90</v>
      </c>
      <c r="Y10" s="227"/>
      <c r="AC10" s="290"/>
      <c r="AD10" s="244"/>
      <c r="BI10" s="175"/>
      <c r="BQ10" s="8"/>
      <c r="BR10" s="142"/>
      <c r="BS10" s="191"/>
      <c r="BT10" s="118"/>
      <c r="BU10" s="191"/>
      <c r="BV10" s="386"/>
      <c r="BW10" s="191"/>
      <c r="BX10" s="191"/>
      <c r="BY10" s="191"/>
      <c r="CQ10" s="223"/>
      <c r="CR10" s="286" t="s">
        <v>54</v>
      </c>
      <c r="CS10" s="174"/>
      <c r="CT10" s="174"/>
      <c r="CU10" s="226"/>
      <c r="CV10" s="287" t="s">
        <v>55</v>
      </c>
      <c r="CW10" s="174"/>
      <c r="CX10" s="174"/>
      <c r="CY10" s="288" t="s">
        <v>56</v>
      </c>
      <c r="CZ10" s="289">
        <v>90</v>
      </c>
      <c r="DA10" s="227"/>
      <c r="DC10" s="254"/>
      <c r="DE10" s="497" t="s">
        <v>158</v>
      </c>
      <c r="DF10" s="440">
        <v>426.217</v>
      </c>
      <c r="DG10" s="498" t="s">
        <v>159</v>
      </c>
      <c r="DH10" s="441">
        <v>426.217</v>
      </c>
      <c r="DJ10" s="3"/>
      <c r="DK10" s="256" t="s">
        <v>156</v>
      </c>
      <c r="DL10" s="253">
        <v>426.217</v>
      </c>
      <c r="DM10" s="254" t="s">
        <v>157</v>
      </c>
      <c r="DN10" s="257">
        <v>426.217</v>
      </c>
    </row>
    <row r="11" spans="3:118" ht="18" customHeight="1">
      <c r="C11" s="298" t="s">
        <v>136</v>
      </c>
      <c r="D11" s="283">
        <v>419.41</v>
      </c>
      <c r="E11" s="510" t="s">
        <v>137</v>
      </c>
      <c r="F11" s="299">
        <v>419.41</v>
      </c>
      <c r="H11" s="3"/>
      <c r="I11" s="284" t="s">
        <v>142</v>
      </c>
      <c r="J11" s="32">
        <v>418</v>
      </c>
      <c r="K11" s="511" t="s">
        <v>143</v>
      </c>
      <c r="L11" s="116">
        <v>418</v>
      </c>
      <c r="O11" s="223"/>
      <c r="P11" s="286" t="s">
        <v>57</v>
      </c>
      <c r="Q11" s="174"/>
      <c r="R11" s="174"/>
      <c r="S11" s="226"/>
      <c r="T11" s="287" t="s">
        <v>58</v>
      </c>
      <c r="U11" s="174"/>
      <c r="V11" s="33"/>
      <c r="W11" s="288" t="s">
        <v>59</v>
      </c>
      <c r="X11" s="289">
        <v>30</v>
      </c>
      <c r="Y11" s="227"/>
      <c r="AC11" s="24"/>
      <c r="AD11" s="8"/>
      <c r="BS11" s="191"/>
      <c r="BT11" s="191"/>
      <c r="BU11" s="191"/>
      <c r="BV11" s="385"/>
      <c r="BW11" s="191"/>
      <c r="BX11" s="191"/>
      <c r="BY11" s="191"/>
      <c r="CQ11" s="223"/>
      <c r="CR11" s="286" t="s">
        <v>57</v>
      </c>
      <c r="CS11" s="174"/>
      <c r="CT11" s="174"/>
      <c r="CU11" s="226"/>
      <c r="CV11" s="287" t="s">
        <v>58</v>
      </c>
      <c r="CW11" s="174"/>
      <c r="CX11" s="33"/>
      <c r="CY11" s="288" t="s">
        <v>59</v>
      </c>
      <c r="CZ11" s="289">
        <v>30</v>
      </c>
      <c r="DA11" s="227"/>
      <c r="DC11" s="254"/>
      <c r="DE11" s="497" t="s">
        <v>154</v>
      </c>
      <c r="DF11" s="440">
        <v>427.424</v>
      </c>
      <c r="DG11" s="498" t="s">
        <v>155</v>
      </c>
      <c r="DH11" s="441">
        <v>427.424</v>
      </c>
      <c r="DJ11" s="3"/>
      <c r="DK11" s="256" t="s">
        <v>160</v>
      </c>
      <c r="DL11" s="253">
        <v>425.11</v>
      </c>
      <c r="DM11" s="254" t="s">
        <v>161</v>
      </c>
      <c r="DN11" s="257">
        <v>425.096</v>
      </c>
    </row>
    <row r="12" spans="3:118" ht="18" customHeight="1" thickBot="1">
      <c r="C12" s="161"/>
      <c r="D12" s="38"/>
      <c r="E12" s="37"/>
      <c r="F12" s="38"/>
      <c r="G12" s="291"/>
      <c r="H12" s="292"/>
      <c r="I12" s="37"/>
      <c r="J12" s="38"/>
      <c r="K12" s="37"/>
      <c r="L12" s="164"/>
      <c r="O12" s="293"/>
      <c r="P12" s="294"/>
      <c r="Q12" s="294"/>
      <c r="R12" s="294"/>
      <c r="S12" s="294"/>
      <c r="T12" s="294"/>
      <c r="U12" s="294"/>
      <c r="V12" s="294"/>
      <c r="W12" s="294"/>
      <c r="X12" s="294"/>
      <c r="Y12" s="295"/>
      <c r="BS12" s="191"/>
      <c r="BT12" s="191"/>
      <c r="BU12" s="191"/>
      <c r="BV12" s="385"/>
      <c r="BW12" s="191"/>
      <c r="BX12" s="191"/>
      <c r="BY12" s="191"/>
      <c r="CQ12" s="293"/>
      <c r="CR12" s="294"/>
      <c r="CS12" s="294"/>
      <c r="CT12" s="294"/>
      <c r="CU12" s="294"/>
      <c r="CV12" s="294"/>
      <c r="CW12" s="294"/>
      <c r="CX12" s="294"/>
      <c r="CY12" s="294"/>
      <c r="CZ12" s="294"/>
      <c r="DA12" s="295"/>
      <c r="DC12" s="296"/>
      <c r="DE12" s="497"/>
      <c r="DF12" s="440"/>
      <c r="DG12" s="442"/>
      <c r="DH12" s="441"/>
      <c r="DJ12" s="3"/>
      <c r="DK12" s="256"/>
      <c r="DL12" s="253"/>
      <c r="DM12" s="254"/>
      <c r="DN12" s="257"/>
    </row>
    <row r="13" spans="73:118" ht="18" customHeight="1">
      <c r="BU13" s="297"/>
      <c r="BV13" s="297"/>
      <c r="CC13" s="250"/>
      <c r="CG13" s="39"/>
      <c r="CQ13" s="9"/>
      <c r="CR13" s="40"/>
      <c r="DC13" s="285"/>
      <c r="DE13" s="298" t="s">
        <v>146</v>
      </c>
      <c r="DF13" s="283">
        <v>429.036</v>
      </c>
      <c r="DG13" s="510" t="s">
        <v>147</v>
      </c>
      <c r="DH13" s="299">
        <v>429.036</v>
      </c>
      <c r="DJ13" s="3"/>
      <c r="DK13" s="284" t="s">
        <v>148</v>
      </c>
      <c r="DL13" s="32">
        <v>423.829</v>
      </c>
      <c r="DM13" s="511" t="s">
        <v>149</v>
      </c>
      <c r="DN13" s="116">
        <v>423.829</v>
      </c>
    </row>
    <row r="14" spans="3:118" ht="18" customHeight="1" thickBot="1">
      <c r="C14" s="10"/>
      <c r="D14" s="10"/>
      <c r="E14" s="10"/>
      <c r="F14" s="10"/>
      <c r="G14" s="5"/>
      <c r="H14" s="5"/>
      <c r="I14" s="10"/>
      <c r="J14" s="10"/>
      <c r="K14" s="10"/>
      <c r="L14" s="10"/>
      <c r="AH14" s="45"/>
      <c r="AL14" s="39"/>
      <c r="AO14" s="39"/>
      <c r="AP14" s="39"/>
      <c r="AW14" s="39"/>
      <c r="AX14" s="39"/>
      <c r="BT14" s="39"/>
      <c r="CF14" s="118"/>
      <c r="CJ14" s="118"/>
      <c r="DE14" s="161"/>
      <c r="DF14" s="38"/>
      <c r="DG14" s="37"/>
      <c r="DH14" s="38"/>
      <c r="DI14" s="291"/>
      <c r="DJ14" s="292"/>
      <c r="DK14" s="37"/>
      <c r="DL14" s="38"/>
      <c r="DM14" s="37"/>
      <c r="DN14" s="164"/>
    </row>
    <row r="15" spans="21:119" ht="18" customHeight="1">
      <c r="U15" s="42"/>
      <c r="X15" s="39"/>
      <c r="AT15" s="178"/>
      <c r="AU15" s="250"/>
      <c r="AY15" s="250"/>
      <c r="BC15" s="323"/>
      <c r="BT15" s="44"/>
      <c r="BW15" s="301"/>
      <c r="CC15" s="250"/>
      <c r="CE15" s="525"/>
      <c r="CF15" s="526"/>
      <c r="CG15" s="527"/>
      <c r="CJ15" s="118"/>
      <c r="CK15" s="250"/>
      <c r="CO15" s="42"/>
      <c r="DC15" s="303"/>
      <c r="DH15" s="191"/>
      <c r="DO15" s="43"/>
    </row>
    <row r="16" spans="21:117" ht="18" customHeight="1">
      <c r="U16" s="42"/>
      <c r="AN16" s="135"/>
      <c r="AQ16" s="169"/>
      <c r="AU16" s="39"/>
      <c r="AX16" s="135"/>
      <c r="AY16" s="39"/>
      <c r="BC16" s="323"/>
      <c r="BD16" s="322"/>
      <c r="BF16" s="136"/>
      <c r="BJ16" s="297"/>
      <c r="BQ16" s="175"/>
      <c r="BR16" s="39"/>
      <c r="BT16" s="39"/>
      <c r="BY16" s="39"/>
      <c r="CC16" s="39"/>
      <c r="CE16" s="529"/>
      <c r="CF16" s="286" t="s">
        <v>169</v>
      </c>
      <c r="CG16" s="530"/>
      <c r="CJ16" s="118"/>
      <c r="CK16" s="39"/>
      <c r="CM16" s="43"/>
      <c r="CO16" s="305"/>
      <c r="CS16" s="39"/>
      <c r="CT16" s="313"/>
      <c r="CV16" s="44"/>
      <c r="CW16" s="45"/>
      <c r="CZ16" s="41"/>
      <c r="DH16" s="205"/>
      <c r="DI16" s="39"/>
      <c r="DM16" s="255"/>
    </row>
    <row r="17" spans="21:115" ht="18" customHeight="1">
      <c r="U17" s="39"/>
      <c r="W17" s="39"/>
      <c r="AD17" s="44"/>
      <c r="AF17" s="307"/>
      <c r="AP17" s="41"/>
      <c r="AQ17" s="45"/>
      <c r="AR17" s="169"/>
      <c r="AZ17" s="39"/>
      <c r="BD17" s="166"/>
      <c r="BL17" s="39"/>
      <c r="BM17" s="309"/>
      <c r="BQ17" s="171"/>
      <c r="BR17" s="181"/>
      <c r="BT17" s="310"/>
      <c r="CB17" s="311"/>
      <c r="CE17" s="531"/>
      <c r="CF17" s="528" t="s">
        <v>170</v>
      </c>
      <c r="CG17" s="532"/>
      <c r="CP17" s="179"/>
      <c r="CZ17" s="306"/>
      <c r="DC17" s="39"/>
      <c r="DH17" s="42"/>
      <c r="DI17" s="218"/>
      <c r="DJ17" s="255"/>
      <c r="DK17" s="191"/>
    </row>
    <row r="18" spans="16:117" ht="18" customHeight="1">
      <c r="P18" s="169"/>
      <c r="U18" s="42"/>
      <c r="AD18" s="312"/>
      <c r="AF18" s="39"/>
      <c r="AN18" s="39"/>
      <c r="AR18" s="45"/>
      <c r="AX18" s="169" t="s">
        <v>82</v>
      </c>
      <c r="BB18" s="39"/>
      <c r="BH18" s="313"/>
      <c r="CF18" s="496" t="s">
        <v>122</v>
      </c>
      <c r="CM18" s="313"/>
      <c r="CN18" s="313"/>
      <c r="CQ18" s="313"/>
      <c r="CR18" s="39"/>
      <c r="CS18" s="39"/>
      <c r="CT18" s="167"/>
      <c r="CW18" s="191"/>
      <c r="CZ18" s="191"/>
      <c r="DA18" s="191"/>
      <c r="DC18" s="41"/>
      <c r="DE18" s="191"/>
      <c r="DH18" s="314"/>
      <c r="DI18" s="39"/>
      <c r="DJ18" s="39"/>
      <c r="DM18" s="255"/>
    </row>
    <row r="19" spans="16:114" ht="18" customHeight="1">
      <c r="P19" s="45"/>
      <c r="Y19" s="313"/>
      <c r="AQ19" s="42"/>
      <c r="AT19" s="136"/>
      <c r="AX19" s="45" t="s">
        <v>168</v>
      </c>
      <c r="AY19" s="46"/>
      <c r="BB19" s="39"/>
      <c r="BG19" s="39"/>
      <c r="BH19" s="39"/>
      <c r="BR19" s="39"/>
      <c r="CP19" s="39"/>
      <c r="CX19" s="136"/>
      <c r="CZ19" s="306"/>
      <c r="DJ19" s="47"/>
    </row>
    <row r="20" spans="3:116" ht="18" customHeight="1">
      <c r="C20" s="39"/>
      <c r="F20" s="47"/>
      <c r="Z20" s="39"/>
      <c r="AC20" s="320"/>
      <c r="AM20" s="48"/>
      <c r="AN20" s="45"/>
      <c r="AQ20" s="322"/>
      <c r="AV20" s="534" t="s">
        <v>174</v>
      </c>
      <c r="AY20" s="316"/>
      <c r="AZ20" s="41"/>
      <c r="BA20" s="39"/>
      <c r="BC20" s="39"/>
      <c r="BG20" s="39"/>
      <c r="BJ20" s="135"/>
      <c r="BT20" s="39"/>
      <c r="BV20" s="304"/>
      <c r="BY20" s="39"/>
      <c r="CA20" s="167" t="s">
        <v>89</v>
      </c>
      <c r="CG20" s="316"/>
      <c r="CH20" s="316"/>
      <c r="CQ20" s="304" t="s">
        <v>173</v>
      </c>
      <c r="CY20" s="297"/>
      <c r="CZ20" s="306"/>
      <c r="DG20" s="303"/>
      <c r="DI20" s="297"/>
      <c r="DJ20" s="317"/>
      <c r="DL20" s="318"/>
    </row>
    <row r="21" spans="6:116" ht="18" customHeight="1">
      <c r="F21" s="47"/>
      <c r="I21" s="175"/>
      <c r="L21" s="39"/>
      <c r="P21" s="315"/>
      <c r="W21" s="45"/>
      <c r="X21" s="140"/>
      <c r="AA21" s="39"/>
      <c r="AC21" s="39"/>
      <c r="AE21" s="39"/>
      <c r="AF21" s="39"/>
      <c r="AG21" s="39"/>
      <c r="AI21" s="44"/>
      <c r="AK21" s="313"/>
      <c r="AN21" s="39"/>
      <c r="AR21" s="42"/>
      <c r="AU21" s="250"/>
      <c r="AV21" s="355" t="s">
        <v>175</v>
      </c>
      <c r="AX21" s="436" t="s">
        <v>43</v>
      </c>
      <c r="AY21" s="39"/>
      <c r="BA21" s="310"/>
      <c r="BR21" s="39"/>
      <c r="BT21" s="167"/>
      <c r="BX21" s="39"/>
      <c r="BY21" s="313"/>
      <c r="CE21" s="39"/>
      <c r="CF21" s="41"/>
      <c r="CG21" s="39"/>
      <c r="CH21" s="39"/>
      <c r="CJ21" s="46"/>
      <c r="CO21" s="304"/>
      <c r="CR21" s="45" t="s">
        <v>33</v>
      </c>
      <c r="CT21" s="5"/>
      <c r="CU21" s="42"/>
      <c r="CV21" s="5"/>
      <c r="CY21" s="39"/>
      <c r="DH21" s="321"/>
      <c r="DI21" s="39"/>
      <c r="DJ21" s="47"/>
      <c r="DL21" s="177"/>
    </row>
    <row r="22" spans="7:117" ht="18" customHeight="1">
      <c r="G22" s="39"/>
      <c r="H22" s="39"/>
      <c r="I22" s="39"/>
      <c r="L22" s="313"/>
      <c r="M22" s="39"/>
      <c r="R22" s="316"/>
      <c r="W22" s="255"/>
      <c r="AA22" s="42"/>
      <c r="AC22" s="39"/>
      <c r="AE22" s="255"/>
      <c r="AH22" s="326"/>
      <c r="AJ22" s="535" t="s">
        <v>176</v>
      </c>
      <c r="AK22" s="41"/>
      <c r="AM22" s="487"/>
      <c r="AN22" s="255"/>
      <c r="AR22" s="39"/>
      <c r="AU22" s="39"/>
      <c r="AX22" s="308"/>
      <c r="AY22" s="135"/>
      <c r="BD22" s="42"/>
      <c r="BV22" s="42"/>
      <c r="CH22" s="41"/>
      <c r="CP22" s="39"/>
      <c r="CU22" s="39"/>
      <c r="CW22" s="191"/>
      <c r="CZ22" s="191"/>
      <c r="DG22" s="39"/>
      <c r="DL22" s="314"/>
      <c r="DM22" s="43"/>
    </row>
    <row r="23" spans="15:116" ht="18" customHeight="1">
      <c r="O23" s="191"/>
      <c r="R23" s="39"/>
      <c r="V23" s="167"/>
      <c r="W23" s="255"/>
      <c r="AA23" s="167"/>
      <c r="AC23" s="45"/>
      <c r="AD23" s="255"/>
      <c r="AJ23" s="135"/>
      <c r="AL23" s="135"/>
      <c r="AQ23" s="39"/>
      <c r="AR23" s="167" t="s">
        <v>86</v>
      </c>
      <c r="AT23" s="313"/>
      <c r="AU23" s="313"/>
      <c r="AW23" s="313"/>
      <c r="AY23" s="39"/>
      <c r="BG23" s="39"/>
      <c r="BJ23" s="41"/>
      <c r="BL23" s="39"/>
      <c r="BR23" s="39"/>
      <c r="BU23" s="323"/>
      <c r="BV23" s="171"/>
      <c r="BY23" s="39"/>
      <c r="CA23" s="167" t="s">
        <v>88</v>
      </c>
      <c r="CH23" s="255"/>
      <c r="CK23" s="39"/>
      <c r="CL23" s="39"/>
      <c r="CM23" s="340"/>
      <c r="CN23" s="39"/>
      <c r="CS23" s="335"/>
      <c r="CX23" s="134"/>
      <c r="DC23" s="169"/>
      <c r="DD23" s="324"/>
      <c r="DG23" s="42"/>
      <c r="DJ23" s="47"/>
      <c r="DL23" s="325"/>
    </row>
    <row r="24" spans="10:118" ht="18" customHeight="1">
      <c r="J24" s="39"/>
      <c r="N24" s="39"/>
      <c r="Q24" s="39"/>
      <c r="R24" s="313"/>
      <c r="T24" s="39"/>
      <c r="U24" s="42"/>
      <c r="W24" s="313"/>
      <c r="X24" s="303"/>
      <c r="AA24" s="39"/>
      <c r="AF24" s="315"/>
      <c r="AP24" s="233"/>
      <c r="AR24" s="250"/>
      <c r="AS24" s="41"/>
      <c r="AT24" s="496"/>
      <c r="AU24" s="39"/>
      <c r="AV24" s="315"/>
      <c r="AZ24" s="39"/>
      <c r="BB24" s="313">
        <v>7</v>
      </c>
      <c r="BF24" s="39"/>
      <c r="BH24" s="303"/>
      <c r="BL24" s="482"/>
      <c r="BM24" s="255"/>
      <c r="BN24" s="255"/>
      <c r="BO24" s="255"/>
      <c r="BP24" s="255"/>
      <c r="BQ24" s="255"/>
      <c r="BR24" s="255"/>
      <c r="BS24" s="255"/>
      <c r="BU24" s="313">
        <v>9</v>
      </c>
      <c r="CA24" s="39"/>
      <c r="CC24" s="41"/>
      <c r="CH24" s="255"/>
      <c r="CL24" s="39"/>
      <c r="CN24" s="46"/>
      <c r="CP24" s="39"/>
      <c r="CR24" s="46"/>
      <c r="CU24" s="313"/>
      <c r="DB24" s="533">
        <v>422.085</v>
      </c>
      <c r="DC24" s="45"/>
      <c r="DG24" s="140"/>
      <c r="DL24" s="314"/>
      <c r="DN24" s="523"/>
    </row>
    <row r="25" spans="12:118" ht="18" customHeight="1">
      <c r="L25" s="42"/>
      <c r="M25" s="218"/>
      <c r="N25" s="313"/>
      <c r="P25" s="5"/>
      <c r="Q25" s="39"/>
      <c r="R25" s="39"/>
      <c r="T25" s="316"/>
      <c r="U25" s="39"/>
      <c r="W25" s="39"/>
      <c r="Y25" s="328"/>
      <c r="Z25" s="167"/>
      <c r="AB25" s="135"/>
      <c r="AD25" s="313"/>
      <c r="AJ25" s="41"/>
      <c r="AP25" s="233"/>
      <c r="AR25" s="39"/>
      <c r="BB25" s="39"/>
      <c r="BK25" s="39"/>
      <c r="BL25" s="41"/>
      <c r="BM25" s="255"/>
      <c r="BN25" s="255"/>
      <c r="BQ25" s="255"/>
      <c r="BR25" s="483"/>
      <c r="BS25" s="255"/>
      <c r="BU25" s="39"/>
      <c r="CB25" s="167"/>
      <c r="CH25" s="41"/>
      <c r="CL25" s="39"/>
      <c r="CP25" s="44"/>
      <c r="CU25" s="39"/>
      <c r="CV25" s="39"/>
      <c r="DB25" s="140"/>
      <c r="DD25" s="303" t="s">
        <v>91</v>
      </c>
      <c r="DE25" s="39"/>
      <c r="DF25" s="39"/>
      <c r="DM25" s="333"/>
      <c r="DN25" s="333"/>
    </row>
    <row r="26" spans="2:118" ht="18" customHeight="1">
      <c r="B26" s="43"/>
      <c r="E26" s="329" t="s">
        <v>36</v>
      </c>
      <c r="K26" s="135"/>
      <c r="O26" s="313"/>
      <c r="P26" s="42"/>
      <c r="Q26" s="191"/>
      <c r="S26" s="313"/>
      <c r="T26" s="39"/>
      <c r="U26" s="42"/>
      <c r="V26" s="255"/>
      <c r="Y26" s="191"/>
      <c r="Z26" s="167"/>
      <c r="AA26" s="39"/>
      <c r="AD26" s="39"/>
      <c r="AF26" s="302"/>
      <c r="AH26" s="313"/>
      <c r="AL26" s="135"/>
      <c r="AP26" s="39"/>
      <c r="AR26" s="167" t="s">
        <v>69</v>
      </c>
      <c r="AU26" s="45"/>
      <c r="BG26" s="39"/>
      <c r="BK26" s="176"/>
      <c r="BL26" s="484"/>
      <c r="BM26" s="255"/>
      <c r="BN26" s="255"/>
      <c r="BO26" s="255"/>
      <c r="BQ26" s="255"/>
      <c r="BR26" s="255"/>
      <c r="BS26" s="255"/>
      <c r="CH26" s="255"/>
      <c r="CL26" s="134"/>
      <c r="CN26" s="46"/>
      <c r="CS26" s="313"/>
      <c r="CU26" s="313"/>
      <c r="CV26" s="42"/>
      <c r="CW26" s="39">
        <v>0</v>
      </c>
      <c r="CX26" s="313"/>
      <c r="CY26" s="313"/>
      <c r="CZ26" s="313"/>
      <c r="DC26" s="42"/>
      <c r="DD26" s="303"/>
      <c r="DE26" s="42"/>
      <c r="DF26" s="42"/>
      <c r="DG26" s="303"/>
      <c r="DH26" s="303"/>
      <c r="DN26" s="255"/>
    </row>
    <row r="27" spans="8:120" ht="18" customHeight="1">
      <c r="H27" s="41"/>
      <c r="J27" s="41"/>
      <c r="N27" s="313">
        <v>1</v>
      </c>
      <c r="O27" s="39"/>
      <c r="P27" s="39"/>
      <c r="T27" s="41"/>
      <c r="U27" s="39"/>
      <c r="AC27" s="39"/>
      <c r="AD27" s="171"/>
      <c r="AE27" s="171"/>
      <c r="AF27" s="42"/>
      <c r="AH27" s="313">
        <v>5</v>
      </c>
      <c r="AJ27" s="313">
        <v>6</v>
      </c>
      <c r="AR27" s="255"/>
      <c r="AS27" s="255"/>
      <c r="AT27" s="255"/>
      <c r="AU27" s="255"/>
      <c r="AV27" s="255"/>
      <c r="BL27" s="255"/>
      <c r="BM27" s="255"/>
      <c r="BN27" s="255"/>
      <c r="BO27" s="255"/>
      <c r="BQ27" s="255"/>
      <c r="BR27" s="255"/>
      <c r="BS27" s="255"/>
      <c r="BU27" s="136" t="s">
        <v>93</v>
      </c>
      <c r="CE27" s="39"/>
      <c r="CF27" s="41"/>
      <c r="CH27" s="485"/>
      <c r="CL27" s="302"/>
      <c r="CP27" s="322" t="s">
        <v>79</v>
      </c>
      <c r="CR27" s="313"/>
      <c r="CS27" s="39"/>
      <c r="CT27" s="136"/>
      <c r="CU27" s="39"/>
      <c r="CV27" s="39"/>
      <c r="CW27" s="313">
        <v>11</v>
      </c>
      <c r="CX27" s="313">
        <v>13</v>
      </c>
      <c r="CZ27" s="39"/>
      <c r="DC27" s="313"/>
      <c r="DD27" s="313">
        <v>15</v>
      </c>
      <c r="DF27" s="39"/>
      <c r="DH27" s="324"/>
      <c r="DI27" s="319"/>
      <c r="DN27" s="522" t="s">
        <v>38</v>
      </c>
      <c r="DP27" s="43"/>
    </row>
    <row r="28" spans="3:119" ht="18" customHeight="1">
      <c r="C28" s="333"/>
      <c r="E28" s="334"/>
      <c r="J28" s="5"/>
      <c r="L28" s="41"/>
      <c r="N28" s="39"/>
      <c r="O28" s="191"/>
      <c r="P28" s="303"/>
      <c r="Q28" s="191"/>
      <c r="R28" s="41"/>
      <c r="T28" s="255"/>
      <c r="U28" s="328"/>
      <c r="W28" s="191"/>
      <c r="X28" s="39"/>
      <c r="AB28" s="313"/>
      <c r="AC28" s="255"/>
      <c r="AD28" s="313"/>
      <c r="AF28" s="39"/>
      <c r="AG28" s="167"/>
      <c r="AH28" s="39"/>
      <c r="AJ28" s="39"/>
      <c r="AO28" s="39"/>
      <c r="AS28" s="39"/>
      <c r="BF28" s="167"/>
      <c r="BL28" s="255"/>
      <c r="BM28" s="255"/>
      <c r="BN28" s="255"/>
      <c r="BO28" s="255"/>
      <c r="BQ28" s="255"/>
      <c r="BR28" s="255"/>
      <c r="BS28" s="255"/>
      <c r="CH28" s="41"/>
      <c r="CI28" s="39"/>
      <c r="CJ28" s="39"/>
      <c r="CL28" s="140"/>
      <c r="CR28" s="39"/>
      <c r="CV28" s="313"/>
      <c r="CW28" s="39"/>
      <c r="CX28" s="39"/>
      <c r="DD28" s="39"/>
      <c r="DF28" s="313"/>
      <c r="DG28" s="42"/>
      <c r="DO28" s="336">
        <v>18</v>
      </c>
    </row>
    <row r="29" spans="2:119" ht="18" customHeight="1">
      <c r="B29" s="39"/>
      <c r="I29" s="39"/>
      <c r="J29" s="43"/>
      <c r="L29" s="309"/>
      <c r="Q29" s="191"/>
      <c r="U29" s="191"/>
      <c r="V29" s="255"/>
      <c r="W29" s="191"/>
      <c r="Z29" s="42"/>
      <c r="AA29" s="39"/>
      <c r="AC29" s="39"/>
      <c r="AE29" s="144"/>
      <c r="AF29" s="42"/>
      <c r="AN29" s="135" t="s">
        <v>70</v>
      </c>
      <c r="AR29" s="167"/>
      <c r="AS29" s="313"/>
      <c r="AT29" s="41"/>
      <c r="BK29" s="176"/>
      <c r="BL29" s="255"/>
      <c r="BM29" s="255"/>
      <c r="BN29" s="255"/>
      <c r="BO29" s="255"/>
      <c r="BQ29" s="255"/>
      <c r="BR29" s="255"/>
      <c r="BS29" s="255"/>
      <c r="CH29" s="255"/>
      <c r="CI29" s="310"/>
      <c r="CQ29" s="39"/>
      <c r="CT29" s="136"/>
      <c r="CV29" s="313"/>
      <c r="CW29" s="42"/>
      <c r="CX29" s="313"/>
      <c r="CY29" s="39"/>
      <c r="CZ29" s="39"/>
      <c r="DC29" s="39"/>
      <c r="DD29" s="303" t="s">
        <v>92</v>
      </c>
      <c r="DE29" s="39"/>
      <c r="DF29" s="313"/>
      <c r="DH29" s="39"/>
      <c r="DI29" s="303"/>
      <c r="DO29" s="336"/>
    </row>
    <row r="30" spans="2:119" ht="18" customHeight="1">
      <c r="B30" s="39"/>
      <c r="E30" s="329"/>
      <c r="G30" s="330"/>
      <c r="H30" s="307"/>
      <c r="I30" s="335"/>
      <c r="J30" s="316"/>
      <c r="N30" s="45" t="s">
        <v>71</v>
      </c>
      <c r="T30" s="134"/>
      <c r="U30" s="39"/>
      <c r="W30" s="39"/>
      <c r="Y30" s="39"/>
      <c r="Z30" s="39"/>
      <c r="AB30" s="313"/>
      <c r="AE30" s="134"/>
      <c r="AH30" s="39"/>
      <c r="AM30" s="39"/>
      <c r="AN30" s="41"/>
      <c r="AO30" s="39"/>
      <c r="AU30" s="39"/>
      <c r="BL30" s="255"/>
      <c r="BM30" s="255"/>
      <c r="BN30" s="255"/>
      <c r="BO30" s="255"/>
      <c r="BQ30" s="255"/>
      <c r="BR30" s="255"/>
      <c r="BS30" s="255"/>
      <c r="BV30" s="395"/>
      <c r="BY30" s="42"/>
      <c r="CH30" s="41"/>
      <c r="CK30" s="39"/>
      <c r="CL30" s="42"/>
      <c r="CP30" s="322" t="s">
        <v>34</v>
      </c>
      <c r="CQ30" s="310"/>
      <c r="CR30" s="42"/>
      <c r="CT30" s="136"/>
      <c r="CU30" s="313"/>
      <c r="CV30" s="39"/>
      <c r="CW30" s="313"/>
      <c r="CX30" s="39"/>
      <c r="DA30" s="39"/>
      <c r="DC30" s="39"/>
      <c r="DE30" s="191"/>
      <c r="DF30" s="39"/>
      <c r="DH30" s="39"/>
      <c r="DI30" s="39"/>
      <c r="DJ30" s="39"/>
      <c r="DK30" s="331"/>
      <c r="DM30" s="332"/>
      <c r="DO30" s="336"/>
    </row>
    <row r="31" spans="2:120" ht="18" customHeight="1">
      <c r="B31" s="43"/>
      <c r="C31" s="43"/>
      <c r="G31" s="477"/>
      <c r="H31" s="191"/>
      <c r="I31" s="191"/>
      <c r="J31" s="39"/>
      <c r="L31" s="41"/>
      <c r="P31" s="310"/>
      <c r="Q31" s="191"/>
      <c r="S31" s="313"/>
      <c r="T31" s="255"/>
      <c r="U31" s="313"/>
      <c r="W31" s="42"/>
      <c r="X31" s="39"/>
      <c r="Y31" s="313"/>
      <c r="Z31" s="39"/>
      <c r="AB31" s="39"/>
      <c r="AC31" s="39"/>
      <c r="AE31" s="39"/>
      <c r="AG31" s="313"/>
      <c r="AL31" s="171"/>
      <c r="AM31" s="321"/>
      <c r="AU31" s="313"/>
      <c r="BL31" s="41"/>
      <c r="BM31" s="255"/>
      <c r="BN31" s="255"/>
      <c r="BO31" s="482"/>
      <c r="BQ31" s="255"/>
      <c r="BR31" s="255"/>
      <c r="BS31" s="41"/>
      <c r="BY31" s="42"/>
      <c r="BZ31" s="303"/>
      <c r="CH31" s="41"/>
      <c r="CK31" s="313"/>
      <c r="CL31" s="39"/>
      <c r="CN31" s="136"/>
      <c r="CQ31" s="313"/>
      <c r="CS31" s="39"/>
      <c r="CU31" s="39"/>
      <c r="CV31" s="39"/>
      <c r="CW31" s="39"/>
      <c r="CX31" s="39"/>
      <c r="CY31" s="39"/>
      <c r="DA31" s="42"/>
      <c r="DB31" s="39"/>
      <c r="DC31" s="313"/>
      <c r="DD31" s="39"/>
      <c r="DE31" s="255"/>
      <c r="DF31" s="39"/>
      <c r="DI31" s="313"/>
      <c r="DJ31" s="313"/>
      <c r="DK31" s="255"/>
      <c r="DL31" s="255"/>
      <c r="DN31" s="333"/>
      <c r="DO31" s="336"/>
      <c r="DP31" s="43"/>
    </row>
    <row r="32" spans="2:118" ht="18" customHeight="1">
      <c r="B32" s="43"/>
      <c r="C32" s="218"/>
      <c r="D32" s="255"/>
      <c r="G32" s="477"/>
      <c r="Q32" s="5"/>
      <c r="S32" s="39"/>
      <c r="U32" s="39"/>
      <c r="W32" s="5"/>
      <c r="X32" s="313" t="s">
        <v>83</v>
      </c>
      <c r="Z32" s="313"/>
      <c r="AC32" s="313"/>
      <c r="AE32" s="313">
        <v>4</v>
      </c>
      <c r="AM32" s="39"/>
      <c r="AN32" s="135" t="s">
        <v>87</v>
      </c>
      <c r="BF32" s="39"/>
      <c r="BH32" s="303" t="s">
        <v>28</v>
      </c>
      <c r="BL32" s="41"/>
      <c r="BM32" s="255"/>
      <c r="BN32" s="255"/>
      <c r="BO32" s="255"/>
      <c r="BQ32" s="255"/>
      <c r="BR32" s="255"/>
      <c r="BS32" s="482"/>
      <c r="BW32" s="39"/>
      <c r="BY32" s="39"/>
      <c r="BZ32" s="42"/>
      <c r="CH32" s="255"/>
      <c r="CM32" s="42"/>
      <c r="CN32" s="322"/>
      <c r="CQ32" s="39"/>
      <c r="CR32" s="39"/>
      <c r="CT32" s="39"/>
      <c r="CU32" s="169"/>
      <c r="CV32" s="313"/>
      <c r="CW32" s="313">
        <v>12</v>
      </c>
      <c r="CX32" s="313">
        <v>14</v>
      </c>
      <c r="DB32" s="313"/>
      <c r="DD32" s="313">
        <v>16</v>
      </c>
      <c r="DF32" s="313"/>
      <c r="DH32" s="39"/>
      <c r="DI32" s="39"/>
      <c r="DK32" s="255"/>
      <c r="DL32" s="255"/>
      <c r="DM32" s="43"/>
      <c r="DN32" s="523" t="s">
        <v>37</v>
      </c>
    </row>
    <row r="33" spans="3:115" ht="18" customHeight="1">
      <c r="C33" s="13"/>
      <c r="E33" s="337" t="s">
        <v>35</v>
      </c>
      <c r="G33" s="477"/>
      <c r="K33" s="136"/>
      <c r="O33" s="45"/>
      <c r="P33" s="171" t="s">
        <v>72</v>
      </c>
      <c r="Q33" s="134"/>
      <c r="R33" s="45"/>
      <c r="T33" s="175"/>
      <c r="U33" s="339"/>
      <c r="V33" s="39"/>
      <c r="X33" s="134"/>
      <c r="Z33" s="39"/>
      <c r="AH33" s="45"/>
      <c r="AM33" s="313"/>
      <c r="AN33" s="39"/>
      <c r="AU33" s="39"/>
      <c r="BL33" s="255"/>
      <c r="BM33" s="255"/>
      <c r="BN33" s="255"/>
      <c r="BO33" s="255"/>
      <c r="BQ33" s="255"/>
      <c r="BR33" s="255"/>
      <c r="BS33" s="255"/>
      <c r="BV33" s="395"/>
      <c r="BZ33" s="39"/>
      <c r="CH33" s="486"/>
      <c r="CM33" s="39"/>
      <c r="CQ33" s="136" t="s">
        <v>40</v>
      </c>
      <c r="CS33" s="44" t="s">
        <v>90</v>
      </c>
      <c r="CT33" s="42"/>
      <c r="CU33" s="172"/>
      <c r="CX33" s="39"/>
      <c r="CY33" s="39"/>
      <c r="DB33" s="44"/>
      <c r="DK33" s="255"/>
    </row>
    <row r="34" spans="7:112" ht="18" customHeight="1">
      <c r="G34" s="177"/>
      <c r="L34" s="134"/>
      <c r="N34" s="175"/>
      <c r="R34" s="175"/>
      <c r="S34" s="304"/>
      <c r="T34" s="39"/>
      <c r="AA34" s="175"/>
      <c r="AF34" s="310"/>
      <c r="AG34" s="343"/>
      <c r="AJ34" s="39"/>
      <c r="AL34" s="171"/>
      <c r="AM34" s="313"/>
      <c r="AS34" s="39"/>
      <c r="AU34" s="39"/>
      <c r="AV34" s="41"/>
      <c r="BH34" s="39"/>
      <c r="BL34" s="255"/>
      <c r="BM34" s="255"/>
      <c r="BN34" s="255"/>
      <c r="BO34" s="255"/>
      <c r="BQ34" s="255"/>
      <c r="BR34" s="255"/>
      <c r="BS34" s="255"/>
      <c r="BZ34" s="313"/>
      <c r="CN34" s="313">
        <v>10</v>
      </c>
      <c r="CU34" s="45"/>
      <c r="DH34" s="39"/>
    </row>
    <row r="35" spans="7:117" ht="18" customHeight="1">
      <c r="G35" s="177"/>
      <c r="I35" s="39"/>
      <c r="R35" s="39"/>
      <c r="S35" s="39"/>
      <c r="W35" s="134"/>
      <c r="AB35" s="320"/>
      <c r="AG35" s="39"/>
      <c r="AO35" s="44"/>
      <c r="AS35" s="313"/>
      <c r="AU35" s="42"/>
      <c r="BH35" s="313">
        <v>8</v>
      </c>
      <c r="BL35" s="255"/>
      <c r="BM35" s="255"/>
      <c r="BN35" s="255"/>
      <c r="BO35" s="255"/>
      <c r="BQ35" s="483"/>
      <c r="BR35" s="255"/>
      <c r="BS35" s="255"/>
      <c r="BW35" s="39"/>
      <c r="BZ35" s="168"/>
      <c r="CD35" s="46"/>
      <c r="CH35" s="255"/>
      <c r="CL35" s="39"/>
      <c r="CM35" s="136"/>
      <c r="CN35" s="39"/>
      <c r="CO35" s="39"/>
      <c r="CQ35" s="39"/>
      <c r="CR35" s="313"/>
      <c r="CT35" s="44"/>
      <c r="CU35" s="45"/>
      <c r="CX35" s="41"/>
      <c r="DA35" s="39"/>
      <c r="DH35" s="42"/>
      <c r="DM35" s="333"/>
    </row>
    <row r="36" spans="7:114" ht="18" customHeight="1">
      <c r="G36" s="177"/>
      <c r="H36" s="325"/>
      <c r="I36" s="313"/>
      <c r="K36" s="39"/>
      <c r="L36" s="169"/>
      <c r="N36" s="313"/>
      <c r="Q36" s="39"/>
      <c r="R36" s="39"/>
      <c r="U36" s="39"/>
      <c r="X36" s="171"/>
      <c r="AF36" s="39"/>
      <c r="AG36" s="313"/>
      <c r="AH36" s="39"/>
      <c r="AN36" s="39"/>
      <c r="AP36" s="41"/>
      <c r="AT36" s="39"/>
      <c r="AV36" s="39"/>
      <c r="BB36" s="171" t="s">
        <v>32</v>
      </c>
      <c r="BH36" s="39"/>
      <c r="BL36" s="255"/>
      <c r="BM36" s="255"/>
      <c r="BN36" s="255"/>
      <c r="BO36" s="255"/>
      <c r="BQ36" s="255"/>
      <c r="BR36" s="255"/>
      <c r="BS36" s="255"/>
      <c r="BW36" s="42"/>
      <c r="CH36" s="41"/>
      <c r="CI36" s="181"/>
      <c r="CM36" s="303"/>
      <c r="CN36" s="313"/>
      <c r="CQ36" s="313"/>
      <c r="CR36" s="39"/>
      <c r="CT36" s="39"/>
      <c r="CZ36" s="312">
        <v>422.054</v>
      </c>
      <c r="DA36" s="313"/>
      <c r="DG36" s="255"/>
      <c r="DH36" s="255"/>
      <c r="DI36" s="255"/>
      <c r="DJ36" s="41"/>
    </row>
    <row r="37" spans="7:117" ht="18" customHeight="1">
      <c r="G37" s="338"/>
      <c r="H37" s="314"/>
      <c r="J37" s="39"/>
      <c r="K37" s="39"/>
      <c r="L37" s="39"/>
      <c r="P37" s="345"/>
      <c r="AF37" s="339"/>
      <c r="AH37" s="169"/>
      <c r="AI37" s="436"/>
      <c r="AJ37" s="39"/>
      <c r="AL37" s="39"/>
      <c r="AM37" s="39"/>
      <c r="AN37" s="41"/>
      <c r="AO37" s="39"/>
      <c r="AP37" s="346"/>
      <c r="AV37" s="313"/>
      <c r="BL37" s="41"/>
      <c r="BM37" s="255"/>
      <c r="BN37" s="255"/>
      <c r="BO37" s="255"/>
      <c r="BQ37" s="255"/>
      <c r="BR37" s="255"/>
      <c r="BS37" s="255"/>
      <c r="BU37" s="321"/>
      <c r="BV37" s="322"/>
      <c r="BX37" s="39"/>
      <c r="BY37" s="39"/>
      <c r="CK37" s="167"/>
      <c r="CN37" s="136" t="s">
        <v>80</v>
      </c>
      <c r="CP37" s="140"/>
      <c r="CQ37" s="344"/>
      <c r="CS37" s="326" t="s">
        <v>172</v>
      </c>
      <c r="CT37" s="42"/>
      <c r="CZ37" s="310"/>
      <c r="DA37" s="241"/>
      <c r="DB37" s="241"/>
      <c r="DC37" s="241"/>
      <c r="DD37" s="241"/>
      <c r="DE37" s="241"/>
      <c r="DF37" s="218"/>
      <c r="DG37" s="219"/>
      <c r="DH37" s="218"/>
      <c r="DI37" s="219"/>
      <c r="DJ37" s="220"/>
      <c r="DK37" s="341"/>
      <c r="DM37" s="342"/>
    </row>
    <row r="38" spans="2:115" ht="18" customHeight="1">
      <c r="B38" s="43"/>
      <c r="C38" s="263"/>
      <c r="D38" s="327"/>
      <c r="E38" s="226"/>
      <c r="F38" s="226"/>
      <c r="G38" s="263"/>
      <c r="H38" s="327"/>
      <c r="J38" s="39"/>
      <c r="K38" s="175"/>
      <c r="L38" s="175"/>
      <c r="X38" s="524">
        <v>421.06</v>
      </c>
      <c r="AD38" s="39"/>
      <c r="AF38" s="45"/>
      <c r="AG38" s="45"/>
      <c r="AH38" s="45"/>
      <c r="AJ38" s="326"/>
      <c r="AK38" s="343"/>
      <c r="AL38" s="313"/>
      <c r="AO38" s="175"/>
      <c r="AP38" s="45"/>
      <c r="AT38" s="39"/>
      <c r="AV38" s="41"/>
      <c r="AX38" s="39"/>
      <c r="BC38" s="326" t="s">
        <v>171</v>
      </c>
      <c r="BF38" s="41"/>
      <c r="BJ38" s="323"/>
      <c r="BL38" s="255"/>
      <c r="BM38" s="255"/>
      <c r="BN38" s="255"/>
      <c r="BO38" s="255"/>
      <c r="BQ38" s="255"/>
      <c r="BR38" s="255"/>
      <c r="BS38" s="255"/>
      <c r="CH38" s="39"/>
      <c r="CJ38" s="136"/>
      <c r="CM38" s="39"/>
      <c r="CN38" s="39"/>
      <c r="CO38" s="136"/>
      <c r="CR38" s="165"/>
      <c r="CT38" s="313"/>
      <c r="CZ38" s="191"/>
      <c r="DA38" s="13"/>
      <c r="DB38" s="226"/>
      <c r="DC38" s="241"/>
      <c r="DD38" s="241"/>
      <c r="DE38" s="241"/>
      <c r="DF38" s="241"/>
      <c r="DG38" s="226"/>
      <c r="DH38" s="241"/>
      <c r="DI38" s="226"/>
      <c r="DJ38" s="226"/>
      <c r="DK38" s="226"/>
    </row>
    <row r="39" spans="3:115" ht="18" customHeight="1">
      <c r="C39" s="226"/>
      <c r="D39" s="226"/>
      <c r="E39" s="226"/>
      <c r="F39" s="226"/>
      <c r="G39" s="226"/>
      <c r="H39" s="226"/>
      <c r="J39" s="175"/>
      <c r="L39" s="300"/>
      <c r="AR39" s="136"/>
      <c r="AT39" s="39"/>
      <c r="AW39" s="169"/>
      <c r="AX39" s="310"/>
      <c r="AY39" s="169"/>
      <c r="BA39" s="169"/>
      <c r="BB39" s="171" t="s">
        <v>39</v>
      </c>
      <c r="BJ39" s="39"/>
      <c r="BL39" s="255"/>
      <c r="BM39" s="255"/>
      <c r="BN39" s="255"/>
      <c r="BO39" s="255"/>
      <c r="BQ39" s="255"/>
      <c r="BR39" s="487"/>
      <c r="BS39" s="255"/>
      <c r="BX39" s="171"/>
      <c r="CD39" s="136"/>
      <c r="CF39" s="44"/>
      <c r="CH39" s="43"/>
      <c r="CJ39" s="347"/>
      <c r="CL39" s="39"/>
      <c r="CM39" s="313"/>
      <c r="CO39" s="39"/>
      <c r="CR39" s="144"/>
      <c r="CS39" s="316"/>
      <c r="CT39" s="39"/>
      <c r="CZ39" s="13"/>
      <c r="DA39" s="13"/>
      <c r="DC39" s="13"/>
      <c r="DD39" s="13"/>
      <c r="DG39" s="191"/>
      <c r="DH39" s="348"/>
      <c r="DI39" s="191"/>
      <c r="DJ39" s="191"/>
      <c r="DK39" s="191"/>
    </row>
    <row r="40" spans="12:115" ht="18" customHeight="1">
      <c r="L40" s="346"/>
      <c r="AT40" s="180"/>
      <c r="AW40" s="45"/>
      <c r="AX40" s="310"/>
      <c r="AY40" s="45"/>
      <c r="BA40" s="45"/>
      <c r="BB40" s="320"/>
      <c r="BG40" s="39"/>
      <c r="BI40" s="39"/>
      <c r="BJ40" s="191"/>
      <c r="BK40" s="39"/>
      <c r="BL40" s="255"/>
      <c r="BM40" s="255"/>
      <c r="BN40" s="255"/>
      <c r="BO40" s="255"/>
      <c r="BQ40" s="255"/>
      <c r="BR40" s="487"/>
      <c r="BS40" s="255"/>
      <c r="CD40" s="42"/>
      <c r="CE40" s="46"/>
      <c r="CF40" s="41"/>
      <c r="CG40" s="39"/>
      <c r="CH40" s="43"/>
      <c r="CJ40" s="46"/>
      <c r="CL40" s="169"/>
      <c r="CP40" s="39"/>
      <c r="CR40" s="39"/>
      <c r="CS40" s="39"/>
      <c r="CT40" s="39"/>
      <c r="CZ40" s="349"/>
      <c r="DA40" s="350"/>
      <c r="DB40" s="349"/>
      <c r="DC40" s="351"/>
      <c r="DD40" s="349"/>
      <c r="DE40" s="13"/>
      <c r="DF40" s="352"/>
      <c r="DG40" s="191"/>
      <c r="DH40" s="353"/>
      <c r="DI40" s="191"/>
      <c r="DJ40" s="191"/>
      <c r="DK40" s="191"/>
    </row>
    <row r="41" spans="25:115" ht="18" customHeight="1">
      <c r="Y41" s="39"/>
      <c r="AL41" s="134"/>
      <c r="AM41" s="39"/>
      <c r="AT41" s="354"/>
      <c r="AV41" s="323"/>
      <c r="AY41" s="304"/>
      <c r="AZ41" s="39"/>
      <c r="BA41" s="39"/>
      <c r="BF41" s="312"/>
      <c r="BI41" s="355"/>
      <c r="BJ41" s="39"/>
      <c r="BK41" s="310"/>
      <c r="BL41" s="41"/>
      <c r="BM41" s="255"/>
      <c r="BN41" s="255"/>
      <c r="BO41" s="255"/>
      <c r="BQ41" s="255"/>
      <c r="BR41" s="255"/>
      <c r="BS41" s="255"/>
      <c r="CD41" s="39"/>
      <c r="CE41" s="39"/>
      <c r="CH41" s="39"/>
      <c r="CJ41" s="39"/>
      <c r="CK41" s="39"/>
      <c r="CZ41" s="349"/>
      <c r="DA41" s="350"/>
      <c r="DB41" s="349"/>
      <c r="DC41" s="351"/>
      <c r="DD41" s="349"/>
      <c r="DE41" s="13"/>
      <c r="DF41" s="352"/>
      <c r="DG41" s="191"/>
      <c r="DH41" s="353"/>
      <c r="DI41" s="191"/>
      <c r="DJ41" s="191"/>
      <c r="DK41" s="191"/>
    </row>
    <row r="42" spans="25:115" ht="18" customHeight="1">
      <c r="Y42" s="169"/>
      <c r="AT42" s="354"/>
      <c r="AV42" s="323"/>
      <c r="AX42" s="191"/>
      <c r="AZ42" s="310"/>
      <c r="BF42" s="42"/>
      <c r="BL42" s="488"/>
      <c r="BM42" s="255"/>
      <c r="BN42" s="255"/>
      <c r="BO42" s="489"/>
      <c r="BP42" s="255"/>
      <c r="BQ42" s="255"/>
      <c r="BR42" s="255"/>
      <c r="BS42" s="118"/>
      <c r="BT42" s="39"/>
      <c r="BU42" s="39"/>
      <c r="CA42" s="356"/>
      <c r="CB42" s="42"/>
      <c r="CC42" s="170"/>
      <c r="CD42" s="39"/>
      <c r="CH42" s="39"/>
      <c r="CZ42" s="349"/>
      <c r="DA42" s="350"/>
      <c r="DB42" s="349"/>
      <c r="DC42" s="351"/>
      <c r="DD42" s="349"/>
      <c r="DE42" s="13"/>
      <c r="DF42" s="352"/>
      <c r="DG42" s="191"/>
      <c r="DH42" s="353"/>
      <c r="DI42" s="191"/>
      <c r="DJ42" s="191"/>
      <c r="DK42" s="191"/>
    </row>
    <row r="43" spans="20:115" ht="18" customHeight="1">
      <c r="T43" s="307"/>
      <c r="Y43" s="45"/>
      <c r="AE43" s="5"/>
      <c r="AK43" s="45"/>
      <c r="AP43" s="191"/>
      <c r="AU43" s="45"/>
      <c r="BC43" s="191"/>
      <c r="BH43" s="39"/>
      <c r="BJ43" s="39"/>
      <c r="BL43" s="484"/>
      <c r="BM43" s="255"/>
      <c r="BN43" s="255"/>
      <c r="BO43" s="255"/>
      <c r="BP43" s="255"/>
      <c r="BQ43" s="255"/>
      <c r="BR43" s="41"/>
      <c r="BS43" s="490"/>
      <c r="BT43" s="42"/>
      <c r="BU43" s="357"/>
      <c r="CA43" s="191"/>
      <c r="CB43" s="321"/>
      <c r="CD43" s="322"/>
      <c r="CF43" s="322"/>
      <c r="CZ43" s="349"/>
      <c r="DA43" s="350"/>
      <c r="DB43" s="349"/>
      <c r="DC43" s="351"/>
      <c r="DD43" s="349"/>
      <c r="DE43" s="13"/>
      <c r="DF43" s="352"/>
      <c r="DG43" s="191"/>
      <c r="DH43" s="353"/>
      <c r="DI43" s="191"/>
      <c r="DJ43" s="191"/>
      <c r="DK43" s="191"/>
    </row>
    <row r="44" spans="31:110" ht="18" customHeight="1">
      <c r="AE44" s="5"/>
      <c r="AL44" s="39"/>
      <c r="AV44" s="39"/>
      <c r="AW44" s="191"/>
      <c r="AX44" s="191"/>
      <c r="AY44" s="191"/>
      <c r="AZ44" s="191"/>
      <c r="BA44" s="191"/>
      <c r="BB44" s="191"/>
      <c r="BF44" s="191"/>
      <c r="BG44" s="191"/>
      <c r="BJ44" s="301"/>
      <c r="BK44" s="39"/>
      <c r="BL44" s="491"/>
      <c r="BM44" s="241"/>
      <c r="BN44" s="241"/>
      <c r="BO44" s="489"/>
      <c r="BP44" s="492"/>
      <c r="BQ44" s="255"/>
      <c r="BR44" s="491"/>
      <c r="BS44" s="255"/>
      <c r="BT44" s="45"/>
      <c r="CH44" s="39"/>
      <c r="DF44" s="358"/>
    </row>
    <row r="45" spans="12:120" ht="18" customHeight="1">
      <c r="L45" s="191"/>
      <c r="AE45" s="5"/>
      <c r="AK45" s="45"/>
      <c r="AP45" s="191"/>
      <c r="AU45" s="45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39"/>
      <c r="BL45" s="255"/>
      <c r="BM45" s="255"/>
      <c r="BN45" s="41"/>
      <c r="BO45" s="191"/>
      <c r="BP45" s="255"/>
      <c r="BQ45" s="255"/>
      <c r="BR45" s="255"/>
      <c r="BS45" s="255"/>
      <c r="DF45" s="352"/>
      <c r="DP45" s="41"/>
    </row>
    <row r="46" spans="12:120" ht="18" customHeight="1">
      <c r="L46" s="191"/>
      <c r="AE46" s="5"/>
      <c r="AL46" s="39"/>
      <c r="AP46" s="191"/>
      <c r="AV46" s="39"/>
      <c r="AW46" s="191"/>
      <c r="AY46" s="191"/>
      <c r="AZ46" s="191"/>
      <c r="BA46" s="191"/>
      <c r="BB46" s="191"/>
      <c r="BC46" s="191"/>
      <c r="BD46" s="191"/>
      <c r="BE46" s="191"/>
      <c r="BF46" s="191"/>
      <c r="BG46" s="191"/>
      <c r="BK46" s="5"/>
      <c r="BL46" s="191"/>
      <c r="BM46" s="191"/>
      <c r="BN46" s="191"/>
      <c r="BO46" s="191"/>
      <c r="BP46" s="191"/>
      <c r="BQ46" s="191"/>
      <c r="BR46" s="191"/>
      <c r="BS46" s="191"/>
      <c r="BT46" s="39"/>
      <c r="CF46" s="41"/>
      <c r="CG46" s="41"/>
      <c r="DP46" s="41"/>
    </row>
    <row r="47" spans="30:120" ht="21" customHeight="1">
      <c r="AD47" s="13"/>
      <c r="AE47" s="13"/>
      <c r="AI47" s="191"/>
      <c r="AJ47" s="191"/>
      <c r="AK47" s="191"/>
      <c r="AL47" s="191"/>
      <c r="AM47" s="191"/>
      <c r="AN47" s="191"/>
      <c r="AO47" s="191"/>
      <c r="AP47" s="241"/>
      <c r="AS47" s="191"/>
      <c r="AT47" s="191"/>
      <c r="AU47" s="191"/>
      <c r="AV47" s="191"/>
      <c r="AW47" s="241"/>
      <c r="AY47" s="241"/>
      <c r="AZ47" s="241"/>
      <c r="BA47" s="241"/>
      <c r="BB47" s="13"/>
      <c r="BC47" s="241"/>
      <c r="BD47" s="241"/>
      <c r="BE47" s="241"/>
      <c r="BF47" s="241"/>
      <c r="BG47" s="241"/>
      <c r="BK47" s="5"/>
      <c r="BL47" s="5"/>
      <c r="BM47" s="5"/>
      <c r="BN47" s="5"/>
      <c r="BO47" s="5"/>
      <c r="BS47" s="5"/>
      <c r="BT47" s="5"/>
      <c r="BU47" s="5"/>
      <c r="CF47" s="41"/>
      <c r="CG47" s="41"/>
      <c r="CO47" s="191"/>
      <c r="CP47" s="191"/>
      <c r="CQ47" s="191"/>
      <c r="CR47" s="191"/>
      <c r="CS47" s="191"/>
      <c r="CT47" s="191"/>
      <c r="DF47" s="191"/>
      <c r="DP47" s="41"/>
    </row>
    <row r="48" spans="30:120" ht="21" customHeight="1">
      <c r="AD48" s="226"/>
      <c r="AE48" s="226"/>
      <c r="AR48" s="241"/>
      <c r="AS48" s="241"/>
      <c r="AT48" s="241"/>
      <c r="AU48" s="241"/>
      <c r="AV48" s="218"/>
      <c r="AW48" s="13"/>
      <c r="BP48" s="363" t="s">
        <v>41</v>
      </c>
      <c r="CF48" s="13"/>
      <c r="CG48" s="241"/>
      <c r="CO48" s="191"/>
      <c r="CP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P48" s="41"/>
    </row>
    <row r="49" spans="3:120" ht="21" customHeight="1" thickBot="1">
      <c r="C49" s="49" t="s">
        <v>12</v>
      </c>
      <c r="D49" s="50" t="s">
        <v>46</v>
      </c>
      <c r="E49" s="50" t="s">
        <v>47</v>
      </c>
      <c r="F49" s="50" t="s">
        <v>48</v>
      </c>
      <c r="G49" s="359" t="s">
        <v>49</v>
      </c>
      <c r="H49" s="360"/>
      <c r="I49" s="50" t="s">
        <v>12</v>
      </c>
      <c r="J49" s="50" t="s">
        <v>46</v>
      </c>
      <c r="K49" s="361" t="s">
        <v>49</v>
      </c>
      <c r="L49" s="51"/>
      <c r="M49" s="50" t="s">
        <v>12</v>
      </c>
      <c r="N49" s="50" t="s">
        <v>46</v>
      </c>
      <c r="O49" s="362" t="s">
        <v>49</v>
      </c>
      <c r="P49" s="13"/>
      <c r="AD49" s="191"/>
      <c r="AE49" s="191"/>
      <c r="AR49" s="226"/>
      <c r="AS49" s="226"/>
      <c r="AT49" s="241"/>
      <c r="AU49" s="366"/>
      <c r="AV49" s="218"/>
      <c r="AW49" s="13"/>
      <c r="BP49" s="137" t="s">
        <v>42</v>
      </c>
      <c r="BW49" s="241"/>
      <c r="BX49" s="241"/>
      <c r="BY49" s="241"/>
      <c r="BZ49" s="241"/>
      <c r="CA49" s="241"/>
      <c r="CC49" s="219"/>
      <c r="CD49" s="218"/>
      <c r="CE49" s="218"/>
      <c r="CF49" s="218"/>
      <c r="CG49" s="218"/>
      <c r="CO49" s="241"/>
      <c r="CP49" s="241"/>
      <c r="CU49" s="191"/>
      <c r="CV49" s="191"/>
      <c r="CW49" s="191"/>
      <c r="CX49" s="191"/>
      <c r="CY49" s="49" t="s">
        <v>12</v>
      </c>
      <c r="CZ49" s="50" t="s">
        <v>46</v>
      </c>
      <c r="DA49" s="145" t="s">
        <v>49</v>
      </c>
      <c r="DB49" s="360"/>
      <c r="DC49" s="50" t="s">
        <v>12</v>
      </c>
      <c r="DD49" s="50" t="s">
        <v>46</v>
      </c>
      <c r="DE49" s="145" t="s">
        <v>49</v>
      </c>
      <c r="DF49" s="360"/>
      <c r="DG49" s="50" t="s">
        <v>12</v>
      </c>
      <c r="DH49" s="50" t="s">
        <v>46</v>
      </c>
      <c r="DI49" s="145" t="s">
        <v>49</v>
      </c>
      <c r="DJ49" s="360"/>
      <c r="DK49" s="50" t="s">
        <v>12</v>
      </c>
      <c r="DL49" s="50" t="s">
        <v>46</v>
      </c>
      <c r="DM49" s="50" t="s">
        <v>47</v>
      </c>
      <c r="DN49" s="50" t="s">
        <v>48</v>
      </c>
      <c r="DO49" s="367" t="s">
        <v>49</v>
      </c>
      <c r="DP49" s="41"/>
    </row>
    <row r="50" spans="3:119" ht="21" customHeight="1" thickBot="1" thickTop="1">
      <c r="C50" s="52"/>
      <c r="D50" s="53"/>
      <c r="E50" s="53"/>
      <c r="F50" s="53"/>
      <c r="G50" s="215"/>
      <c r="H50" s="53"/>
      <c r="I50" s="215" t="s">
        <v>164</v>
      </c>
      <c r="J50" s="53"/>
      <c r="K50" s="215"/>
      <c r="L50" s="53"/>
      <c r="M50" s="53"/>
      <c r="N50" s="53"/>
      <c r="O50" s="217"/>
      <c r="P50" s="226"/>
      <c r="AD50" s="191"/>
      <c r="AE50" s="191"/>
      <c r="AG50" s="450" t="s">
        <v>12</v>
      </c>
      <c r="AH50" s="451" t="s">
        <v>46</v>
      </c>
      <c r="AI50" s="145" t="s">
        <v>47</v>
      </c>
      <c r="AJ50" s="50" t="s">
        <v>48</v>
      </c>
      <c r="AK50" s="452" t="s">
        <v>49</v>
      </c>
      <c r="AL50" s="453"/>
      <c r="AM50" s="454"/>
      <c r="AN50" s="455" t="s">
        <v>76</v>
      </c>
      <c r="AO50" s="455"/>
      <c r="AP50" s="454"/>
      <c r="AQ50" s="456"/>
      <c r="AR50" s="349"/>
      <c r="AS50" s="351"/>
      <c r="AT50" s="349"/>
      <c r="AU50" s="13"/>
      <c r="AV50" s="348"/>
      <c r="AW50" s="371"/>
      <c r="AX50" s="11"/>
      <c r="BP50" s="137" t="s">
        <v>121</v>
      </c>
      <c r="BW50" s="226"/>
      <c r="BX50" s="226"/>
      <c r="BY50" s="226"/>
      <c r="BZ50" s="226"/>
      <c r="CA50" s="241"/>
      <c r="CC50" s="226"/>
      <c r="CD50" s="226"/>
      <c r="CE50" s="226"/>
      <c r="CF50" s="226"/>
      <c r="CG50" s="226"/>
      <c r="CO50" s="226"/>
      <c r="CP50" s="226"/>
      <c r="CU50" s="191"/>
      <c r="CV50" s="191"/>
      <c r="CW50" s="191"/>
      <c r="CX50" s="191"/>
      <c r="CY50" s="139"/>
      <c r="CZ50" s="53"/>
      <c r="DA50" s="53"/>
      <c r="DB50" s="53"/>
      <c r="DC50" s="53"/>
      <c r="DD50" s="53"/>
      <c r="DE50" s="53"/>
      <c r="DF50" s="53"/>
      <c r="DG50" s="215" t="s">
        <v>164</v>
      </c>
      <c r="DH50" s="53"/>
      <c r="DI50" s="215"/>
      <c r="DJ50" s="53"/>
      <c r="DK50" s="215"/>
      <c r="DL50" s="53"/>
      <c r="DM50" s="53"/>
      <c r="DN50" s="53"/>
      <c r="DO50" s="372"/>
    </row>
    <row r="51" spans="3:119" ht="21" customHeight="1" thickTop="1">
      <c r="C51" s="54"/>
      <c r="D51" s="55"/>
      <c r="E51" s="55"/>
      <c r="F51" s="55"/>
      <c r="G51" s="13"/>
      <c r="H51" s="364"/>
      <c r="I51" s="55"/>
      <c r="J51" s="55"/>
      <c r="K51" s="365"/>
      <c r="L51" s="56"/>
      <c r="M51" s="55"/>
      <c r="N51" s="55"/>
      <c r="O51" s="478"/>
      <c r="P51" s="13"/>
      <c r="U51" s="149"/>
      <c r="V51" s="150"/>
      <c r="W51" s="150"/>
      <c r="X51" s="151" t="s">
        <v>130</v>
      </c>
      <c r="Y51" s="150"/>
      <c r="Z51" s="150"/>
      <c r="AA51" s="152"/>
      <c r="AD51" s="191"/>
      <c r="AE51" s="191"/>
      <c r="AG51" s="457"/>
      <c r="AH51" s="458"/>
      <c r="AI51" s="458"/>
      <c r="AJ51" s="458"/>
      <c r="AK51" s="458"/>
      <c r="AL51" s="459" t="s">
        <v>77</v>
      </c>
      <c r="AM51" s="458"/>
      <c r="AN51" s="458"/>
      <c r="AO51" s="458"/>
      <c r="AP51" s="458"/>
      <c r="AQ51" s="460"/>
      <c r="AR51" s="143"/>
      <c r="AS51" s="351"/>
      <c r="AT51" s="349"/>
      <c r="AU51" s="13"/>
      <c r="AV51" s="348"/>
      <c r="AW51" s="370"/>
      <c r="BW51" s="370"/>
      <c r="BX51" s="349"/>
      <c r="BY51" s="351"/>
      <c r="BZ51" s="349"/>
      <c r="CA51" s="13"/>
      <c r="CC51" s="191"/>
      <c r="CD51" s="191"/>
      <c r="CE51" s="191"/>
      <c r="CF51" s="191"/>
      <c r="CG51" s="191"/>
      <c r="CO51" s="370"/>
      <c r="CP51" s="349"/>
      <c r="CU51" s="24"/>
      <c r="CV51" s="24"/>
      <c r="CW51" s="24"/>
      <c r="CX51" s="509"/>
      <c r="CY51" s="374"/>
      <c r="CZ51" s="375"/>
      <c r="DA51" s="5"/>
      <c r="DB51" s="519"/>
      <c r="DC51" s="394"/>
      <c r="DD51" s="375"/>
      <c r="DE51" s="5"/>
      <c r="DF51" s="364"/>
      <c r="DG51" s="394"/>
      <c r="DH51" s="375"/>
      <c r="DI51" s="5"/>
      <c r="DJ51" s="364"/>
      <c r="DK51" s="55"/>
      <c r="DL51" s="55"/>
      <c r="DM51" s="55"/>
      <c r="DN51" s="55"/>
      <c r="DO51" s="57"/>
    </row>
    <row r="52" spans="3:119" ht="21" customHeight="1" thickBot="1">
      <c r="C52" s="373">
        <v>1</v>
      </c>
      <c r="D52" s="60">
        <v>420.926</v>
      </c>
      <c r="E52" s="61">
        <v>69</v>
      </c>
      <c r="F52" s="58">
        <f>D52+E52*0.001</f>
        <v>420.995</v>
      </c>
      <c r="G52" s="33" t="s">
        <v>50</v>
      </c>
      <c r="H52" s="368"/>
      <c r="I52" s="369">
        <v>3</v>
      </c>
      <c r="J52" s="34">
        <v>421.056</v>
      </c>
      <c r="K52" s="146" t="s">
        <v>50</v>
      </c>
      <c r="L52" s="59"/>
      <c r="M52" s="369">
        <v>5</v>
      </c>
      <c r="N52" s="34">
        <v>421.178</v>
      </c>
      <c r="O52" s="479" t="s">
        <v>50</v>
      </c>
      <c r="P52" s="226"/>
      <c r="U52" s="153"/>
      <c r="V52" s="154" t="s">
        <v>60</v>
      </c>
      <c r="W52" s="155"/>
      <c r="X52" s="156" t="s">
        <v>61</v>
      </c>
      <c r="Y52" s="157"/>
      <c r="Z52" s="154" t="s">
        <v>51</v>
      </c>
      <c r="AA52" s="158"/>
      <c r="AD52" s="191"/>
      <c r="AE52" s="191"/>
      <c r="AG52" s="461"/>
      <c r="AH52" s="34"/>
      <c r="AI52" s="462"/>
      <c r="AJ52" s="463"/>
      <c r="AK52" s="378"/>
      <c r="AL52" s="464"/>
      <c r="AM52" s="465"/>
      <c r="AO52" s="465"/>
      <c r="AQ52" s="466"/>
      <c r="AR52" s="143"/>
      <c r="AS52" s="351"/>
      <c r="AT52" s="349"/>
      <c r="AU52" s="13"/>
      <c r="AV52" s="348"/>
      <c r="AW52" s="370"/>
      <c r="BP52" s="138" t="s">
        <v>44</v>
      </c>
      <c r="BW52" s="371"/>
      <c r="BX52" s="143"/>
      <c r="BY52" s="351"/>
      <c r="BZ52" s="349"/>
      <c r="CA52" s="13"/>
      <c r="CC52" s="226"/>
      <c r="CD52" s="191"/>
      <c r="CE52" s="191"/>
      <c r="CF52" s="191"/>
      <c r="CG52" s="191"/>
      <c r="CO52" s="371"/>
      <c r="CP52" s="143"/>
      <c r="CU52" s="24"/>
      <c r="CV52" s="241"/>
      <c r="CW52" s="24"/>
      <c r="CX52" s="241"/>
      <c r="CY52" s="376">
        <v>9</v>
      </c>
      <c r="CZ52" s="377">
        <v>421.675</v>
      </c>
      <c r="DA52" s="378" t="s">
        <v>50</v>
      </c>
      <c r="DB52" s="368"/>
      <c r="DC52" s="369">
        <v>11</v>
      </c>
      <c r="DD52" s="377">
        <v>422.029</v>
      </c>
      <c r="DE52" s="378" t="s">
        <v>50</v>
      </c>
      <c r="DF52" s="368"/>
      <c r="DG52" s="369">
        <v>13</v>
      </c>
      <c r="DH52" s="377">
        <v>422.035</v>
      </c>
      <c r="DI52" s="378" t="s">
        <v>50</v>
      </c>
      <c r="DJ52" s="368"/>
      <c r="DK52" s="379">
        <v>15</v>
      </c>
      <c r="DL52" s="60">
        <v>422.114</v>
      </c>
      <c r="DM52" s="61">
        <v>-55</v>
      </c>
      <c r="DN52" s="58">
        <f>DL52+DM52*0.001</f>
        <v>422.05899999999997</v>
      </c>
      <c r="DO52" s="30" t="s">
        <v>50</v>
      </c>
    </row>
    <row r="53" spans="3:119" ht="21" customHeight="1" thickTop="1">
      <c r="C53" s="373"/>
      <c r="D53" s="60"/>
      <c r="E53" s="61"/>
      <c r="F53" s="58"/>
      <c r="G53" s="33"/>
      <c r="H53" s="368"/>
      <c r="I53" s="369"/>
      <c r="J53" s="34"/>
      <c r="K53" s="146"/>
      <c r="L53" s="59"/>
      <c r="M53" s="369">
        <v>6</v>
      </c>
      <c r="N53" s="34">
        <v>421.198</v>
      </c>
      <c r="O53" s="479" t="s">
        <v>50</v>
      </c>
      <c r="P53" s="226"/>
      <c r="U53" s="23"/>
      <c r="V53" s="10"/>
      <c r="W53" s="12"/>
      <c r="X53" s="12"/>
      <c r="Y53" s="10"/>
      <c r="Z53" s="10"/>
      <c r="AA53" s="25"/>
      <c r="AD53" s="191"/>
      <c r="AE53" s="191"/>
      <c r="AG53" s="520" t="s">
        <v>43</v>
      </c>
      <c r="AH53" s="58">
        <v>421.38</v>
      </c>
      <c r="AI53" s="462"/>
      <c r="AJ53" s="463"/>
      <c r="AK53" s="378" t="s">
        <v>78</v>
      </c>
      <c r="AL53" s="467" t="s">
        <v>177</v>
      </c>
      <c r="AM53" s="468"/>
      <c r="AO53" s="13"/>
      <c r="AQ53" s="469"/>
      <c r="AR53" s="349"/>
      <c r="AS53" s="351"/>
      <c r="AT53" s="349"/>
      <c r="AU53" s="13"/>
      <c r="AV53" s="348"/>
      <c r="AW53" s="371"/>
      <c r="BP53" s="137" t="s">
        <v>62</v>
      </c>
      <c r="BW53" s="370"/>
      <c r="BX53" s="349"/>
      <c r="BY53" s="351"/>
      <c r="BZ53" s="349"/>
      <c r="CA53" s="13"/>
      <c r="CC53" s="191"/>
      <c r="CD53" s="191"/>
      <c r="CE53" s="191"/>
      <c r="CF53" s="191"/>
      <c r="CG53" s="191"/>
      <c r="CO53" s="371"/>
      <c r="CP53" s="143"/>
      <c r="CU53" s="24"/>
      <c r="CV53" s="24"/>
      <c r="CW53" s="24"/>
      <c r="CX53" s="24"/>
      <c r="CY53" s="376"/>
      <c r="CZ53" s="377"/>
      <c r="DA53" s="378"/>
      <c r="DB53" s="368"/>
      <c r="DC53" s="369"/>
      <c r="DD53" s="377"/>
      <c r="DE53" s="378"/>
      <c r="DF53" s="368"/>
      <c r="DG53" s="369">
        <v>14</v>
      </c>
      <c r="DH53" s="377">
        <v>422.035</v>
      </c>
      <c r="DI53" s="378" t="s">
        <v>50</v>
      </c>
      <c r="DJ53" s="368"/>
      <c r="DK53" s="379"/>
      <c r="DL53" s="60"/>
      <c r="DM53" s="61"/>
      <c r="DN53" s="58"/>
      <c r="DO53" s="30"/>
    </row>
    <row r="54" spans="3:119" ht="21" customHeight="1">
      <c r="C54" s="373">
        <v>2</v>
      </c>
      <c r="D54" s="60">
        <v>421.048</v>
      </c>
      <c r="E54" s="61">
        <v>-69</v>
      </c>
      <c r="F54" s="58">
        <f>D54+E54*0.001</f>
        <v>420.979</v>
      </c>
      <c r="G54" s="33" t="s">
        <v>50</v>
      </c>
      <c r="H54" s="368"/>
      <c r="I54" s="369">
        <v>4</v>
      </c>
      <c r="J54" s="34">
        <v>421.135</v>
      </c>
      <c r="K54" s="146" t="s">
        <v>50</v>
      </c>
      <c r="L54" s="59"/>
      <c r="M54" s="369">
        <v>8</v>
      </c>
      <c r="N54" s="34">
        <v>421.498</v>
      </c>
      <c r="O54" s="479" t="s">
        <v>50</v>
      </c>
      <c r="P54" s="226"/>
      <c r="U54" s="23"/>
      <c r="V54" s="159" t="s">
        <v>81</v>
      </c>
      <c r="W54" s="12"/>
      <c r="X54" s="160" t="s">
        <v>131</v>
      </c>
      <c r="Y54" s="10"/>
      <c r="Z54" s="159" t="s">
        <v>75</v>
      </c>
      <c r="AA54" s="25"/>
      <c r="AD54" s="191"/>
      <c r="AE54" s="191"/>
      <c r="AF54" s="5"/>
      <c r="AG54" s="461" t="s">
        <v>129</v>
      </c>
      <c r="AH54" s="34">
        <v>421.42</v>
      </c>
      <c r="AI54" s="518">
        <v>-40</v>
      </c>
      <c r="AJ54" s="463">
        <f>AH54+(AI54/1000)</f>
        <v>421.38</v>
      </c>
      <c r="AK54" s="378" t="s">
        <v>78</v>
      </c>
      <c r="AL54" s="467" t="s">
        <v>178</v>
      </c>
      <c r="AM54" s="468"/>
      <c r="AO54" s="13"/>
      <c r="AQ54" s="469"/>
      <c r="AR54" s="349"/>
      <c r="AS54" s="351"/>
      <c r="AT54" s="349"/>
      <c r="AU54" s="13"/>
      <c r="AV54" s="348"/>
      <c r="AW54" s="371"/>
      <c r="AX54" s="226"/>
      <c r="BJ54" s="5"/>
      <c r="BP54" s="137" t="s">
        <v>45</v>
      </c>
      <c r="BW54" s="371"/>
      <c r="BX54" s="143"/>
      <c r="BY54" s="351"/>
      <c r="BZ54" s="349"/>
      <c r="CA54" s="13"/>
      <c r="CB54" s="348"/>
      <c r="CC54" s="191"/>
      <c r="CD54" s="191"/>
      <c r="CE54" s="191"/>
      <c r="CF54" s="191"/>
      <c r="CG54" s="191"/>
      <c r="CN54" s="5"/>
      <c r="CO54" s="371"/>
      <c r="CP54" s="143"/>
      <c r="CU54" s="24"/>
      <c r="CV54" s="241"/>
      <c r="CW54" s="24"/>
      <c r="CX54" s="241"/>
      <c r="CY54" s="376">
        <v>10</v>
      </c>
      <c r="CZ54" s="377">
        <v>421.915</v>
      </c>
      <c r="DA54" s="378" t="s">
        <v>50</v>
      </c>
      <c r="DB54" s="368"/>
      <c r="DC54" s="369">
        <v>12</v>
      </c>
      <c r="DD54" s="377">
        <v>422.029</v>
      </c>
      <c r="DE54" s="378" t="s">
        <v>50</v>
      </c>
      <c r="DF54" s="368"/>
      <c r="DG54" s="521" t="s">
        <v>166</v>
      </c>
      <c r="DH54" s="58">
        <v>422.075</v>
      </c>
      <c r="DI54" s="378" t="s">
        <v>167</v>
      </c>
      <c r="DJ54" s="368"/>
      <c r="DK54" s="379">
        <v>16</v>
      </c>
      <c r="DL54" s="60">
        <v>422.114</v>
      </c>
      <c r="DM54" s="61">
        <v>-55</v>
      </c>
      <c r="DN54" s="58">
        <f>DL54+DM54*0.001</f>
        <v>422.05899999999997</v>
      </c>
      <c r="DO54" s="30" t="s">
        <v>50</v>
      </c>
    </row>
    <row r="55" spans="3:119" ht="21" customHeight="1" thickBot="1">
      <c r="C55" s="62"/>
      <c r="D55" s="63"/>
      <c r="E55" s="64"/>
      <c r="F55" s="64"/>
      <c r="G55" s="148"/>
      <c r="H55" s="380"/>
      <c r="I55" s="66"/>
      <c r="J55" s="63"/>
      <c r="K55" s="147"/>
      <c r="L55" s="65"/>
      <c r="M55" s="66"/>
      <c r="N55" s="63"/>
      <c r="O55" s="381"/>
      <c r="P55" s="226"/>
      <c r="U55" s="161"/>
      <c r="V55" s="37"/>
      <c r="W55" s="38"/>
      <c r="X55" s="162"/>
      <c r="Y55" s="37"/>
      <c r="Z55" s="163"/>
      <c r="AA55" s="164"/>
      <c r="AD55" s="191"/>
      <c r="AE55" s="118"/>
      <c r="AG55" s="470"/>
      <c r="AH55" s="471"/>
      <c r="AI55" s="472"/>
      <c r="AJ55" s="473"/>
      <c r="AK55" s="474"/>
      <c r="AL55" s="475"/>
      <c r="AM55" s="291"/>
      <c r="AN55" s="291"/>
      <c r="AO55" s="291"/>
      <c r="AP55" s="291"/>
      <c r="AQ55" s="476"/>
      <c r="AR55" s="314"/>
      <c r="AS55" s="13"/>
      <c r="AT55" s="13"/>
      <c r="AU55" s="13"/>
      <c r="AV55" s="226"/>
      <c r="AW55" s="382"/>
      <c r="AX55" s="314"/>
      <c r="BV55" s="226"/>
      <c r="BW55" s="382"/>
      <c r="BX55" s="314"/>
      <c r="BY55" s="13"/>
      <c r="BZ55" s="13"/>
      <c r="CA55" s="13"/>
      <c r="CB55" s="226"/>
      <c r="CC55" s="191"/>
      <c r="CD55" s="191"/>
      <c r="CE55" s="191"/>
      <c r="CF55" s="191"/>
      <c r="CG55" s="191"/>
      <c r="CO55" s="382"/>
      <c r="CP55" s="314"/>
      <c r="CU55" s="24"/>
      <c r="CV55" s="24"/>
      <c r="CW55" s="24"/>
      <c r="CX55" s="241"/>
      <c r="CY55" s="383"/>
      <c r="CZ55" s="384"/>
      <c r="DA55" s="291"/>
      <c r="DB55" s="380"/>
      <c r="DC55" s="280"/>
      <c r="DD55" s="384"/>
      <c r="DE55" s="291"/>
      <c r="DF55" s="380"/>
      <c r="DG55" s="280"/>
      <c r="DH55" s="384"/>
      <c r="DI55" s="291"/>
      <c r="DJ55" s="380"/>
      <c r="DK55" s="66"/>
      <c r="DL55" s="63"/>
      <c r="DM55" s="64"/>
      <c r="DN55" s="64"/>
      <c r="DO55" s="67"/>
    </row>
    <row r="56" spans="42:121" ht="12.75">
      <c r="AP56" s="174"/>
      <c r="AQ56" s="5"/>
      <c r="BV56" s="174"/>
      <c r="DP56" s="5"/>
      <c r="DQ56" s="5"/>
    </row>
    <row r="57" spans="31:121" ht="12.75">
      <c r="AE57" s="4"/>
      <c r="AF57" s="2"/>
      <c r="BI57" s="4"/>
      <c r="BJ57" s="2"/>
      <c r="BV57" s="174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9601382" r:id="rId1"/>
    <oleObject progId="Paint.Picture" shapeId="196591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2011-01-07T08:40:36Z</cp:lastPrinted>
  <dcterms:created xsi:type="dcterms:W3CDTF">2003-01-13T13:06:19Z</dcterms:created>
  <dcterms:modified xsi:type="dcterms:W3CDTF">2011-01-17T07:22:40Z</dcterms:modified>
  <cp:category/>
  <cp:version/>
  <cp:contentType/>
  <cp:contentStatus/>
</cp:coreProperties>
</file>