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Žlutice" sheetId="1" r:id="rId1"/>
  </sheets>
  <definedNames/>
  <calcPr fullCalcOnLoad="1"/>
</workbook>
</file>

<file path=xl/sharedStrings.xml><?xml version="1.0" encoding="utf-8"?>
<sst xmlns="http://schemas.openxmlformats.org/spreadsheetml/2006/main" count="108" uniqueCount="73">
  <si>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</si>
  <si>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</si>
  <si>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</si>
  <si>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</si>
  <si>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</si>
  <si>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</si>
  <si>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</si>
  <si>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</si>
  <si>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</si>
  <si>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</si>
  <si>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</si>
  <si>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</si>
  <si>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</si>
  <si>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</si>
  <si>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</si>
  <si>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</si>
  <si>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</si>
  <si>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</si>
  <si>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</si>
  <si>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</si>
  <si>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</si>
  <si>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</si>
  <si>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</si>
  <si>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</si>
  <si>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Manipulační  koleje</t>
  </si>
  <si>
    <t>Současné  vjezdy</t>
  </si>
  <si>
    <t>v pokračování traťové koleje - rychlost traťová s místním omezením</t>
  </si>
  <si>
    <t>při jízdě do odbočky - rychlost 40 km/h</t>
  </si>
  <si>
    <t>provoz podle SŽDC (ČD) D3</t>
  </si>
  <si>
    <t>Telefonické  dorozumívání</t>
  </si>
  <si>
    <t>Kód : 15</t>
  </si>
  <si>
    <t>Náv. 189:</t>
  </si>
  <si>
    <r>
      <t xml:space="preserve">Jsou </t>
    </r>
    <r>
      <rPr>
        <b/>
        <sz val="12"/>
        <rFont val="Arial CE"/>
        <family val="0"/>
      </rPr>
      <t>dovoleny</t>
    </r>
    <r>
      <rPr>
        <sz val="12"/>
        <rFont val="Arial CE"/>
        <family val="2"/>
      </rPr>
      <t xml:space="preserve"> PN pro trať:</t>
    </r>
  </si>
  <si>
    <t>s číslem "1"</t>
  </si>
  <si>
    <t>konstrukce sypané</t>
  </si>
  <si>
    <t>Lk</t>
  </si>
  <si>
    <t>Sk</t>
  </si>
  <si>
    <t>Vk 2</t>
  </si>
  <si>
    <t>Vk 3</t>
  </si>
  <si>
    <t>Směr  :  Protivec</t>
  </si>
  <si>
    <t>Trať : 522 B</t>
  </si>
  <si>
    <t>Směr  :  Štědrá</t>
  </si>
  <si>
    <t>Km  52,091</t>
  </si>
  <si>
    <t>Blatno u Jesenice</t>
  </si>
  <si>
    <t>Ev. č. : 733659</t>
  </si>
  <si>
    <t>Krycí návěstidla</t>
  </si>
  <si>
    <t>při jízdě ve směru Žlutice – Štědrá.</t>
  </si>
  <si>
    <t>Blatno u Jesenice - Bečov nad Teplou v souladu s předpisem D3</t>
  </si>
  <si>
    <t>"V dopravně Žlutice jsou při křižování dovoleny současné vjezdy</t>
  </si>
  <si>
    <t>od dopravny Štědrá na 3. kolej, od dopravny Protivec na 1. kolej."</t>
  </si>
  <si>
    <t>obě N jsou jednostranné vnitřní</t>
  </si>
  <si>
    <t>5 a</t>
  </si>
  <si>
    <t>odtlačný kontrolní výměnový zámek do obou směrů,</t>
  </si>
  <si>
    <t>klíč 1t/1 je v SHK - I.</t>
  </si>
  <si>
    <t>odtlačný kontrolní výměnový zámek, klíč je v KZ Vk 2</t>
  </si>
  <si>
    <t>výkolejkový zámek, klíč Vk2/3t/3 je v SHK - III.</t>
  </si>
  <si>
    <t>výměnový zámek, klíč je v kontrolním zámku v.č.5</t>
  </si>
  <si>
    <t>kontrolní výměnový zámek, klíč 5/4 je v SHK - V.</t>
  </si>
  <si>
    <t>výkolejkový zámek, klíč Vk3/7t/7 je v SHK - IV.</t>
  </si>
  <si>
    <t>odtlačný kontrolní výměnový zámek, klíč je v KZ Vk 3</t>
  </si>
  <si>
    <t>klíč 8t/8 je v SHK - II.</t>
  </si>
  <si>
    <r>
      <t>52,098</t>
    </r>
    <r>
      <rPr>
        <sz val="16"/>
        <color indexed="10"/>
        <rFont val="Times New Roman CE"/>
        <family val="1"/>
      </rPr>
      <t xml:space="preserve"> mezi 1 a 2</t>
    </r>
  </si>
  <si>
    <t>přístup na nástupiště je po přechodu v km 52,100</t>
  </si>
  <si>
    <t>přechod v km 52,100</t>
  </si>
  <si>
    <t>PSt.</t>
  </si>
  <si>
    <t>( DK+VTO )</t>
  </si>
  <si>
    <t>( MO+VTO )</t>
  </si>
  <si>
    <t>DK+VTO</t>
  </si>
  <si>
    <t>MO+VTO</t>
  </si>
  <si>
    <t>XII.</t>
  </si>
  <si>
    <r>
      <t>52,101</t>
    </r>
    <r>
      <rPr>
        <sz val="16"/>
        <color indexed="10"/>
        <rFont val="Times New Roman CE"/>
        <family val="1"/>
      </rPr>
      <t xml:space="preserve"> mezi 3 a 5</t>
    </r>
  </si>
  <si>
    <t>V dopravně jsou umístěny kontrolní a ovládací prvky PZS v km 52,220.</t>
  </si>
  <si>
    <t>Strojvedoucí obsluhuje P1810 a provádí kontrolu činnosti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</si>
</sst>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6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b/>
      <sz val="16"/>
      <color indexed="10"/>
      <name val="Times New Roman CE"/>
      <family val="1"/>
    </font>
    <font>
      <b/>
      <sz val="8"/>
      <color indexed="11"/>
      <name val="Arial CE"/>
      <family val="2"/>
    </font>
    <font>
      <sz val="18"/>
      <name val="Arial CE"/>
      <family val="0"/>
    </font>
    <font>
      <sz val="6"/>
      <name val="Arial CE"/>
      <family val="2"/>
    </font>
    <font>
      <sz val="16"/>
      <color indexed="10"/>
      <name val="Times New Roman CE"/>
      <family val="1"/>
    </font>
    <font>
      <sz val="12"/>
      <color indexed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4" xfId="0" applyFont="1" applyFill="1" applyBorder="1" applyAlignment="1">
      <alignment horizontal="centerContinuous" vertical="center"/>
    </xf>
    <xf numFmtId="0" fontId="33" fillId="4" borderId="25" xfId="0" applyFont="1" applyFill="1" applyBorder="1" applyAlignment="1">
      <alignment horizontal="centerContinuous" vertical="center"/>
    </xf>
    <xf numFmtId="0" fontId="33" fillId="4" borderId="26" xfId="0" applyFont="1" applyFill="1" applyBorder="1" applyAlignment="1">
      <alignment horizontal="centerContinuous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2" fillId="5" borderId="30" xfId="0" applyFont="1" applyFill="1" applyBorder="1" applyAlignment="1">
      <alignment horizontal="centerContinuous" vertical="center"/>
    </xf>
    <xf numFmtId="0" fontId="2" fillId="5" borderId="31" xfId="0" applyFont="1" applyFill="1" applyBorder="1" applyAlignment="1">
      <alignment horizontal="centerContinuous" vertical="center"/>
    </xf>
    <xf numFmtId="44" fontId="4" fillId="2" borderId="32" xfId="18" applyFont="1" applyFill="1" applyBorder="1" applyAlignment="1">
      <alignment horizontal="centerContinuous" vertical="center"/>
    </xf>
    <xf numFmtId="44" fontId="4" fillId="2" borderId="33" xfId="18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2" xfId="18" applyFont="1" applyFill="1" applyBorder="1" applyAlignment="1">
      <alignment horizontal="centerContinuous" vertical="center"/>
    </xf>
    <xf numFmtId="44" fontId="7" fillId="2" borderId="32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vertical="center"/>
    </xf>
    <xf numFmtId="0" fontId="7" fillId="0" borderId="40" xfId="0" applyFont="1" applyBorder="1" applyAlignment="1">
      <alignment horizontal="center"/>
    </xf>
    <xf numFmtId="0" fontId="0" fillId="0" borderId="41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2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58" xfId="0" applyNumberFormat="1" applyFont="1" applyFill="1" applyBorder="1" applyAlignment="1">
      <alignment horizontal="center" vertical="center"/>
    </xf>
    <xf numFmtId="164" fontId="38" fillId="0" borderId="58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49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33" fillId="4" borderId="59" xfId="0" applyFont="1" applyFill="1" applyBorder="1" applyAlignment="1">
      <alignment horizontal="centerContinuous" vertical="center"/>
    </xf>
    <xf numFmtId="0" fontId="33" fillId="4" borderId="60" xfId="0" applyFont="1" applyFill="1" applyBorder="1" applyAlignment="1">
      <alignment horizontal="centerContinuous" vertical="center"/>
    </xf>
    <xf numFmtId="0" fontId="33" fillId="4" borderId="61" xfId="0" applyFont="1" applyFill="1" applyBorder="1" applyAlignment="1">
      <alignment horizontal="centerContinuous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5" fillId="0" borderId="45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62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50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Continuous" vertical="center"/>
    </xf>
    <xf numFmtId="0" fontId="9" fillId="0" borderId="45" xfId="0" applyNumberFormat="1" applyFont="1" applyBorder="1" applyAlignment="1">
      <alignment horizontal="center" vertical="center"/>
    </xf>
    <xf numFmtId="0" fontId="0" fillId="3" borderId="63" xfId="0" applyFont="1" applyFill="1" applyBorder="1" applyAlignment="1">
      <alignment/>
    </xf>
    <xf numFmtId="0" fontId="0" fillId="3" borderId="40" xfId="0" applyFill="1" applyBorder="1" applyAlignment="1">
      <alignment/>
    </xf>
    <xf numFmtId="0" fontId="37" fillId="3" borderId="4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/>
    </xf>
    <xf numFmtId="0" fontId="0" fillId="3" borderId="64" xfId="0" applyFont="1" applyFill="1" applyBorder="1" applyAlignment="1">
      <alignment/>
    </xf>
    <xf numFmtId="0" fontId="0" fillId="3" borderId="65" xfId="0" applyFont="1" applyFill="1" applyBorder="1" applyAlignment="1">
      <alignment/>
    </xf>
    <xf numFmtId="0" fontId="0" fillId="3" borderId="0" xfId="0" applyFill="1" applyBorder="1" applyAlignment="1">
      <alignment/>
    </xf>
    <xf numFmtId="0" fontId="49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66" xfId="0" applyFont="1" applyFill="1" applyBorder="1" applyAlignment="1">
      <alignment/>
    </xf>
    <xf numFmtId="0" fontId="0" fillId="3" borderId="67" xfId="0" applyFont="1" applyFill="1" applyBorder="1" applyAlignment="1">
      <alignment/>
    </xf>
    <xf numFmtId="0" fontId="0" fillId="3" borderId="24" xfId="0" applyFill="1" applyBorder="1" applyAlignment="1">
      <alignment/>
    </xf>
    <xf numFmtId="0" fontId="49" fillId="3" borderId="24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/>
    </xf>
    <xf numFmtId="0" fontId="0" fillId="3" borderId="68" xfId="0" applyFont="1" applyFill="1" applyBorder="1" applyAlignment="1">
      <alignment/>
    </xf>
    <xf numFmtId="0" fontId="7" fillId="0" borderId="0" xfId="0" applyFont="1" applyAlignment="1">
      <alignment horizontal="center" vertical="top"/>
    </xf>
    <xf numFmtId="1" fontId="16" fillId="0" borderId="69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Border="1" applyAlignment="1">
      <alignment horizontal="right" vertical="center"/>
    </xf>
    <xf numFmtId="49" fontId="0" fillId="3" borderId="25" xfId="21" applyNumberFormat="1" applyFont="1" applyFill="1" applyBorder="1" applyAlignment="1">
      <alignment horizontal="center" vertical="center"/>
      <protection/>
    </xf>
    <xf numFmtId="164" fontId="56" fillId="3" borderId="26" xfId="21" applyNumberFormat="1" applyFont="1" applyFill="1" applyBorder="1" applyAlignment="1">
      <alignment horizontal="center" vertical="center"/>
      <protection/>
    </xf>
    <xf numFmtId="1" fontId="0" fillId="3" borderId="27" xfId="21" applyNumberFormat="1" applyFont="1" applyFill="1" applyBorder="1" applyAlignment="1">
      <alignment horizontal="center" vertical="center"/>
      <protection/>
    </xf>
    <xf numFmtId="49" fontId="0" fillId="3" borderId="70" xfId="21" applyNumberFormat="1" applyFont="1" applyFill="1" applyBorder="1" applyAlignment="1">
      <alignment horizontal="center" vertical="center"/>
      <protection/>
    </xf>
    <xf numFmtId="164" fontId="56" fillId="3" borderId="71" xfId="21" applyNumberFormat="1" applyFont="1" applyFill="1" applyBorder="1" applyAlignment="1">
      <alignment horizontal="center" vertical="center"/>
      <protection/>
    </xf>
    <xf numFmtId="1" fontId="0" fillId="3" borderId="72" xfId="21" applyNumberFormat="1" applyFont="1" applyFill="1" applyBorder="1" applyAlignment="1">
      <alignment horizontal="center" vertical="center"/>
      <protection/>
    </xf>
    <xf numFmtId="164" fontId="56" fillId="3" borderId="26" xfId="21" applyNumberFormat="1" applyFont="1" applyFill="1" applyBorder="1" applyAlignment="1">
      <alignment horizontal="left" vertical="center"/>
      <protection/>
    </xf>
    <xf numFmtId="164" fontId="56" fillId="3" borderId="71" xfId="21" applyNumberFormat="1" applyFont="1" applyFill="1" applyBorder="1" applyAlignment="1">
      <alignment horizontal="left" vertical="center"/>
      <protection/>
    </xf>
    <xf numFmtId="164" fontId="29" fillId="0" borderId="0" xfId="0" applyNumberFormat="1" applyFont="1" applyFill="1" applyBorder="1" applyAlignment="1">
      <alignment horizontal="left"/>
    </xf>
    <xf numFmtId="0" fontId="61" fillId="0" borderId="0" xfId="21" applyNumberFormat="1" applyFont="1" applyFill="1" applyBorder="1" applyAlignment="1">
      <alignment horizontal="center" vertical="center"/>
      <protection/>
    </xf>
    <xf numFmtId="0" fontId="7" fillId="0" borderId="73" xfId="21" applyFont="1" applyBorder="1" applyAlignment="1">
      <alignment horizontal="center" vertical="center"/>
      <protection/>
    </xf>
    <xf numFmtId="0" fontId="7" fillId="0" borderId="74" xfId="21" applyFont="1" applyBorder="1" applyAlignment="1">
      <alignment horizontal="center" vertical="center"/>
      <protection/>
    </xf>
    <xf numFmtId="0" fontId="7" fillId="0" borderId="75" xfId="21" applyFont="1" applyBorder="1" applyAlignment="1">
      <alignment horizontal="center" vertical="center"/>
      <protection/>
    </xf>
    <xf numFmtId="0" fontId="7" fillId="0" borderId="76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7" fillId="2" borderId="3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200025</xdr:colOff>
      <xdr:row>27</xdr:row>
      <xdr:rowOff>114300</xdr:rowOff>
    </xdr:from>
    <xdr:to>
      <xdr:col>31</xdr:col>
      <xdr:colOff>219075</xdr:colOff>
      <xdr:row>27</xdr:row>
      <xdr:rowOff>114300</xdr:rowOff>
    </xdr:to>
    <xdr:sp>
      <xdr:nvSpPr>
        <xdr:cNvPr id="1" name="Line 868"/>
        <xdr:cNvSpPr>
          <a:spLocks/>
        </xdr:cNvSpPr>
      </xdr:nvSpPr>
      <xdr:spPr>
        <a:xfrm>
          <a:off x="14620875" y="7477125"/>
          <a:ext cx="984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Žlutice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24</xdr:col>
      <xdr:colOff>609600</xdr:colOff>
      <xdr:row>39</xdr:row>
      <xdr:rowOff>133350</xdr:rowOff>
    </xdr:from>
    <xdr:to>
      <xdr:col>26</xdr:col>
      <xdr:colOff>371475</xdr:colOff>
      <xdr:row>41</xdr:row>
      <xdr:rowOff>133350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0" y="102393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47625</xdr:rowOff>
    </xdr:from>
    <xdr:to>
      <xdr:col>8</xdr:col>
      <xdr:colOff>171450</xdr:colOff>
      <xdr:row>32</xdr:row>
      <xdr:rowOff>47625</xdr:rowOff>
    </xdr:to>
    <xdr:grpSp>
      <xdr:nvGrpSpPr>
        <xdr:cNvPr id="10" name="Group 601"/>
        <xdr:cNvGrpSpPr>
          <a:grpSpLocks/>
        </xdr:cNvGrpSpPr>
      </xdr:nvGrpSpPr>
      <xdr:grpSpPr>
        <a:xfrm>
          <a:off x="5248275" y="8324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409575</xdr:colOff>
      <xdr:row>28</xdr:row>
      <xdr:rowOff>219075</xdr:rowOff>
    </xdr:from>
    <xdr:to>
      <xdr:col>23</xdr:col>
      <xdr:colOff>438150</xdr:colOff>
      <xdr:row>29</xdr:row>
      <xdr:rowOff>219075</xdr:rowOff>
    </xdr:to>
    <xdr:grpSp>
      <xdr:nvGrpSpPr>
        <xdr:cNvPr id="122" name="Group 266"/>
        <xdr:cNvGrpSpPr>
          <a:grpSpLocks/>
        </xdr:cNvGrpSpPr>
      </xdr:nvGrpSpPr>
      <xdr:grpSpPr>
        <a:xfrm>
          <a:off x="18716625" y="78105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</xdr:colOff>
      <xdr:row>27</xdr:row>
      <xdr:rowOff>209550</xdr:rowOff>
    </xdr:from>
    <xdr:to>
      <xdr:col>22</xdr:col>
      <xdr:colOff>95250</xdr:colOff>
      <xdr:row>28</xdr:row>
      <xdr:rowOff>209550</xdr:rowOff>
    </xdr:to>
    <xdr:grpSp>
      <xdr:nvGrpSpPr>
        <xdr:cNvPr id="132" name="Group 348"/>
        <xdr:cNvGrpSpPr>
          <a:grpSpLocks/>
        </xdr:cNvGrpSpPr>
      </xdr:nvGrpSpPr>
      <xdr:grpSpPr>
        <a:xfrm>
          <a:off x="17402175" y="7572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3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114300</xdr:rowOff>
    </xdr:from>
    <xdr:to>
      <xdr:col>4</xdr:col>
      <xdr:colOff>495300</xdr:colOff>
      <xdr:row>30</xdr:row>
      <xdr:rowOff>114300</xdr:rowOff>
    </xdr:to>
    <xdr:sp>
      <xdr:nvSpPr>
        <xdr:cNvPr id="136" name="Line 370"/>
        <xdr:cNvSpPr>
          <a:spLocks/>
        </xdr:cNvSpPr>
      </xdr:nvSpPr>
      <xdr:spPr>
        <a:xfrm flipV="1">
          <a:off x="133350" y="8162925"/>
          <a:ext cx="249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25</xdr:col>
      <xdr:colOff>466725</xdr:colOff>
      <xdr:row>30</xdr:row>
      <xdr:rowOff>114300</xdr:rowOff>
    </xdr:to>
    <xdr:sp>
      <xdr:nvSpPr>
        <xdr:cNvPr id="137" name="Line 371"/>
        <xdr:cNvSpPr>
          <a:spLocks/>
        </xdr:cNvSpPr>
      </xdr:nvSpPr>
      <xdr:spPr>
        <a:xfrm>
          <a:off x="14420850" y="8162925"/>
          <a:ext cx="583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25</xdr:col>
      <xdr:colOff>247650</xdr:colOff>
      <xdr:row>30</xdr:row>
      <xdr:rowOff>114300</xdr:rowOff>
    </xdr:to>
    <xdr:sp>
      <xdr:nvSpPr>
        <xdr:cNvPr id="138" name="Line 394"/>
        <xdr:cNvSpPr>
          <a:spLocks/>
        </xdr:cNvSpPr>
      </xdr:nvSpPr>
      <xdr:spPr>
        <a:xfrm flipV="1">
          <a:off x="15887700" y="7477125"/>
          <a:ext cx="4152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30</xdr:col>
      <xdr:colOff>495300</xdr:colOff>
      <xdr:row>35</xdr:row>
      <xdr:rowOff>114300</xdr:rowOff>
    </xdr:to>
    <xdr:sp>
      <xdr:nvSpPr>
        <xdr:cNvPr id="139" name="Line 413"/>
        <xdr:cNvSpPr>
          <a:spLocks/>
        </xdr:cNvSpPr>
      </xdr:nvSpPr>
      <xdr:spPr>
        <a:xfrm flipV="1">
          <a:off x="21526500" y="88487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0</xdr:rowOff>
    </xdr:from>
    <xdr:to>
      <xdr:col>26</xdr:col>
      <xdr:colOff>476250</xdr:colOff>
      <xdr:row>36</xdr:row>
      <xdr:rowOff>76200</xdr:rowOff>
    </xdr:to>
    <xdr:sp>
      <xdr:nvSpPr>
        <xdr:cNvPr id="140" name="Line 414"/>
        <xdr:cNvSpPr>
          <a:spLocks/>
        </xdr:cNvSpPr>
      </xdr:nvSpPr>
      <xdr:spPr>
        <a:xfrm flipV="1">
          <a:off x="2004060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76200</xdr:rowOff>
    </xdr:from>
    <xdr:to>
      <xdr:col>25</xdr:col>
      <xdr:colOff>247650</xdr:colOff>
      <xdr:row>36</xdr:row>
      <xdr:rowOff>114300</xdr:rowOff>
    </xdr:to>
    <xdr:sp>
      <xdr:nvSpPr>
        <xdr:cNvPr id="141" name="Line 415"/>
        <xdr:cNvSpPr>
          <a:spLocks/>
        </xdr:cNvSpPr>
      </xdr:nvSpPr>
      <xdr:spPr>
        <a:xfrm flipV="1">
          <a:off x="1929765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27</xdr:col>
      <xdr:colOff>247650</xdr:colOff>
      <xdr:row>36</xdr:row>
      <xdr:rowOff>0</xdr:rowOff>
    </xdr:to>
    <xdr:sp>
      <xdr:nvSpPr>
        <xdr:cNvPr id="142" name="Line 416"/>
        <xdr:cNvSpPr>
          <a:spLocks/>
        </xdr:cNvSpPr>
      </xdr:nvSpPr>
      <xdr:spPr>
        <a:xfrm flipV="1">
          <a:off x="20783550" y="9305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142875</xdr:colOff>
      <xdr:row>36</xdr:row>
      <xdr:rowOff>114300</xdr:rowOff>
    </xdr:from>
    <xdr:to>
      <xdr:col>24</xdr:col>
      <xdr:colOff>457200</xdr:colOff>
      <xdr:row>36</xdr:row>
      <xdr:rowOff>114300</xdr:rowOff>
    </xdr:to>
    <xdr:sp>
      <xdr:nvSpPr>
        <xdr:cNvPr id="143" name="Line 459"/>
        <xdr:cNvSpPr>
          <a:spLocks/>
        </xdr:cNvSpPr>
      </xdr:nvSpPr>
      <xdr:spPr>
        <a:xfrm>
          <a:off x="12620625" y="9534525"/>
          <a:ext cx="6657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44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7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8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9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0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81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28</xdr:row>
      <xdr:rowOff>219075</xdr:rowOff>
    </xdr:from>
    <xdr:to>
      <xdr:col>4</xdr:col>
      <xdr:colOff>647700</xdr:colOff>
      <xdr:row>30</xdr:row>
      <xdr:rowOff>114300</xdr:rowOff>
    </xdr:to>
    <xdr:grpSp>
      <xdr:nvGrpSpPr>
        <xdr:cNvPr id="182" name="Group 524"/>
        <xdr:cNvGrpSpPr>
          <a:grpSpLocks noChangeAspect="1"/>
        </xdr:cNvGrpSpPr>
      </xdr:nvGrpSpPr>
      <xdr:grpSpPr>
        <a:xfrm>
          <a:off x="24765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5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5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6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7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8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314325</xdr:colOff>
      <xdr:row>34</xdr:row>
      <xdr:rowOff>28575</xdr:rowOff>
    </xdr:from>
    <xdr:to>
      <xdr:col>15</xdr:col>
      <xdr:colOff>352425</xdr:colOff>
      <xdr:row>35</xdr:row>
      <xdr:rowOff>28575</xdr:rowOff>
    </xdr:to>
    <xdr:grpSp>
      <xdr:nvGrpSpPr>
        <xdr:cNvPr id="209" name="Group 569"/>
        <xdr:cNvGrpSpPr>
          <a:grpSpLocks/>
        </xdr:cNvGrpSpPr>
      </xdr:nvGrpSpPr>
      <xdr:grpSpPr>
        <a:xfrm>
          <a:off x="10848975" y="8991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0" name="Rectangle 5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3" name="Line 600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4" name="Line 601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5" name="Line 602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6" name="Line 603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7" name="Line 604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8" name="Line 605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19" name="Line 606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0" name="Line 607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1" name="Line 608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2" name="Line 609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3" name="Line 610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4" name="Line 611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5" name="Line 612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6" name="Line 613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7" name="Line 614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8" name="Line 615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29" name="Line 616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0" name="Line 617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1" name="Line 618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2" name="Line 619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3" name="Line 620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4" name="Line 621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5" name="Line 622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19050</xdr:rowOff>
    </xdr:from>
    <xdr:to>
      <xdr:col>10</xdr:col>
      <xdr:colOff>504825</xdr:colOff>
      <xdr:row>28</xdr:row>
      <xdr:rowOff>19050</xdr:rowOff>
    </xdr:to>
    <xdr:sp>
      <xdr:nvSpPr>
        <xdr:cNvPr id="236" name="Line 623"/>
        <xdr:cNvSpPr>
          <a:spLocks/>
        </xdr:cNvSpPr>
      </xdr:nvSpPr>
      <xdr:spPr>
        <a:xfrm flipH="1">
          <a:off x="65913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37" name="Line 624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38" name="Line 625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39" name="Line 626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0" name="Line 627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1" name="Line 628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2" name="Line 629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3" name="Line 630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4" name="Line 631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5" name="Line 632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6" name="Line 633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7" name="Line 634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48" name="Line 635"/>
        <xdr:cNvSpPr>
          <a:spLocks/>
        </xdr:cNvSpPr>
      </xdr:nvSpPr>
      <xdr:spPr>
        <a:xfrm flipH="1">
          <a:off x="7553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819150</xdr:colOff>
      <xdr:row>33</xdr:row>
      <xdr:rowOff>76200</xdr:rowOff>
    </xdr:from>
    <xdr:to>
      <xdr:col>10</xdr:col>
      <xdr:colOff>76200</xdr:colOff>
      <xdr:row>33</xdr:row>
      <xdr:rowOff>114300</xdr:rowOff>
    </xdr:to>
    <xdr:sp>
      <xdr:nvSpPr>
        <xdr:cNvPr id="249" name="Line 669"/>
        <xdr:cNvSpPr>
          <a:spLocks/>
        </xdr:cNvSpPr>
      </xdr:nvSpPr>
      <xdr:spPr>
        <a:xfrm>
          <a:off x="5924550" y="8810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30</xdr:row>
      <xdr:rowOff>114300</xdr:rowOff>
    </xdr:from>
    <xdr:to>
      <xdr:col>6</xdr:col>
      <xdr:colOff>828675</xdr:colOff>
      <xdr:row>32</xdr:row>
      <xdr:rowOff>95250</xdr:rowOff>
    </xdr:to>
    <xdr:sp>
      <xdr:nvSpPr>
        <xdr:cNvPr id="250" name="Line 670"/>
        <xdr:cNvSpPr>
          <a:spLocks/>
        </xdr:cNvSpPr>
      </xdr:nvSpPr>
      <xdr:spPr>
        <a:xfrm>
          <a:off x="2628900" y="8162925"/>
          <a:ext cx="1819275" cy="43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32</xdr:row>
      <xdr:rowOff>219075</xdr:rowOff>
    </xdr:from>
    <xdr:to>
      <xdr:col>8</xdr:col>
      <xdr:colOff>828675</xdr:colOff>
      <xdr:row>33</xdr:row>
      <xdr:rowOff>76200</xdr:rowOff>
    </xdr:to>
    <xdr:sp>
      <xdr:nvSpPr>
        <xdr:cNvPr id="251" name="Line 671"/>
        <xdr:cNvSpPr>
          <a:spLocks/>
        </xdr:cNvSpPr>
      </xdr:nvSpPr>
      <xdr:spPr>
        <a:xfrm>
          <a:off x="5191125" y="8724900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828675</xdr:colOff>
      <xdr:row>32</xdr:row>
      <xdr:rowOff>95250</xdr:rowOff>
    </xdr:from>
    <xdr:to>
      <xdr:col>8</xdr:col>
      <xdr:colOff>85725</xdr:colOff>
      <xdr:row>32</xdr:row>
      <xdr:rowOff>219075</xdr:rowOff>
    </xdr:to>
    <xdr:sp>
      <xdr:nvSpPr>
        <xdr:cNvPr id="252" name="Line 672"/>
        <xdr:cNvSpPr>
          <a:spLocks/>
        </xdr:cNvSpPr>
      </xdr:nvSpPr>
      <xdr:spPr>
        <a:xfrm>
          <a:off x="4448175" y="8601075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485775</xdr:colOff>
      <xdr:row>33</xdr:row>
      <xdr:rowOff>161925</xdr:rowOff>
    </xdr:from>
    <xdr:to>
      <xdr:col>26</xdr:col>
      <xdr:colOff>238125</xdr:colOff>
      <xdr:row>34</xdr:row>
      <xdr:rowOff>66675</xdr:rowOff>
    </xdr:to>
    <xdr:grpSp>
      <xdr:nvGrpSpPr>
        <xdr:cNvPr id="253" name="Group 1018"/>
        <xdr:cNvGrpSpPr>
          <a:grpSpLocks/>
        </xdr:cNvGrpSpPr>
      </xdr:nvGrpSpPr>
      <xdr:grpSpPr>
        <a:xfrm>
          <a:off x="20278725" y="8896350"/>
          <a:ext cx="266700" cy="133350"/>
          <a:chOff x="1858" y="910"/>
          <a:chExt cx="25" cy="14"/>
        </a:xfrm>
        <a:solidFill>
          <a:srgbClr val="FFFFFF"/>
        </a:solidFill>
      </xdr:grpSpPr>
      <xdr:sp>
        <xdr:nvSpPr>
          <xdr:cNvPr id="254" name="Line 716"/>
          <xdr:cNvSpPr>
            <a:spLocks/>
          </xdr:cNvSpPr>
        </xdr:nvSpPr>
        <xdr:spPr>
          <a:xfrm>
            <a:off x="1862" y="917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17"/>
          <xdr:cNvSpPr>
            <a:spLocks/>
          </xdr:cNvSpPr>
        </xdr:nvSpPr>
        <xdr:spPr>
          <a:xfrm>
            <a:off x="1858" y="912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text 1492"/>
          <xdr:cNvSpPr txBox="1">
            <a:spLocks noChangeArrowheads="1"/>
          </xdr:cNvSpPr>
        </xdr:nvSpPr>
        <xdr:spPr>
          <a:xfrm>
            <a:off x="1874" y="910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27</xdr:row>
      <xdr:rowOff>0</xdr:rowOff>
    </xdr:from>
    <xdr:ext cx="533400" cy="228600"/>
    <xdr:sp>
      <xdr:nvSpPr>
        <xdr:cNvPr id="257" name="text 7125"/>
        <xdr:cNvSpPr txBox="1">
          <a:spLocks noChangeArrowheads="1"/>
        </xdr:cNvSpPr>
      </xdr:nvSpPr>
      <xdr:spPr>
        <a:xfrm>
          <a:off x="156210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28</xdr:col>
      <xdr:colOff>400050</xdr:colOff>
      <xdr:row>33</xdr:row>
      <xdr:rowOff>152400</xdr:rowOff>
    </xdr:from>
    <xdr:to>
      <xdr:col>28</xdr:col>
      <xdr:colOff>438150</xdr:colOff>
      <xdr:row>34</xdr:row>
      <xdr:rowOff>152400</xdr:rowOff>
    </xdr:to>
    <xdr:grpSp>
      <xdr:nvGrpSpPr>
        <xdr:cNvPr id="258" name="Group 842"/>
        <xdr:cNvGrpSpPr>
          <a:grpSpLocks/>
        </xdr:cNvGrpSpPr>
      </xdr:nvGrpSpPr>
      <xdr:grpSpPr>
        <a:xfrm>
          <a:off x="22193250" y="8886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59" name="Rectangle 84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4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84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33</xdr:row>
      <xdr:rowOff>114300</xdr:rowOff>
    </xdr:from>
    <xdr:to>
      <xdr:col>30</xdr:col>
      <xdr:colOff>647700</xdr:colOff>
      <xdr:row>35</xdr:row>
      <xdr:rowOff>28575</xdr:rowOff>
    </xdr:to>
    <xdr:grpSp>
      <xdr:nvGrpSpPr>
        <xdr:cNvPr id="262" name="Group 846"/>
        <xdr:cNvGrpSpPr>
          <a:grpSpLocks noChangeAspect="1"/>
        </xdr:cNvGrpSpPr>
      </xdr:nvGrpSpPr>
      <xdr:grpSpPr>
        <a:xfrm>
          <a:off x="236220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3" name="Line 8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265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66" name="Line 853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67" name="Line 854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68" name="Line 855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69" name="Line 856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70" name="Line 857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71" name="Line 858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72" name="Line 859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73" name="Line 860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74" name="Line 861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75" name="Line 862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76" name="Line 863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77" name="Line 864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278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4</xdr:col>
      <xdr:colOff>495300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279" name="Line 866"/>
        <xdr:cNvSpPr>
          <a:spLocks/>
        </xdr:cNvSpPr>
      </xdr:nvSpPr>
      <xdr:spPr>
        <a:xfrm>
          <a:off x="2628900" y="8162925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27</xdr:row>
      <xdr:rowOff>0</xdr:rowOff>
    </xdr:from>
    <xdr:ext cx="533400" cy="228600"/>
    <xdr:sp>
      <xdr:nvSpPr>
        <xdr:cNvPr id="280" name="text 7125"/>
        <xdr:cNvSpPr txBox="1">
          <a:spLocks noChangeArrowheads="1"/>
        </xdr:cNvSpPr>
      </xdr:nvSpPr>
      <xdr:spPr>
        <a:xfrm>
          <a:off x="220218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34</xdr:col>
      <xdr:colOff>247650</xdr:colOff>
      <xdr:row>32</xdr:row>
      <xdr:rowOff>19050</xdr:rowOff>
    </xdr:from>
    <xdr:to>
      <xdr:col>34</xdr:col>
      <xdr:colOff>600075</xdr:colOff>
      <xdr:row>32</xdr:row>
      <xdr:rowOff>209550</xdr:rowOff>
    </xdr:to>
    <xdr:grpSp>
      <xdr:nvGrpSpPr>
        <xdr:cNvPr id="281" name="Group 870"/>
        <xdr:cNvGrpSpPr>
          <a:grpSpLocks noChangeAspect="1"/>
        </xdr:cNvGrpSpPr>
      </xdr:nvGrpSpPr>
      <xdr:grpSpPr>
        <a:xfrm>
          <a:off x="264985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82" name="Line 87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87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87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87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TextBox 87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87" name="Line 87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7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31</xdr:row>
      <xdr:rowOff>19050</xdr:rowOff>
    </xdr:from>
    <xdr:to>
      <xdr:col>2</xdr:col>
      <xdr:colOff>695325</xdr:colOff>
      <xdr:row>31</xdr:row>
      <xdr:rowOff>209550</xdr:rowOff>
    </xdr:to>
    <xdr:grpSp>
      <xdr:nvGrpSpPr>
        <xdr:cNvPr id="289" name="Group 886"/>
        <xdr:cNvGrpSpPr>
          <a:grpSpLocks noChangeAspect="1"/>
        </xdr:cNvGrpSpPr>
      </xdr:nvGrpSpPr>
      <xdr:grpSpPr>
        <a:xfrm>
          <a:off x="990600" y="82962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290" name="TextBox 887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1" name="Line 888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889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890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891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892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93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297" name="Line 894"/>
        <xdr:cNvSpPr>
          <a:spLocks/>
        </xdr:cNvSpPr>
      </xdr:nvSpPr>
      <xdr:spPr>
        <a:xfrm flipV="1">
          <a:off x="6657975" y="8848725"/>
          <a:ext cx="6791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33</xdr:row>
      <xdr:rowOff>114300</xdr:rowOff>
    </xdr:from>
    <xdr:to>
      <xdr:col>12</xdr:col>
      <xdr:colOff>647700</xdr:colOff>
      <xdr:row>35</xdr:row>
      <xdr:rowOff>28575</xdr:rowOff>
    </xdr:to>
    <xdr:grpSp>
      <xdr:nvGrpSpPr>
        <xdr:cNvPr id="298" name="Group 898"/>
        <xdr:cNvGrpSpPr>
          <a:grpSpLocks noChangeAspect="1"/>
        </xdr:cNvGrpSpPr>
      </xdr:nvGrpSpPr>
      <xdr:grpSpPr>
        <a:xfrm>
          <a:off x="8420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9" name="Line 8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361950</xdr:colOff>
      <xdr:row>36</xdr:row>
      <xdr:rowOff>76200</xdr:rowOff>
    </xdr:from>
    <xdr:to>
      <xdr:col>17</xdr:col>
      <xdr:colOff>133350</xdr:colOff>
      <xdr:row>36</xdr:row>
      <xdr:rowOff>114300</xdr:rowOff>
    </xdr:to>
    <xdr:sp>
      <xdr:nvSpPr>
        <xdr:cNvPr id="301" name="Line 901"/>
        <xdr:cNvSpPr>
          <a:spLocks/>
        </xdr:cNvSpPr>
      </xdr:nvSpPr>
      <xdr:spPr>
        <a:xfrm>
          <a:off x="1186815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14</xdr:col>
      <xdr:colOff>828675</xdr:colOff>
      <xdr:row>35</xdr:row>
      <xdr:rowOff>95250</xdr:rowOff>
    </xdr:to>
    <xdr:sp>
      <xdr:nvSpPr>
        <xdr:cNvPr id="302" name="Line 902"/>
        <xdr:cNvSpPr>
          <a:spLocks/>
        </xdr:cNvSpPr>
      </xdr:nvSpPr>
      <xdr:spPr>
        <a:xfrm>
          <a:off x="8572500" y="8848725"/>
          <a:ext cx="1819275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590550</xdr:colOff>
      <xdr:row>35</xdr:row>
      <xdr:rowOff>219075</xdr:rowOff>
    </xdr:from>
    <xdr:to>
      <xdr:col>16</xdr:col>
      <xdr:colOff>361950</xdr:colOff>
      <xdr:row>36</xdr:row>
      <xdr:rowOff>76200</xdr:rowOff>
    </xdr:to>
    <xdr:sp>
      <xdr:nvSpPr>
        <xdr:cNvPr id="303" name="Line 903"/>
        <xdr:cNvSpPr>
          <a:spLocks/>
        </xdr:cNvSpPr>
      </xdr:nvSpPr>
      <xdr:spPr>
        <a:xfrm>
          <a:off x="11125200" y="94107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828675</xdr:colOff>
      <xdr:row>35</xdr:row>
      <xdr:rowOff>95250</xdr:rowOff>
    </xdr:from>
    <xdr:to>
      <xdr:col>15</xdr:col>
      <xdr:colOff>600075</xdr:colOff>
      <xdr:row>35</xdr:row>
      <xdr:rowOff>219075</xdr:rowOff>
    </xdr:to>
    <xdr:sp>
      <xdr:nvSpPr>
        <xdr:cNvPr id="304" name="Line 904"/>
        <xdr:cNvSpPr>
          <a:spLocks/>
        </xdr:cNvSpPr>
      </xdr:nvSpPr>
      <xdr:spPr>
        <a:xfrm>
          <a:off x="10391775" y="92868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05" name="Line 90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06" name="Line 90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07" name="Line 90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08" name="Line 90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09" name="Line 90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10" name="Line 91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11" name="Line 91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12" name="Line 91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13" name="Line 91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14" name="Line 91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15" name="Line 91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16" name="Line 91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17" name="Line 91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18" name="Line 91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19" name="Line 91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20" name="Line 92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21" name="Line 92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22" name="Line 92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23" name="Line 92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24" name="Line 92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25" name="Line 92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26" name="Line 92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27" name="Line 92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28" name="Line 92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329" name="Line 92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330" name="Line 93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331" name="Line 93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332" name="Line 93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333" name="Line 93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334" name="Line 93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335" name="Line 93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336" name="Line 93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337" name="Line 93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338" name="Line 93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339" name="Line 93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340" name="Line 94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41" name="Line 941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42" name="Line 942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43" name="Line 943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44" name="Line 944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45" name="Line 945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46" name="Line 946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47" name="Line 947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48" name="Line 948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49" name="Line 949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50" name="Line 950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51" name="Line 951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52" name="Line 952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53" name="Line 953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54" name="Line 954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55" name="Line 955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56" name="Line 956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57" name="Line 957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58" name="Line 958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59" name="Line 959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60" name="Line 960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61" name="Line 961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62" name="Line 962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63" name="Line 963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364" name="Line 964"/>
        <xdr:cNvSpPr>
          <a:spLocks/>
        </xdr:cNvSpPr>
      </xdr:nvSpPr>
      <xdr:spPr>
        <a:xfrm flipH="1">
          <a:off x="21793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19050</xdr:rowOff>
    </xdr:from>
    <xdr:to>
      <xdr:col>29</xdr:col>
      <xdr:colOff>504825</xdr:colOff>
      <xdr:row>36</xdr:row>
      <xdr:rowOff>19050</xdr:rowOff>
    </xdr:to>
    <xdr:sp>
      <xdr:nvSpPr>
        <xdr:cNvPr id="365" name="Line 965"/>
        <xdr:cNvSpPr>
          <a:spLocks/>
        </xdr:cNvSpPr>
      </xdr:nvSpPr>
      <xdr:spPr>
        <a:xfrm flipH="1">
          <a:off x="22755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19050</xdr:rowOff>
    </xdr:from>
    <xdr:to>
      <xdr:col>29</xdr:col>
      <xdr:colOff>504825</xdr:colOff>
      <xdr:row>36</xdr:row>
      <xdr:rowOff>19050</xdr:rowOff>
    </xdr:to>
    <xdr:sp>
      <xdr:nvSpPr>
        <xdr:cNvPr id="366" name="Line 966"/>
        <xdr:cNvSpPr>
          <a:spLocks/>
        </xdr:cNvSpPr>
      </xdr:nvSpPr>
      <xdr:spPr>
        <a:xfrm flipH="1">
          <a:off x="22755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19050</xdr:rowOff>
    </xdr:from>
    <xdr:to>
      <xdr:col>29</xdr:col>
      <xdr:colOff>504825</xdr:colOff>
      <xdr:row>36</xdr:row>
      <xdr:rowOff>19050</xdr:rowOff>
    </xdr:to>
    <xdr:sp>
      <xdr:nvSpPr>
        <xdr:cNvPr id="367" name="Line 967"/>
        <xdr:cNvSpPr>
          <a:spLocks/>
        </xdr:cNvSpPr>
      </xdr:nvSpPr>
      <xdr:spPr>
        <a:xfrm flipH="1">
          <a:off x="22755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19050</xdr:rowOff>
    </xdr:from>
    <xdr:to>
      <xdr:col>29</xdr:col>
      <xdr:colOff>504825</xdr:colOff>
      <xdr:row>36</xdr:row>
      <xdr:rowOff>19050</xdr:rowOff>
    </xdr:to>
    <xdr:sp>
      <xdr:nvSpPr>
        <xdr:cNvPr id="368" name="Line 968"/>
        <xdr:cNvSpPr>
          <a:spLocks/>
        </xdr:cNvSpPr>
      </xdr:nvSpPr>
      <xdr:spPr>
        <a:xfrm flipH="1">
          <a:off x="22755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19050</xdr:rowOff>
    </xdr:from>
    <xdr:to>
      <xdr:col>29</xdr:col>
      <xdr:colOff>504825</xdr:colOff>
      <xdr:row>36</xdr:row>
      <xdr:rowOff>19050</xdr:rowOff>
    </xdr:to>
    <xdr:sp>
      <xdr:nvSpPr>
        <xdr:cNvPr id="369" name="Line 969"/>
        <xdr:cNvSpPr>
          <a:spLocks/>
        </xdr:cNvSpPr>
      </xdr:nvSpPr>
      <xdr:spPr>
        <a:xfrm flipH="1">
          <a:off x="22755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19050</xdr:rowOff>
    </xdr:from>
    <xdr:to>
      <xdr:col>29</xdr:col>
      <xdr:colOff>504825</xdr:colOff>
      <xdr:row>36</xdr:row>
      <xdr:rowOff>19050</xdr:rowOff>
    </xdr:to>
    <xdr:sp>
      <xdr:nvSpPr>
        <xdr:cNvPr id="370" name="Line 970"/>
        <xdr:cNvSpPr>
          <a:spLocks/>
        </xdr:cNvSpPr>
      </xdr:nvSpPr>
      <xdr:spPr>
        <a:xfrm flipH="1">
          <a:off x="22755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19050</xdr:rowOff>
    </xdr:from>
    <xdr:to>
      <xdr:col>29</xdr:col>
      <xdr:colOff>504825</xdr:colOff>
      <xdr:row>36</xdr:row>
      <xdr:rowOff>19050</xdr:rowOff>
    </xdr:to>
    <xdr:sp>
      <xdr:nvSpPr>
        <xdr:cNvPr id="371" name="Line 971"/>
        <xdr:cNvSpPr>
          <a:spLocks/>
        </xdr:cNvSpPr>
      </xdr:nvSpPr>
      <xdr:spPr>
        <a:xfrm flipH="1">
          <a:off x="22755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19050</xdr:rowOff>
    </xdr:from>
    <xdr:to>
      <xdr:col>29</xdr:col>
      <xdr:colOff>504825</xdr:colOff>
      <xdr:row>36</xdr:row>
      <xdr:rowOff>19050</xdr:rowOff>
    </xdr:to>
    <xdr:sp>
      <xdr:nvSpPr>
        <xdr:cNvPr id="372" name="Line 972"/>
        <xdr:cNvSpPr>
          <a:spLocks/>
        </xdr:cNvSpPr>
      </xdr:nvSpPr>
      <xdr:spPr>
        <a:xfrm flipH="1">
          <a:off x="22755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19050</xdr:rowOff>
    </xdr:from>
    <xdr:to>
      <xdr:col>29</xdr:col>
      <xdr:colOff>504825</xdr:colOff>
      <xdr:row>36</xdr:row>
      <xdr:rowOff>19050</xdr:rowOff>
    </xdr:to>
    <xdr:sp>
      <xdr:nvSpPr>
        <xdr:cNvPr id="373" name="Line 973"/>
        <xdr:cNvSpPr>
          <a:spLocks/>
        </xdr:cNvSpPr>
      </xdr:nvSpPr>
      <xdr:spPr>
        <a:xfrm flipH="1">
          <a:off x="22755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19050</xdr:rowOff>
    </xdr:from>
    <xdr:to>
      <xdr:col>29</xdr:col>
      <xdr:colOff>504825</xdr:colOff>
      <xdr:row>36</xdr:row>
      <xdr:rowOff>19050</xdr:rowOff>
    </xdr:to>
    <xdr:sp>
      <xdr:nvSpPr>
        <xdr:cNvPr id="374" name="Line 974"/>
        <xdr:cNvSpPr>
          <a:spLocks/>
        </xdr:cNvSpPr>
      </xdr:nvSpPr>
      <xdr:spPr>
        <a:xfrm flipH="1">
          <a:off x="22755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19050</xdr:rowOff>
    </xdr:from>
    <xdr:to>
      <xdr:col>29</xdr:col>
      <xdr:colOff>504825</xdr:colOff>
      <xdr:row>36</xdr:row>
      <xdr:rowOff>19050</xdr:rowOff>
    </xdr:to>
    <xdr:sp>
      <xdr:nvSpPr>
        <xdr:cNvPr id="375" name="Line 975"/>
        <xdr:cNvSpPr>
          <a:spLocks/>
        </xdr:cNvSpPr>
      </xdr:nvSpPr>
      <xdr:spPr>
        <a:xfrm flipH="1">
          <a:off x="22755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19050</xdr:rowOff>
    </xdr:from>
    <xdr:to>
      <xdr:col>29</xdr:col>
      <xdr:colOff>504825</xdr:colOff>
      <xdr:row>36</xdr:row>
      <xdr:rowOff>19050</xdr:rowOff>
    </xdr:to>
    <xdr:sp>
      <xdr:nvSpPr>
        <xdr:cNvPr id="376" name="Line 976"/>
        <xdr:cNvSpPr>
          <a:spLocks/>
        </xdr:cNvSpPr>
      </xdr:nvSpPr>
      <xdr:spPr>
        <a:xfrm flipH="1">
          <a:off x="22755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657225</xdr:colOff>
      <xdr:row>36</xdr:row>
      <xdr:rowOff>104775</xdr:rowOff>
    </xdr:from>
    <xdr:to>
      <xdr:col>16</xdr:col>
      <xdr:colOff>28575</xdr:colOff>
      <xdr:row>37</xdr:row>
      <xdr:rowOff>0</xdr:rowOff>
    </xdr:to>
    <xdr:sp>
      <xdr:nvSpPr>
        <xdr:cNvPr id="377" name="kreslení 427"/>
        <xdr:cNvSpPr>
          <a:spLocks/>
        </xdr:cNvSpPr>
      </xdr:nvSpPr>
      <xdr:spPr>
        <a:xfrm>
          <a:off x="11191875" y="95250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28</xdr:row>
      <xdr:rowOff>219075</xdr:rowOff>
    </xdr:from>
    <xdr:to>
      <xdr:col>20</xdr:col>
      <xdr:colOff>647700</xdr:colOff>
      <xdr:row>30</xdr:row>
      <xdr:rowOff>114300</xdr:rowOff>
    </xdr:to>
    <xdr:grpSp>
      <xdr:nvGrpSpPr>
        <xdr:cNvPr id="378" name="Group 978"/>
        <xdr:cNvGrpSpPr>
          <a:grpSpLocks noChangeAspect="1"/>
        </xdr:cNvGrpSpPr>
      </xdr:nvGrpSpPr>
      <xdr:grpSpPr>
        <a:xfrm>
          <a:off x="157353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9" name="Line 9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9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27</xdr:row>
      <xdr:rowOff>114300</xdr:rowOff>
    </xdr:from>
    <xdr:to>
      <xdr:col>25</xdr:col>
      <xdr:colOff>409575</xdr:colOff>
      <xdr:row>29</xdr:row>
      <xdr:rowOff>28575</xdr:rowOff>
    </xdr:to>
    <xdr:grpSp>
      <xdr:nvGrpSpPr>
        <xdr:cNvPr id="381" name="Group 981"/>
        <xdr:cNvGrpSpPr>
          <a:grpSpLocks/>
        </xdr:cNvGrpSpPr>
      </xdr:nvGrpSpPr>
      <xdr:grpSpPr>
        <a:xfrm>
          <a:off x="19888200" y="7477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2" name="Line 9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9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31</xdr:row>
      <xdr:rowOff>9525</xdr:rowOff>
    </xdr:from>
    <xdr:to>
      <xdr:col>32</xdr:col>
      <xdr:colOff>495300</xdr:colOff>
      <xdr:row>35</xdr:row>
      <xdr:rowOff>219075</xdr:rowOff>
    </xdr:to>
    <xdr:sp>
      <xdr:nvSpPr>
        <xdr:cNvPr id="384" name="Line 984"/>
        <xdr:cNvSpPr>
          <a:spLocks/>
        </xdr:cNvSpPr>
      </xdr:nvSpPr>
      <xdr:spPr>
        <a:xfrm>
          <a:off x="25260300" y="82867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36</xdr:row>
      <xdr:rowOff>0</xdr:rowOff>
    </xdr:from>
    <xdr:ext cx="971550" cy="228600"/>
    <xdr:sp>
      <xdr:nvSpPr>
        <xdr:cNvPr id="385" name="text 774"/>
        <xdr:cNvSpPr txBox="1">
          <a:spLocks noChangeArrowheads="1"/>
        </xdr:cNvSpPr>
      </xdr:nvSpPr>
      <xdr:spPr>
        <a:xfrm>
          <a:off x="247650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P1810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32</xdr:col>
      <xdr:colOff>0</xdr:colOff>
      <xdr:row>29</xdr:row>
      <xdr:rowOff>0</xdr:rowOff>
    </xdr:from>
    <xdr:ext cx="971550" cy="457200"/>
    <xdr:sp>
      <xdr:nvSpPr>
        <xdr:cNvPr id="386" name="text 774"/>
        <xdr:cNvSpPr txBox="1">
          <a:spLocks noChangeArrowheads="1"/>
        </xdr:cNvSpPr>
      </xdr:nvSpPr>
      <xdr:spPr>
        <a:xfrm>
          <a:off x="247650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52,220</a:t>
          </a:r>
        </a:p>
      </xdr:txBody>
    </xdr:sp>
    <xdr:clientData/>
  </xdr:oneCellAnchor>
  <xdr:twoCellAnchor>
    <xdr:from>
      <xdr:col>31</xdr:col>
      <xdr:colOff>104775</xdr:colOff>
      <xdr:row>31</xdr:row>
      <xdr:rowOff>219075</xdr:rowOff>
    </xdr:from>
    <xdr:to>
      <xdr:col>31</xdr:col>
      <xdr:colOff>419100</xdr:colOff>
      <xdr:row>33</xdr:row>
      <xdr:rowOff>114300</xdr:rowOff>
    </xdr:to>
    <xdr:grpSp>
      <xdr:nvGrpSpPr>
        <xdr:cNvPr id="387" name="Group 989"/>
        <xdr:cNvGrpSpPr>
          <a:grpSpLocks noChangeAspect="1"/>
        </xdr:cNvGrpSpPr>
      </xdr:nvGrpSpPr>
      <xdr:grpSpPr>
        <a:xfrm>
          <a:off x="243554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8" name="Line 9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9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495300</xdr:colOff>
      <xdr:row>35</xdr:row>
      <xdr:rowOff>133350</xdr:rowOff>
    </xdr:from>
    <xdr:to>
      <xdr:col>28</xdr:col>
      <xdr:colOff>323850</xdr:colOff>
      <xdr:row>36</xdr:row>
      <xdr:rowOff>28575</xdr:rowOff>
    </xdr:to>
    <xdr:sp>
      <xdr:nvSpPr>
        <xdr:cNvPr id="390" name="kreslení 417"/>
        <xdr:cNvSpPr>
          <a:spLocks/>
        </xdr:cNvSpPr>
      </xdr:nvSpPr>
      <xdr:spPr>
        <a:xfrm>
          <a:off x="21774150" y="93249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866775</xdr:colOff>
      <xdr:row>31</xdr:row>
      <xdr:rowOff>76200</xdr:rowOff>
    </xdr:from>
    <xdr:to>
      <xdr:col>27</xdr:col>
      <xdr:colOff>200025</xdr:colOff>
      <xdr:row>32</xdr:row>
      <xdr:rowOff>152400</xdr:rowOff>
    </xdr:to>
    <xdr:grpSp>
      <xdr:nvGrpSpPr>
        <xdr:cNvPr id="391" name="Group 994"/>
        <xdr:cNvGrpSpPr>
          <a:grpSpLocks/>
        </xdr:cNvGrpSpPr>
      </xdr:nvGrpSpPr>
      <xdr:grpSpPr>
        <a:xfrm>
          <a:off x="19688175" y="8353425"/>
          <a:ext cx="1790700" cy="304800"/>
          <a:chOff x="89" y="95"/>
          <a:chExt cx="408" cy="32"/>
        </a:xfrm>
        <a:solidFill>
          <a:srgbClr val="FFFFFF"/>
        </a:solidFill>
      </xdr:grpSpPr>
      <xdr:sp>
        <xdr:nvSpPr>
          <xdr:cNvPr id="392" name="Rectangle 99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99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99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99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99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00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00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31</xdr:row>
      <xdr:rowOff>114300</xdr:rowOff>
    </xdr:from>
    <xdr:to>
      <xdr:col>26</xdr:col>
      <xdr:colOff>0</xdr:colOff>
      <xdr:row>32</xdr:row>
      <xdr:rowOff>114300</xdr:rowOff>
    </xdr:to>
    <xdr:sp>
      <xdr:nvSpPr>
        <xdr:cNvPr id="399" name="text 7125"/>
        <xdr:cNvSpPr txBox="1">
          <a:spLocks noChangeArrowheads="1"/>
        </xdr:cNvSpPr>
      </xdr:nvSpPr>
      <xdr:spPr>
        <a:xfrm>
          <a:off x="1979295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42</a:t>
          </a:r>
        </a:p>
      </xdr:txBody>
    </xdr:sp>
    <xdr:clientData/>
  </xdr:twoCellAnchor>
  <xdr:twoCellAnchor>
    <xdr:from>
      <xdr:col>23</xdr:col>
      <xdr:colOff>142875</xdr:colOff>
      <xdr:row>34</xdr:row>
      <xdr:rowOff>85725</xdr:rowOff>
    </xdr:from>
    <xdr:to>
      <xdr:col>26</xdr:col>
      <xdr:colOff>0</xdr:colOff>
      <xdr:row>35</xdr:row>
      <xdr:rowOff>161925</xdr:rowOff>
    </xdr:to>
    <xdr:grpSp>
      <xdr:nvGrpSpPr>
        <xdr:cNvPr id="400" name="Group 1003"/>
        <xdr:cNvGrpSpPr>
          <a:grpSpLocks/>
        </xdr:cNvGrpSpPr>
      </xdr:nvGrpSpPr>
      <xdr:grpSpPr>
        <a:xfrm>
          <a:off x="18449925" y="9048750"/>
          <a:ext cx="1857375" cy="304800"/>
          <a:chOff x="89" y="95"/>
          <a:chExt cx="408" cy="32"/>
        </a:xfrm>
        <a:solidFill>
          <a:srgbClr val="FFFFFF"/>
        </a:solidFill>
      </xdr:grpSpPr>
      <xdr:sp>
        <xdr:nvSpPr>
          <xdr:cNvPr id="401" name="Rectangle 100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00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00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00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00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00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01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34</xdr:row>
      <xdr:rowOff>123825</xdr:rowOff>
    </xdr:from>
    <xdr:to>
      <xdr:col>25</xdr:col>
      <xdr:colOff>0</xdr:colOff>
      <xdr:row>35</xdr:row>
      <xdr:rowOff>123825</xdr:rowOff>
    </xdr:to>
    <xdr:sp>
      <xdr:nvSpPr>
        <xdr:cNvPr id="408" name="text 7125"/>
        <xdr:cNvSpPr txBox="1">
          <a:spLocks noChangeArrowheads="1"/>
        </xdr:cNvSpPr>
      </xdr:nvSpPr>
      <xdr:spPr>
        <a:xfrm>
          <a:off x="19278600" y="9086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44</a:t>
          </a:r>
        </a:p>
      </xdr:txBody>
    </xdr:sp>
    <xdr:clientData/>
  </xdr:twoCellAnchor>
  <xdr:twoCellAnchor>
    <xdr:from>
      <xdr:col>25</xdr:col>
      <xdr:colOff>371475</xdr:colOff>
      <xdr:row>29</xdr:row>
      <xdr:rowOff>152400</xdr:rowOff>
    </xdr:from>
    <xdr:to>
      <xdr:col>26</xdr:col>
      <xdr:colOff>133350</xdr:colOff>
      <xdr:row>30</xdr:row>
      <xdr:rowOff>57150</xdr:rowOff>
    </xdr:to>
    <xdr:grpSp>
      <xdr:nvGrpSpPr>
        <xdr:cNvPr id="409" name="Group 1019"/>
        <xdr:cNvGrpSpPr>
          <a:grpSpLocks/>
        </xdr:cNvGrpSpPr>
      </xdr:nvGrpSpPr>
      <xdr:grpSpPr>
        <a:xfrm>
          <a:off x="20164425" y="7972425"/>
          <a:ext cx="276225" cy="133350"/>
          <a:chOff x="1884" y="982"/>
          <a:chExt cx="25" cy="14"/>
        </a:xfrm>
        <a:solidFill>
          <a:srgbClr val="FFFFFF"/>
        </a:solidFill>
      </xdr:grpSpPr>
      <xdr:sp>
        <xdr:nvSpPr>
          <xdr:cNvPr id="410" name="Rectangle 1014"/>
          <xdr:cNvSpPr>
            <a:spLocks/>
          </xdr:cNvSpPr>
        </xdr:nvSpPr>
        <xdr:spPr>
          <a:xfrm>
            <a:off x="1905" y="984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1015"/>
          <xdr:cNvSpPr>
            <a:spLocks/>
          </xdr:cNvSpPr>
        </xdr:nvSpPr>
        <xdr:spPr>
          <a:xfrm>
            <a:off x="1893" y="98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text 1492"/>
          <xdr:cNvSpPr txBox="1">
            <a:spLocks noChangeArrowheads="1"/>
          </xdr:cNvSpPr>
        </xdr:nvSpPr>
        <xdr:spPr>
          <a:xfrm>
            <a:off x="1884" y="982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31</xdr:row>
      <xdr:rowOff>114300</xdr:rowOff>
    </xdr:from>
    <xdr:to>
      <xdr:col>31</xdr:col>
      <xdr:colOff>266700</xdr:colOff>
      <xdr:row>33</xdr:row>
      <xdr:rowOff>114300</xdr:rowOff>
    </xdr:to>
    <xdr:sp>
      <xdr:nvSpPr>
        <xdr:cNvPr id="413" name="Line 1020"/>
        <xdr:cNvSpPr>
          <a:spLocks/>
        </xdr:cNvSpPr>
      </xdr:nvSpPr>
      <xdr:spPr>
        <a:xfrm>
          <a:off x="22288500" y="8391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685800</xdr:colOff>
      <xdr:row>30</xdr:row>
      <xdr:rowOff>161925</xdr:rowOff>
    </xdr:from>
    <xdr:to>
      <xdr:col>27</xdr:col>
      <xdr:colOff>419100</xdr:colOff>
      <xdr:row>31</xdr:row>
      <xdr:rowOff>9525</xdr:rowOff>
    </xdr:to>
    <xdr:sp>
      <xdr:nvSpPr>
        <xdr:cNvPr id="414" name="Line 1021"/>
        <xdr:cNvSpPr>
          <a:spLocks/>
        </xdr:cNvSpPr>
      </xdr:nvSpPr>
      <xdr:spPr>
        <a:xfrm flipH="1" flipV="1">
          <a:off x="20993100" y="821055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457200</xdr:colOff>
      <xdr:row>30</xdr:row>
      <xdr:rowOff>114300</xdr:rowOff>
    </xdr:from>
    <xdr:to>
      <xdr:col>26</xdr:col>
      <xdr:colOff>685800</xdr:colOff>
      <xdr:row>30</xdr:row>
      <xdr:rowOff>161925</xdr:rowOff>
    </xdr:to>
    <xdr:sp>
      <xdr:nvSpPr>
        <xdr:cNvPr id="415" name="Line 1022"/>
        <xdr:cNvSpPr>
          <a:spLocks/>
        </xdr:cNvSpPr>
      </xdr:nvSpPr>
      <xdr:spPr>
        <a:xfrm flipH="1" flipV="1">
          <a:off x="20250150" y="81629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419100</xdr:colOff>
      <xdr:row>31</xdr:row>
      <xdr:rowOff>9525</xdr:rowOff>
    </xdr:from>
    <xdr:to>
      <xdr:col>28</xdr:col>
      <xdr:colOff>495300</xdr:colOff>
      <xdr:row>31</xdr:row>
      <xdr:rowOff>114300</xdr:rowOff>
    </xdr:to>
    <xdr:sp>
      <xdr:nvSpPr>
        <xdr:cNvPr id="416" name="Line 1023"/>
        <xdr:cNvSpPr>
          <a:spLocks/>
        </xdr:cNvSpPr>
      </xdr:nvSpPr>
      <xdr:spPr>
        <a:xfrm flipH="1" flipV="1">
          <a:off x="21697950" y="8286750"/>
          <a:ext cx="5905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390525</xdr:colOff>
      <xdr:row>32</xdr:row>
      <xdr:rowOff>85725</xdr:rowOff>
    </xdr:from>
    <xdr:to>
      <xdr:col>29</xdr:col>
      <xdr:colOff>428625</xdr:colOff>
      <xdr:row>33</xdr:row>
      <xdr:rowOff>85725</xdr:rowOff>
    </xdr:to>
    <xdr:grpSp>
      <xdr:nvGrpSpPr>
        <xdr:cNvPr id="417" name="Group 0"/>
        <xdr:cNvGrpSpPr>
          <a:grpSpLocks/>
        </xdr:cNvGrpSpPr>
      </xdr:nvGrpSpPr>
      <xdr:grpSpPr>
        <a:xfrm>
          <a:off x="23155275" y="85915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18" name="Rectangle 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34</xdr:row>
      <xdr:rowOff>38100</xdr:rowOff>
    </xdr:from>
    <xdr:to>
      <xdr:col>32</xdr:col>
      <xdr:colOff>228600</xdr:colOff>
      <xdr:row>34</xdr:row>
      <xdr:rowOff>171450</xdr:rowOff>
    </xdr:to>
    <xdr:grpSp>
      <xdr:nvGrpSpPr>
        <xdr:cNvPr id="421" name="Group 4"/>
        <xdr:cNvGrpSpPr>
          <a:grpSpLocks/>
        </xdr:cNvGrpSpPr>
      </xdr:nvGrpSpPr>
      <xdr:grpSpPr>
        <a:xfrm>
          <a:off x="24298275" y="9001125"/>
          <a:ext cx="695325" cy="133350"/>
          <a:chOff x="50" y="358"/>
          <a:chExt cx="64" cy="14"/>
        </a:xfrm>
        <a:solidFill>
          <a:srgbClr val="FFFFFF"/>
        </a:solidFill>
      </xdr:grpSpPr>
      <xdr:grpSp>
        <xdr:nvGrpSpPr>
          <xdr:cNvPr id="422" name="Group 5"/>
          <xdr:cNvGrpSpPr>
            <a:grpSpLocks/>
          </xdr:cNvGrpSpPr>
        </xdr:nvGrpSpPr>
        <xdr:grpSpPr>
          <a:xfrm>
            <a:off x="50" y="358"/>
            <a:ext cx="52" cy="14"/>
            <a:chOff x="50" y="358"/>
            <a:chExt cx="52" cy="14"/>
          </a:xfrm>
          <a:solidFill>
            <a:srgbClr val="FFFFFF"/>
          </a:solidFill>
        </xdr:grpSpPr>
        <xdr:sp>
          <xdr:nvSpPr>
            <xdr:cNvPr id="423" name="text 1492"/>
            <xdr:cNvSpPr txBox="1">
              <a:spLocks noChangeArrowheads="1"/>
            </xdr:cNvSpPr>
          </xdr:nvSpPr>
          <xdr:spPr>
            <a:xfrm>
              <a:off x="65" y="358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424" name="Line 7"/>
            <xdr:cNvSpPr>
              <a:spLocks/>
            </xdr:cNvSpPr>
          </xdr:nvSpPr>
          <xdr:spPr>
            <a:xfrm>
              <a:off x="53" y="365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" name="Rectangle 8"/>
            <xdr:cNvSpPr>
              <a:spLocks/>
            </xdr:cNvSpPr>
          </xdr:nvSpPr>
          <xdr:spPr>
            <a:xfrm>
              <a:off x="50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" name="Oval 9"/>
            <xdr:cNvSpPr>
              <a:spLocks/>
            </xdr:cNvSpPr>
          </xdr:nvSpPr>
          <xdr:spPr>
            <a:xfrm>
              <a:off x="78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" name="Oval 10"/>
            <xdr:cNvSpPr>
              <a:spLocks/>
            </xdr:cNvSpPr>
          </xdr:nvSpPr>
          <xdr:spPr>
            <a:xfrm>
              <a:off x="90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8" name="Oval 11"/>
          <xdr:cNvSpPr>
            <a:spLocks/>
          </xdr:cNvSpPr>
        </xdr:nvSpPr>
        <xdr:spPr>
          <a:xfrm>
            <a:off x="102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838200</xdr:colOff>
      <xdr:row>32</xdr:row>
      <xdr:rowOff>57150</xdr:rowOff>
    </xdr:from>
    <xdr:to>
      <xdr:col>35</xdr:col>
      <xdr:colOff>447675</xdr:colOff>
      <xdr:row>32</xdr:row>
      <xdr:rowOff>190500</xdr:rowOff>
    </xdr:to>
    <xdr:grpSp>
      <xdr:nvGrpSpPr>
        <xdr:cNvPr id="429" name="Group 18"/>
        <xdr:cNvGrpSpPr>
          <a:grpSpLocks/>
        </xdr:cNvGrpSpPr>
      </xdr:nvGrpSpPr>
      <xdr:grpSpPr>
        <a:xfrm>
          <a:off x="27089100" y="8562975"/>
          <a:ext cx="581025" cy="133350"/>
          <a:chOff x="2206" y="1115"/>
          <a:chExt cx="53" cy="14"/>
        </a:xfrm>
        <a:solidFill>
          <a:srgbClr val="FFFFFF"/>
        </a:solidFill>
      </xdr:grpSpPr>
      <xdr:sp>
        <xdr:nvSpPr>
          <xdr:cNvPr id="430" name="text 1492"/>
          <xdr:cNvSpPr txBox="1">
            <a:spLocks noChangeArrowheads="1"/>
          </xdr:cNvSpPr>
        </xdr:nvSpPr>
        <xdr:spPr>
          <a:xfrm>
            <a:off x="2230" y="1115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431" name="Line 14"/>
          <xdr:cNvSpPr>
            <a:spLocks/>
          </xdr:cNvSpPr>
        </xdr:nvSpPr>
        <xdr:spPr>
          <a:xfrm>
            <a:off x="2243" y="11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15"/>
          <xdr:cNvSpPr>
            <a:spLocks/>
          </xdr:cNvSpPr>
        </xdr:nvSpPr>
        <xdr:spPr>
          <a:xfrm>
            <a:off x="2256" y="11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6"/>
          <xdr:cNvSpPr>
            <a:spLocks/>
          </xdr:cNvSpPr>
        </xdr:nvSpPr>
        <xdr:spPr>
          <a:xfrm>
            <a:off x="2206" y="11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7"/>
          <xdr:cNvSpPr>
            <a:spLocks/>
          </xdr:cNvSpPr>
        </xdr:nvSpPr>
        <xdr:spPr>
          <a:xfrm>
            <a:off x="2218" y="11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19050</xdr:colOff>
      <xdr:row>31</xdr:row>
      <xdr:rowOff>114300</xdr:rowOff>
    </xdr:from>
    <xdr:to>
      <xdr:col>26</xdr:col>
      <xdr:colOff>133350</xdr:colOff>
      <xdr:row>38</xdr:row>
      <xdr:rowOff>0</xdr:rowOff>
    </xdr:to>
    <xdr:sp>
      <xdr:nvSpPr>
        <xdr:cNvPr id="435" name="Rectangle 19"/>
        <xdr:cNvSpPr>
          <a:spLocks/>
        </xdr:cNvSpPr>
      </xdr:nvSpPr>
      <xdr:spPr>
        <a:xfrm>
          <a:off x="20326350" y="8391525"/>
          <a:ext cx="104775" cy="14859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371475</xdr:colOff>
      <xdr:row>39</xdr:row>
      <xdr:rowOff>171450</xdr:rowOff>
    </xdr:from>
    <xdr:to>
      <xdr:col>26</xdr:col>
      <xdr:colOff>590550</xdr:colOff>
      <xdr:row>41</xdr:row>
      <xdr:rowOff>161925</xdr:rowOff>
    </xdr:to>
    <xdr:grpSp>
      <xdr:nvGrpSpPr>
        <xdr:cNvPr id="436" name="Group 20"/>
        <xdr:cNvGrpSpPr>
          <a:grpSpLocks noChangeAspect="1"/>
        </xdr:cNvGrpSpPr>
      </xdr:nvGrpSpPr>
      <xdr:grpSpPr>
        <a:xfrm>
          <a:off x="20678775" y="10277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37" name="Line 2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2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2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AutoShape 2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104775</xdr:colOff>
      <xdr:row>36</xdr:row>
      <xdr:rowOff>9525</xdr:rowOff>
    </xdr:from>
    <xdr:to>
      <xdr:col>31</xdr:col>
      <xdr:colOff>323850</xdr:colOff>
      <xdr:row>38</xdr:row>
      <xdr:rowOff>0</xdr:rowOff>
    </xdr:to>
    <xdr:grpSp>
      <xdr:nvGrpSpPr>
        <xdr:cNvPr id="441" name="Group 25"/>
        <xdr:cNvGrpSpPr>
          <a:grpSpLocks noChangeAspect="1"/>
        </xdr:cNvGrpSpPr>
      </xdr:nvGrpSpPr>
      <xdr:grpSpPr>
        <a:xfrm>
          <a:off x="24355425" y="94297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42" name="Line 2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2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Line 2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AutoShape 2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39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40</v>
      </c>
      <c r="Q3"/>
      <c r="S3" s="28" t="s">
        <v>42</v>
      </c>
      <c r="T3" s="21"/>
      <c r="U3"/>
      <c r="W3" s="22" t="s">
        <v>44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4"/>
      <c r="J4" s="104" t="s">
        <v>0</v>
      </c>
      <c r="K4" s="100"/>
      <c r="L4" s="100"/>
      <c r="M4" s="100"/>
      <c r="N4" s="100"/>
      <c r="O4" s="101"/>
      <c r="P4" s="132"/>
      <c r="Q4" s="44"/>
      <c r="R4" s="44"/>
      <c r="S4" s="44"/>
      <c r="T4" s="44"/>
      <c r="U4" s="44"/>
      <c r="V4" s="45"/>
      <c r="W4" s="104" t="s">
        <v>0</v>
      </c>
      <c r="X4" s="100"/>
      <c r="Y4" s="100"/>
      <c r="Z4" s="100"/>
      <c r="AA4" s="100"/>
      <c r="AB4" s="101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5"/>
      <c r="J5" s="136" t="s">
        <v>2</v>
      </c>
      <c r="K5" s="121"/>
      <c r="L5" s="122"/>
      <c r="M5" s="102"/>
      <c r="N5" s="102"/>
      <c r="O5" s="103"/>
      <c r="P5" s="40"/>
      <c r="Q5" s="40"/>
      <c r="R5" s="40"/>
      <c r="S5" s="47"/>
      <c r="T5" s="40"/>
      <c r="U5" s="40"/>
      <c r="V5" s="48"/>
      <c r="W5" s="136" t="s">
        <v>2</v>
      </c>
      <c r="X5" s="121"/>
      <c r="Y5" s="122"/>
      <c r="Z5" s="102"/>
      <c r="AA5" s="102"/>
      <c r="AB5" s="103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4"/>
      <c r="K6" s="125"/>
      <c r="L6" s="125"/>
      <c r="M6" s="125"/>
      <c r="N6" s="125"/>
      <c r="O6" s="126"/>
      <c r="P6" s="40"/>
      <c r="Q6" s="50"/>
      <c r="R6" s="51"/>
      <c r="S6" s="18" t="s">
        <v>3</v>
      </c>
      <c r="T6" s="50"/>
      <c r="U6" s="51"/>
      <c r="V6" s="48"/>
      <c r="W6" s="124"/>
      <c r="X6" s="125"/>
      <c r="Y6" s="125"/>
      <c r="Z6" s="125"/>
      <c r="AA6" s="125"/>
      <c r="AB6" s="126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29</v>
      </c>
      <c r="F7" s="10"/>
      <c r="G7" s="10"/>
      <c r="H7" s="13"/>
      <c r="I7" s="40"/>
      <c r="J7" s="52"/>
      <c r="K7" s="36"/>
      <c r="L7" s="131"/>
      <c r="M7" s="142"/>
      <c r="N7" s="36"/>
      <c r="O7" s="53"/>
      <c r="P7" s="40"/>
      <c r="Q7" s="106"/>
      <c r="R7" s="40"/>
      <c r="T7" s="106"/>
      <c r="U7" s="40"/>
      <c r="V7" s="48"/>
      <c r="W7" s="52"/>
      <c r="X7" s="36"/>
      <c r="Y7" s="131">
        <v>52.279</v>
      </c>
      <c r="Z7" s="142"/>
      <c r="AA7" s="36"/>
      <c r="AB7" s="53"/>
      <c r="AC7" s="41"/>
      <c r="AD7" s="8"/>
      <c r="AE7" s="10"/>
      <c r="AF7" s="10"/>
      <c r="AG7" s="11" t="s">
        <v>29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28</v>
      </c>
      <c r="F8" s="10"/>
      <c r="G8" s="10"/>
      <c r="H8" s="13"/>
      <c r="I8" s="40"/>
      <c r="J8" s="52"/>
      <c r="K8" s="36"/>
      <c r="L8" s="227"/>
      <c r="M8" s="142"/>
      <c r="N8" s="36"/>
      <c r="O8" s="53"/>
      <c r="P8" s="40"/>
      <c r="Q8" s="106"/>
      <c r="R8" s="106"/>
      <c r="S8" s="105" t="s">
        <v>4</v>
      </c>
      <c r="T8" s="106"/>
      <c r="U8" s="106"/>
      <c r="V8" s="48"/>
      <c r="W8" s="52"/>
      <c r="X8" s="123"/>
      <c r="Y8" s="227" t="s">
        <v>33</v>
      </c>
      <c r="Z8" s="142"/>
      <c r="AA8" s="36"/>
      <c r="AB8" s="53"/>
      <c r="AC8" s="41"/>
      <c r="AD8" s="8"/>
      <c r="AE8" s="10"/>
      <c r="AF8" s="10"/>
      <c r="AG8" s="27" t="s">
        <v>28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1"/>
      <c r="J9" s="52"/>
      <c r="K9" s="36"/>
      <c r="L9" s="131"/>
      <c r="M9" s="142"/>
      <c r="N9" s="36"/>
      <c r="O9" s="53"/>
      <c r="P9" s="40"/>
      <c r="Q9" s="36"/>
      <c r="R9" s="36"/>
      <c r="S9" s="107" t="s">
        <v>43</v>
      </c>
      <c r="T9" s="36"/>
      <c r="U9" s="36"/>
      <c r="V9" s="48"/>
      <c r="W9" s="170"/>
      <c r="X9" s="171"/>
      <c r="Y9" s="171"/>
      <c r="Z9" s="171"/>
      <c r="AA9" s="115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 thickBot="1">
      <c r="B10" s="8"/>
      <c r="C10" s="7"/>
      <c r="D10" s="7"/>
      <c r="E10" s="12" t="s">
        <v>30</v>
      </c>
      <c r="F10" s="7"/>
      <c r="G10" s="7"/>
      <c r="H10" s="19"/>
      <c r="I10" s="131"/>
      <c r="J10" s="52"/>
      <c r="K10" s="36"/>
      <c r="L10" s="131">
        <v>51.6</v>
      </c>
      <c r="M10" s="142"/>
      <c r="N10" s="36"/>
      <c r="O10" s="53"/>
      <c r="P10" s="40"/>
      <c r="Q10" s="36"/>
      <c r="T10" s="36"/>
      <c r="U10" s="36"/>
      <c r="V10" s="48"/>
      <c r="W10" s="136" t="s">
        <v>45</v>
      </c>
      <c r="X10" s="121"/>
      <c r="Y10" s="122"/>
      <c r="Z10" s="102"/>
      <c r="AA10" s="102"/>
      <c r="AB10" s="103"/>
      <c r="AC10" s="41"/>
      <c r="AD10" s="8"/>
      <c r="AE10" s="7"/>
      <c r="AF10" s="7"/>
      <c r="AG10" s="12" t="s">
        <v>30</v>
      </c>
      <c r="AH10" s="7"/>
      <c r="AI10" s="7"/>
      <c r="AJ10" s="19"/>
    </row>
    <row r="11" spans="2:36" s="37" customFormat="1" ht="22.5" customHeight="1" thickBot="1" thickTop="1">
      <c r="B11" s="108"/>
      <c r="C11" s="109"/>
      <c r="D11" s="109"/>
      <c r="E11" s="109"/>
      <c r="F11" s="109"/>
      <c r="G11" s="109"/>
      <c r="H11" s="110"/>
      <c r="I11" s="40"/>
      <c r="J11" s="52"/>
      <c r="K11" s="36"/>
      <c r="L11" s="227" t="s">
        <v>33</v>
      </c>
      <c r="M11" s="142"/>
      <c r="N11" s="36"/>
      <c r="O11" s="53"/>
      <c r="P11" s="127"/>
      <c r="Q11" s="127"/>
      <c r="R11" s="127"/>
      <c r="S11" s="128"/>
      <c r="T11" s="127"/>
      <c r="U11" s="127"/>
      <c r="V11" s="129"/>
      <c r="W11" s="52"/>
      <c r="X11" s="36"/>
      <c r="Y11" s="225"/>
      <c r="Z11" s="224"/>
      <c r="AA11" s="36"/>
      <c r="AB11" s="53"/>
      <c r="AC11" s="41"/>
      <c r="AD11" s="108"/>
      <c r="AE11" s="109"/>
      <c r="AF11" s="109"/>
      <c r="AG11" s="109"/>
      <c r="AH11" s="109"/>
      <c r="AI11" s="109"/>
      <c r="AJ11" s="110"/>
    </row>
    <row r="12" spans="2:36" s="36" customFormat="1" ht="22.5" customHeight="1" thickTop="1">
      <c r="B12" s="111"/>
      <c r="C12" s="112"/>
      <c r="D12" s="112"/>
      <c r="E12" s="113"/>
      <c r="F12" s="112"/>
      <c r="G12" s="112"/>
      <c r="H12" s="114"/>
      <c r="I12" s="131"/>
      <c r="J12" s="52"/>
      <c r="L12" s="224"/>
      <c r="M12" s="225"/>
      <c r="O12" s="53"/>
      <c r="P12" s="133"/>
      <c r="Q12" s="6" t="s">
        <v>5</v>
      </c>
      <c r="R12" s="6"/>
      <c r="S12" s="6" t="s">
        <v>64</v>
      </c>
      <c r="T12" s="6"/>
      <c r="U12" s="6" t="s">
        <v>64</v>
      </c>
      <c r="V12" s="55"/>
      <c r="W12" s="52"/>
      <c r="Y12" s="225">
        <v>52.202</v>
      </c>
      <c r="Z12" s="224" t="s">
        <v>35</v>
      </c>
      <c r="AB12" s="53"/>
      <c r="AC12" s="41"/>
      <c r="AD12" s="89"/>
      <c r="AE12" s="89"/>
      <c r="AF12" s="89"/>
      <c r="AG12" s="89"/>
      <c r="AH12" s="89"/>
      <c r="AI12" s="89"/>
      <c r="AJ12" s="89"/>
    </row>
    <row r="13" spans="2:36" s="37" customFormat="1" ht="22.5" customHeight="1">
      <c r="B13" s="181"/>
      <c r="C13" s="180"/>
      <c r="D13" s="180"/>
      <c r="E13" s="216"/>
      <c r="F13" s="181"/>
      <c r="G13" s="181"/>
      <c r="H13" s="181"/>
      <c r="I13" s="40"/>
      <c r="J13" s="52"/>
      <c r="K13" s="36"/>
      <c r="L13" s="224"/>
      <c r="M13" s="225"/>
      <c r="N13" s="36"/>
      <c r="O13" s="53"/>
      <c r="P13" s="40"/>
      <c r="Q13" s="207">
        <v>52.091</v>
      </c>
      <c r="R13" s="23"/>
      <c r="S13" s="258">
        <v>52.105</v>
      </c>
      <c r="T13" s="23"/>
      <c r="U13" s="258">
        <v>52.206</v>
      </c>
      <c r="V13" s="48"/>
      <c r="W13" s="179"/>
      <c r="X13" s="180"/>
      <c r="Y13" s="225"/>
      <c r="Z13" s="224"/>
      <c r="AA13" s="1"/>
      <c r="AB13" s="48"/>
      <c r="AC13" s="41"/>
      <c r="AD13" s="229"/>
      <c r="AE13" s="230"/>
      <c r="AF13" s="230"/>
      <c r="AG13" s="231" t="s">
        <v>71</v>
      </c>
      <c r="AH13" s="232"/>
      <c r="AI13" s="232"/>
      <c r="AJ13" s="233"/>
    </row>
    <row r="14" spans="2:37" s="56" customFormat="1" ht="22.5" customHeight="1">
      <c r="B14" s="181"/>
      <c r="C14" s="180"/>
      <c r="D14" s="180"/>
      <c r="E14" s="217"/>
      <c r="F14" s="181"/>
      <c r="G14" s="181"/>
      <c r="H14" s="181"/>
      <c r="I14" s="131"/>
      <c r="J14" s="179"/>
      <c r="K14" s="205"/>
      <c r="L14" s="224"/>
      <c r="M14" s="225"/>
      <c r="N14" s="1"/>
      <c r="O14" s="48"/>
      <c r="P14" s="40"/>
      <c r="Q14" s="130" t="s">
        <v>6</v>
      </c>
      <c r="R14" s="6"/>
      <c r="S14" s="130" t="s">
        <v>67</v>
      </c>
      <c r="T14" s="6"/>
      <c r="U14" s="130" t="s">
        <v>68</v>
      </c>
      <c r="V14" s="48"/>
      <c r="W14" s="179"/>
      <c r="X14" s="205"/>
      <c r="Y14" s="225">
        <v>52.305</v>
      </c>
      <c r="Z14" s="224" t="s">
        <v>36</v>
      </c>
      <c r="AA14" s="1"/>
      <c r="AB14" s="48"/>
      <c r="AC14" s="41"/>
      <c r="AD14" s="234"/>
      <c r="AE14" s="235"/>
      <c r="AF14" s="235"/>
      <c r="AG14" s="236" t="s">
        <v>72</v>
      </c>
      <c r="AH14" s="237"/>
      <c r="AI14" s="237"/>
      <c r="AJ14" s="238"/>
      <c r="AK14" s="54"/>
    </row>
    <row r="15" spans="2:37" s="56" customFormat="1" ht="22.5" customHeight="1" thickBot="1">
      <c r="B15" s="181"/>
      <c r="C15" s="180"/>
      <c r="D15" s="180"/>
      <c r="E15" s="217"/>
      <c r="F15" s="181"/>
      <c r="G15" s="181"/>
      <c r="H15" s="181"/>
      <c r="I15" s="40"/>
      <c r="J15" s="172"/>
      <c r="K15" s="173"/>
      <c r="L15" s="174"/>
      <c r="M15" s="173"/>
      <c r="N15" s="174"/>
      <c r="O15" s="57"/>
      <c r="P15" s="58"/>
      <c r="Q15" s="58"/>
      <c r="R15" s="59"/>
      <c r="S15" s="87"/>
      <c r="T15" s="59"/>
      <c r="U15" s="58"/>
      <c r="V15" s="60"/>
      <c r="W15" s="172"/>
      <c r="X15" s="173"/>
      <c r="Y15" s="174"/>
      <c r="Z15" s="173"/>
      <c r="AA15" s="174"/>
      <c r="AB15" s="57"/>
      <c r="AC15" s="41"/>
      <c r="AD15" s="239"/>
      <c r="AE15" s="240"/>
      <c r="AF15" s="240"/>
      <c r="AG15" s="241" t="s">
        <v>46</v>
      </c>
      <c r="AH15" s="242"/>
      <c r="AI15" s="242"/>
      <c r="AJ15" s="243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38"/>
      <c r="S17" s="195" t="s">
        <v>22</v>
      </c>
      <c r="T17" s="62"/>
      <c r="U17" s="62"/>
      <c r="V17" s="138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26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27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C20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1"/>
      <c r="R21" s="180"/>
      <c r="S21" s="195"/>
      <c r="T21" s="180"/>
      <c r="U21" s="180"/>
      <c r="Z21" s="61"/>
      <c r="AA21" s="61"/>
      <c r="AB21" s="54"/>
      <c r="AC21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0"/>
      <c r="R22" s="180"/>
      <c r="S22" s="24"/>
      <c r="T22" s="180"/>
      <c r="U22" s="180"/>
      <c r="AA22" s="61"/>
      <c r="AB22" s="54"/>
      <c r="AC22"/>
      <c r="AD22" s="54"/>
      <c r="AJ22" s="54"/>
      <c r="AK22" s="54"/>
    </row>
    <row r="23" spans="17:29" s="56" customFormat="1" ht="18" customHeight="1">
      <c r="Q23" s="180"/>
      <c r="S23" s="182"/>
      <c r="T23" s="180"/>
      <c r="U23" s="180"/>
      <c r="W23" s="90"/>
      <c r="AB23"/>
      <c r="AC23"/>
    </row>
    <row r="24" spans="6:33" s="56" customFormat="1" ht="18" customHeight="1">
      <c r="F24"/>
      <c r="G24"/>
      <c r="AA24" s="3"/>
      <c r="AC24" s="212"/>
      <c r="AG24" s="54"/>
    </row>
    <row r="25" spans="4:29" s="56" customFormat="1" ht="18" customHeight="1">
      <c r="D25" s="3"/>
      <c r="F25"/>
      <c r="G25"/>
      <c r="AC25"/>
    </row>
    <row r="26" spans="7:29" s="56" customFormat="1" ht="18" customHeight="1">
      <c r="G26"/>
      <c r="H26" s="177"/>
      <c r="AC26" s="177"/>
    </row>
    <row r="27" spans="7:32" s="56" customFormat="1" ht="18" customHeight="1">
      <c r="G27"/>
      <c r="H27" s="3"/>
      <c r="T27" s="246">
        <v>51.95</v>
      </c>
      <c r="AC27" s="3"/>
      <c r="AF27" s="247">
        <v>52.2</v>
      </c>
    </row>
    <row r="28" spans="2:34" s="56" customFormat="1" ht="18" customHeight="1">
      <c r="B28" s="54"/>
      <c r="F28"/>
      <c r="N28" s="26"/>
      <c r="U28" s="3"/>
      <c r="Y28" s="3"/>
      <c r="Z28" s="3"/>
      <c r="AC28" s="3"/>
      <c r="AF28"/>
      <c r="AG28" s="177"/>
      <c r="AH28" s="218"/>
    </row>
    <row r="29" spans="2:34" s="56" customFormat="1" ht="18" customHeight="1">
      <c r="B29"/>
      <c r="C29" s="3"/>
      <c r="D29" s="177"/>
      <c r="F29"/>
      <c r="G29" s="3"/>
      <c r="J29" s="118"/>
      <c r="K29" s="90"/>
      <c r="M29" s="140"/>
      <c r="N29" s="3"/>
      <c r="W29" s="140"/>
      <c r="Z29" s="188">
        <v>5</v>
      </c>
      <c r="AB29" s="5"/>
      <c r="AF29"/>
      <c r="AG29" s="3"/>
      <c r="AH29" s="7"/>
    </row>
    <row r="30" spans="4:37" s="56" customFormat="1" ht="18" customHeight="1">
      <c r="D30" s="3"/>
      <c r="E30" s="177">
        <v>1</v>
      </c>
      <c r="F30"/>
      <c r="G30" s="177"/>
      <c r="I30" s="116"/>
      <c r="J30" s="5"/>
      <c r="K30" s="5"/>
      <c r="L30" s="3"/>
      <c r="N30" s="118"/>
      <c r="P30" s="92"/>
      <c r="Q30" s="177"/>
      <c r="U30" s="177">
        <v>4</v>
      </c>
      <c r="X30" s="178"/>
      <c r="Y30" s="183"/>
      <c r="AA30" s="26"/>
      <c r="AH30" s="196"/>
      <c r="AI30" s="3"/>
      <c r="AK30" s="54"/>
    </row>
    <row r="31" spans="5:37" s="56" customFormat="1" ht="18" customHeight="1">
      <c r="E31" s="3"/>
      <c r="F31"/>
      <c r="G31" s="3"/>
      <c r="I31" s="119"/>
      <c r="J31" s="3"/>
      <c r="L31" s="141"/>
      <c r="M31" s="3"/>
      <c r="R31" s="3"/>
      <c r="S31" s="4"/>
      <c r="U31" s="3"/>
      <c r="V31" s="139"/>
      <c r="X31" s="3"/>
      <c r="AB31" s="177"/>
      <c r="AC31" s="3"/>
      <c r="AH31" s="177"/>
      <c r="AK31" s="54"/>
    </row>
    <row r="32" spans="2:37" s="56" customFormat="1" ht="18" customHeight="1">
      <c r="B32" s="54"/>
      <c r="C32"/>
      <c r="F32"/>
      <c r="H32" s="177"/>
      <c r="I32" s="177"/>
      <c r="N32" s="3"/>
      <c r="P32" s="61"/>
      <c r="S32" s="3"/>
      <c r="W32" s="139"/>
      <c r="X32" s="3"/>
      <c r="Y32" s="3"/>
      <c r="Z32" s="139"/>
      <c r="AB32" s="3"/>
      <c r="AC32" s="177"/>
      <c r="AD32" s="176"/>
      <c r="AE32" s="177"/>
      <c r="AF32" s="212"/>
      <c r="AH32" s="118"/>
      <c r="AI32" s="208" t="s">
        <v>7</v>
      </c>
      <c r="AJ32" s="118" t="s">
        <v>36</v>
      </c>
      <c r="AK32" s="54"/>
    </row>
    <row r="33" spans="2:37" s="56" customFormat="1" ht="18" customHeight="1">
      <c r="B33" s="64"/>
      <c r="C33" s="208" t="s">
        <v>7</v>
      </c>
      <c r="D33" s="3"/>
      <c r="F33"/>
      <c r="H33" s="3"/>
      <c r="I33" s="3"/>
      <c r="K33" s="177"/>
      <c r="N33" s="177"/>
      <c r="P33" s="61"/>
      <c r="V33" s="61"/>
      <c r="W33" s="3"/>
      <c r="X33" s="188"/>
      <c r="Y33" s="3"/>
      <c r="Z33" s="54"/>
      <c r="AA33" s="177"/>
      <c r="AB33" s="3"/>
      <c r="AC33" s="3"/>
      <c r="AD33" s="177"/>
      <c r="AE33" s="3"/>
      <c r="AF33" s="177">
        <v>8</v>
      </c>
      <c r="AH33" s="219"/>
      <c r="AJ33" s="120"/>
      <c r="AK33" s="54"/>
    </row>
    <row r="34" spans="6:37" s="56" customFormat="1" ht="18" customHeight="1">
      <c r="F34" s="212"/>
      <c r="K34" s="3"/>
      <c r="M34" s="3"/>
      <c r="O34" s="3"/>
      <c r="R34" s="3"/>
      <c r="S34" s="4"/>
      <c r="V34" s="61"/>
      <c r="X34" s="177"/>
      <c r="Y34" s="177"/>
      <c r="Z34" s="3"/>
      <c r="AB34" s="177"/>
      <c r="AD34" s="3"/>
      <c r="AE34" s="3"/>
      <c r="AF34" s="3"/>
      <c r="AH34" s="218"/>
      <c r="AJ34" s="187"/>
      <c r="AK34" s="54"/>
    </row>
    <row r="35" spans="6:37" s="56" customFormat="1" ht="18" customHeight="1">
      <c r="F35"/>
      <c r="K35" s="118"/>
      <c r="L35" s="177"/>
      <c r="M35" s="177">
        <v>3</v>
      </c>
      <c r="N35" s="177"/>
      <c r="Q35" s="61"/>
      <c r="V35" s="61"/>
      <c r="W35" s="3"/>
      <c r="X35" s="3"/>
      <c r="Y35" s="3"/>
      <c r="Z35" s="177"/>
      <c r="AD35" s="177"/>
      <c r="AE35" s="177">
        <v>7</v>
      </c>
      <c r="AF35" s="3"/>
      <c r="AI35" s="117"/>
      <c r="AJ35"/>
      <c r="AK35" s="54"/>
    </row>
    <row r="36" spans="6:37" s="56" customFormat="1" ht="18" customHeight="1">
      <c r="F36" s="177"/>
      <c r="H36" s="175"/>
      <c r="I36" s="177"/>
      <c r="L36"/>
      <c r="M36" s="3"/>
      <c r="Q36" s="4"/>
      <c r="T36" s="178"/>
      <c r="U36" s="3"/>
      <c r="W36" s="177"/>
      <c r="X36" s="3"/>
      <c r="Y36" s="177"/>
      <c r="Z36" s="177"/>
      <c r="AA36" s="3"/>
      <c r="AC36" s="141"/>
      <c r="AD36"/>
      <c r="AE36"/>
      <c r="AF36" s="213" t="s">
        <v>35</v>
      </c>
      <c r="AG36" s="210"/>
      <c r="AI36" s="3"/>
      <c r="AK36" s="3"/>
    </row>
    <row r="37" spans="2:37" s="56" customFormat="1" ht="18" customHeight="1">
      <c r="B37" s="63"/>
      <c r="D37" s="192"/>
      <c r="E37"/>
      <c r="F37" s="3"/>
      <c r="K37" s="141"/>
      <c r="P37" s="183"/>
      <c r="Q37" s="3"/>
      <c r="S37" s="3"/>
      <c r="V37" s="61"/>
      <c r="Y37" s="178"/>
      <c r="Z37" s="178"/>
      <c r="AA37" s="177"/>
      <c r="AB37" s="3"/>
      <c r="AC37" s="140" t="s">
        <v>38</v>
      </c>
      <c r="AD37"/>
      <c r="AE37"/>
      <c r="AI37" s="88"/>
      <c r="AK37" s="54"/>
    </row>
    <row r="38" spans="3:37" s="56" customFormat="1" ht="18" customHeight="1">
      <c r="C38" s="3"/>
      <c r="D38" s="192"/>
      <c r="E38"/>
      <c r="F38"/>
      <c r="G38" s="210"/>
      <c r="I38" s="3"/>
      <c r="J38" s="3"/>
      <c r="N38" s="3"/>
      <c r="P38" s="248" t="s">
        <v>37</v>
      </c>
      <c r="AD38"/>
      <c r="AE38"/>
      <c r="AI38" s="88"/>
      <c r="AK38" s="54"/>
    </row>
    <row r="39" spans="3:37" s="56" customFormat="1" ht="18" customHeight="1">
      <c r="C39" s="65"/>
      <c r="D39"/>
      <c r="E39"/>
      <c r="F39" s="213"/>
      <c r="G39" s="61"/>
      <c r="H39" s="223"/>
      <c r="J39" s="61"/>
      <c r="N39" s="188"/>
      <c r="O39"/>
      <c r="Q39" s="3"/>
      <c r="W39" s="183"/>
      <c r="Z39" s="257" t="s">
        <v>63</v>
      </c>
      <c r="AA39" s="141"/>
      <c r="AB39" s="26"/>
      <c r="AD39"/>
      <c r="AE39" s="176"/>
      <c r="AF39" s="91" t="s">
        <v>64</v>
      </c>
      <c r="AK39" s="54"/>
    </row>
    <row r="40" spans="5:37" s="56" customFormat="1" ht="18" customHeight="1">
      <c r="E40" s="3"/>
      <c r="F40"/>
      <c r="H40"/>
      <c r="K40" s="3"/>
      <c r="N40" s="93"/>
      <c r="O40" s="206"/>
      <c r="P40" s="186"/>
      <c r="Q40" s="3"/>
      <c r="S40" s="3"/>
      <c r="Y40" s="3"/>
      <c r="AD40"/>
      <c r="AF40" s="92" t="s">
        <v>66</v>
      </c>
      <c r="AK40" s="54"/>
    </row>
    <row r="41" spans="5:37" s="56" customFormat="1" ht="18" customHeight="1">
      <c r="E41" s="214"/>
      <c r="F41" s="215"/>
      <c r="L41" s="139"/>
      <c r="M41" s="3"/>
      <c r="N41" s="3"/>
      <c r="Q41" s="188"/>
      <c r="AC41" s="3"/>
      <c r="AD41"/>
      <c r="AF41" s="188"/>
      <c r="AJ41" s="211"/>
      <c r="AK41" s="54"/>
    </row>
    <row r="42" spans="5:37" s="56" customFormat="1" ht="18" customHeight="1">
      <c r="E42"/>
      <c r="F42"/>
      <c r="I42" s="3"/>
      <c r="K42" s="3"/>
      <c r="L42" s="3"/>
      <c r="N42" s="93"/>
      <c r="P42" s="61"/>
      <c r="Q42" s="3"/>
      <c r="W42" s="3"/>
      <c r="X42" s="3"/>
      <c r="AD42"/>
      <c r="AE42"/>
      <c r="AF42"/>
      <c r="AK42" s="54"/>
    </row>
    <row r="43" spans="5:37" s="56" customFormat="1" ht="18" customHeight="1">
      <c r="E43" s="3"/>
      <c r="K43" s="90"/>
      <c r="R43" s="61"/>
      <c r="S43" s="222"/>
      <c r="AA43" s="91" t="s">
        <v>64</v>
      </c>
      <c r="AD43"/>
      <c r="AE43"/>
      <c r="AK43" s="54"/>
    </row>
    <row r="44" spans="18:31" s="56" customFormat="1" ht="18" customHeight="1">
      <c r="R44" s="65"/>
      <c r="AA44" s="92" t="s">
        <v>65</v>
      </c>
      <c r="AD44"/>
      <c r="AE44"/>
    </row>
    <row r="45" spans="11:19" s="56" customFormat="1" ht="18" customHeight="1">
      <c r="K45" s="90"/>
      <c r="N45" s="88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1"/>
      <c r="M47" s="62"/>
      <c r="N47" s="61"/>
      <c r="O47" s="61"/>
      <c r="P47" s="61"/>
      <c r="Q47" s="61"/>
      <c r="R47" s="61"/>
      <c r="S47" s="25" t="s">
        <v>25</v>
      </c>
      <c r="T47" s="54"/>
      <c r="U47" s="61"/>
      <c r="V47" s="61"/>
      <c r="W47" s="61"/>
      <c r="X47" s="61"/>
      <c r="Y47" s="61"/>
      <c r="Z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2"/>
      <c r="S48" s="24" t="s">
        <v>32</v>
      </c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4" t="s">
        <v>47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48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4" t="s">
        <v>49</v>
      </c>
      <c r="T51" s="56"/>
      <c r="U51" s="56"/>
      <c r="X51" s="68"/>
      <c r="Y51" s="68"/>
      <c r="Z51" s="133"/>
      <c r="AA51" s="133"/>
      <c r="AB51" s="133"/>
      <c r="AC51" s="133"/>
      <c r="AD51" s="133"/>
      <c r="AE51" s="143"/>
      <c r="AF51" s="133"/>
      <c r="AG51" s="133"/>
      <c r="AH51" s="133"/>
      <c r="AI51" s="133"/>
      <c r="AJ51" s="133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5" t="s">
        <v>12</v>
      </c>
      <c r="P53" s="96"/>
      <c r="Q53" s="96"/>
      <c r="R53" s="97"/>
      <c r="S53" s="71"/>
      <c r="T53" s="95" t="s">
        <v>13</v>
      </c>
      <c r="U53" s="96"/>
      <c r="V53" s="96"/>
      <c r="W53" s="97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98"/>
      <c r="P54" s="94"/>
      <c r="Q54" s="94"/>
      <c r="R54" s="99"/>
      <c r="S54" s="79"/>
      <c r="T54" s="98"/>
      <c r="U54" s="94"/>
      <c r="V54" s="94"/>
      <c r="W54" s="99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4" t="s">
        <v>8</v>
      </c>
      <c r="C55" s="145" t="s">
        <v>9</v>
      </c>
      <c r="D55" s="145" t="s">
        <v>10</v>
      </c>
      <c r="E55" s="145" t="s">
        <v>11</v>
      </c>
      <c r="F55" s="145" t="s">
        <v>20</v>
      </c>
      <c r="G55" s="146"/>
      <c r="H55" s="146"/>
      <c r="I55" s="265" t="s">
        <v>21</v>
      </c>
      <c r="J55" s="265"/>
      <c r="K55" s="146"/>
      <c r="L55" s="147"/>
      <c r="M55" s="68"/>
      <c r="N55" s="68"/>
      <c r="O55" s="72" t="s">
        <v>8</v>
      </c>
      <c r="P55" s="73" t="s">
        <v>14</v>
      </c>
      <c r="Q55" s="73" t="s">
        <v>15</v>
      </c>
      <c r="R55" s="74" t="s">
        <v>16</v>
      </c>
      <c r="S55" s="77" t="s">
        <v>17</v>
      </c>
      <c r="T55" s="72" t="s">
        <v>8</v>
      </c>
      <c r="U55" s="73" t="s">
        <v>14</v>
      </c>
      <c r="V55" s="73" t="s">
        <v>15</v>
      </c>
      <c r="W55" s="74" t="s">
        <v>16</v>
      </c>
      <c r="X55" s="68"/>
      <c r="Y55" s="68"/>
      <c r="Z55" s="144" t="s">
        <v>8</v>
      </c>
      <c r="AA55" s="145" t="s">
        <v>9</v>
      </c>
      <c r="AB55" s="145" t="s">
        <v>10</v>
      </c>
      <c r="AC55" s="145" t="s">
        <v>11</v>
      </c>
      <c r="AD55" s="145" t="s">
        <v>20</v>
      </c>
      <c r="AE55" s="146"/>
      <c r="AF55" s="146"/>
      <c r="AG55" s="265" t="s">
        <v>21</v>
      </c>
      <c r="AH55" s="265"/>
      <c r="AI55" s="146"/>
      <c r="AJ55" s="147"/>
    </row>
    <row r="56" spans="2:36" s="2" customFormat="1" ht="24.75" customHeight="1" thickTop="1">
      <c r="B56" s="148"/>
      <c r="C56" s="149"/>
      <c r="D56" s="150"/>
      <c r="E56" s="151"/>
      <c r="F56" s="152"/>
      <c r="G56" s="153"/>
      <c r="H56" s="154"/>
      <c r="I56" s="154"/>
      <c r="J56" s="154"/>
      <c r="K56" s="154"/>
      <c r="L56" s="155"/>
      <c r="M56" s="68"/>
      <c r="N56" s="68"/>
      <c r="O56" s="75"/>
      <c r="P56" s="76"/>
      <c r="Q56" s="76"/>
      <c r="R56" s="78"/>
      <c r="S56" s="79"/>
      <c r="T56" s="249"/>
      <c r="U56" s="250" t="s">
        <v>31</v>
      </c>
      <c r="V56" s="255" t="s">
        <v>61</v>
      </c>
      <c r="W56" s="251"/>
      <c r="X56" s="68"/>
      <c r="Y56" s="68"/>
      <c r="Z56" s="169"/>
      <c r="AA56" s="149"/>
      <c r="AB56" s="150"/>
      <c r="AC56" s="151"/>
      <c r="AD56" s="152"/>
      <c r="AE56" s="153"/>
      <c r="AF56" s="154"/>
      <c r="AG56" s="154"/>
      <c r="AH56" s="154"/>
      <c r="AI56" s="154"/>
      <c r="AJ56" s="155"/>
    </row>
    <row r="57" spans="2:36" s="2" customFormat="1" ht="24.75" customHeight="1">
      <c r="B57" s="209">
        <v>1</v>
      </c>
      <c r="C57" s="156">
        <v>51.665</v>
      </c>
      <c r="D57" s="157">
        <v>65</v>
      </c>
      <c r="E57" s="158">
        <f>C57+D57*0.001</f>
        <v>51.73</v>
      </c>
      <c r="F57" s="159" t="s">
        <v>23</v>
      </c>
      <c r="G57" s="197" t="s">
        <v>52</v>
      </c>
      <c r="H57" s="17"/>
      <c r="I57" s="17"/>
      <c r="J57" s="17"/>
      <c r="K57" s="17"/>
      <c r="L57" s="155"/>
      <c r="M57" s="68"/>
      <c r="N57" s="68"/>
      <c r="O57" s="80">
        <v>1</v>
      </c>
      <c r="P57" s="193">
        <v>51.73</v>
      </c>
      <c r="Q57" s="194">
        <v>52.145</v>
      </c>
      <c r="R57" s="83">
        <f>(Q57-P57)*1000</f>
        <v>415.00000000000625</v>
      </c>
      <c r="S57" s="81" t="s">
        <v>18</v>
      </c>
      <c r="T57" s="252"/>
      <c r="U57" s="253" t="s">
        <v>31</v>
      </c>
      <c r="V57" s="256" t="s">
        <v>70</v>
      </c>
      <c r="W57" s="254"/>
      <c r="X57" s="68"/>
      <c r="Y57" s="68"/>
      <c r="Z57" s="228">
        <v>5</v>
      </c>
      <c r="AA57" s="158">
        <v>52.092</v>
      </c>
      <c r="AB57" s="198">
        <v>-65</v>
      </c>
      <c r="AC57" s="191">
        <f>AA57+(AB57/1000)</f>
        <v>52.027</v>
      </c>
      <c r="AD57" s="159" t="s">
        <v>23</v>
      </c>
      <c r="AE57" s="197" t="s">
        <v>57</v>
      </c>
      <c r="AF57" s="17"/>
      <c r="AG57" s="17"/>
      <c r="AH57" s="17"/>
      <c r="AI57" s="17"/>
      <c r="AJ57" s="155"/>
    </row>
    <row r="58" spans="2:36" s="2" customFormat="1" ht="24.75" customHeight="1" thickBot="1">
      <c r="B58" s="209"/>
      <c r="C58" s="156"/>
      <c r="D58" s="157"/>
      <c r="E58" s="158">
        <f>C58+D58*0.001</f>
        <v>0</v>
      </c>
      <c r="F58" s="159"/>
      <c r="G58" s="197" t="s">
        <v>53</v>
      </c>
      <c r="H58" s="17"/>
      <c r="I58" s="17"/>
      <c r="J58" s="1"/>
      <c r="K58" s="1"/>
      <c r="L58" s="160"/>
      <c r="M58" s="68"/>
      <c r="N58" s="68"/>
      <c r="O58" s="80">
        <v>3</v>
      </c>
      <c r="P58" s="193">
        <v>51.73</v>
      </c>
      <c r="Q58" s="194">
        <v>52.172000000000004</v>
      </c>
      <c r="R58" s="83">
        <f>(Q58-P58)*1000</f>
        <v>442.0000000000073</v>
      </c>
      <c r="S58" s="84" t="s">
        <v>19</v>
      </c>
      <c r="T58" s="82">
        <v>1</v>
      </c>
      <c r="U58" s="137">
        <v>52.054</v>
      </c>
      <c r="V58" s="137">
        <v>52.098</v>
      </c>
      <c r="W58" s="83">
        <f>(V58-U58)*1000</f>
        <v>43.99999999999693</v>
      </c>
      <c r="X58" s="68"/>
      <c r="Y58" s="68"/>
      <c r="Z58" s="199" t="s">
        <v>38</v>
      </c>
      <c r="AA58" s="158">
        <v>52.137</v>
      </c>
      <c r="AB58" s="198"/>
      <c r="AC58" s="191"/>
      <c r="AD58" s="159" t="s">
        <v>23</v>
      </c>
      <c r="AE58" s="197" t="s">
        <v>58</v>
      </c>
      <c r="AF58" s="17"/>
      <c r="AG58" s="1"/>
      <c r="AH58" s="1"/>
      <c r="AI58" s="1"/>
      <c r="AJ58" s="160"/>
    </row>
    <row r="59" spans="2:36" s="2" customFormat="1" ht="24.75" customHeight="1" thickTop="1">
      <c r="B59" s="189">
        <v>3</v>
      </c>
      <c r="C59" s="190">
        <v>51.817</v>
      </c>
      <c r="D59" s="198">
        <v>51</v>
      </c>
      <c r="E59" s="191">
        <f>C59+(D59/1000)</f>
        <v>51.868</v>
      </c>
      <c r="F59" s="159" t="s">
        <v>23</v>
      </c>
      <c r="G59" s="197" t="s">
        <v>54</v>
      </c>
      <c r="H59" s="17"/>
      <c r="I59" s="1"/>
      <c r="J59" s="1"/>
      <c r="K59" s="1"/>
      <c r="L59" s="160"/>
      <c r="M59" s="68"/>
      <c r="N59" s="68"/>
      <c r="O59" s="200" t="s">
        <v>24</v>
      </c>
      <c r="P59" s="201"/>
      <c r="Q59" s="201"/>
      <c r="R59" s="202"/>
      <c r="S59" s="79"/>
      <c r="T59" s="82">
        <v>3</v>
      </c>
      <c r="U59" s="193">
        <v>52.084</v>
      </c>
      <c r="V59" s="193">
        <v>52.126</v>
      </c>
      <c r="W59" s="83">
        <f>(V59-U59)*1000</f>
        <v>41.999999999994486</v>
      </c>
      <c r="X59" s="68"/>
      <c r="Y59" s="68"/>
      <c r="Z59" s="189">
        <v>7</v>
      </c>
      <c r="AA59" s="190">
        <v>52.182</v>
      </c>
      <c r="AB59" s="198">
        <v>-37</v>
      </c>
      <c r="AC59" s="191">
        <f>AA59+(AB59/1000)</f>
        <v>52.145</v>
      </c>
      <c r="AD59" s="159" t="s">
        <v>23</v>
      </c>
      <c r="AE59" s="197" t="s">
        <v>59</v>
      </c>
      <c r="AF59"/>
      <c r="AG59" s="1"/>
      <c r="AH59" s="1"/>
      <c r="AI59" s="1"/>
      <c r="AJ59" s="160"/>
    </row>
    <row r="60" spans="2:36" s="2" customFormat="1" ht="24.75" customHeight="1">
      <c r="B60" s="199" t="s">
        <v>37</v>
      </c>
      <c r="C60" s="158">
        <v>51.88</v>
      </c>
      <c r="D60" s="198"/>
      <c r="E60" s="191"/>
      <c r="F60" s="159" t="s">
        <v>23</v>
      </c>
      <c r="G60" s="197" t="s">
        <v>55</v>
      </c>
      <c r="H60" s="17"/>
      <c r="I60" s="1"/>
      <c r="J60" s="1"/>
      <c r="K60" s="1"/>
      <c r="L60" s="160"/>
      <c r="M60" s="68"/>
      <c r="N60" s="68"/>
      <c r="O60" s="220">
        <v>2</v>
      </c>
      <c r="P60" s="203">
        <v>51.88</v>
      </c>
      <c r="Q60" s="204">
        <v>52.137</v>
      </c>
      <c r="R60" s="83">
        <f>(Q60-P60)*1000</f>
        <v>256.9999999999979</v>
      </c>
      <c r="S60" s="85" t="s">
        <v>69</v>
      </c>
      <c r="T60" s="262" t="s">
        <v>62</v>
      </c>
      <c r="U60" s="263"/>
      <c r="V60" s="263"/>
      <c r="W60" s="264"/>
      <c r="X60" s="68"/>
      <c r="Y60" s="68"/>
      <c r="Z60" s="209">
        <v>8</v>
      </c>
      <c r="AA60" s="156">
        <v>52.209</v>
      </c>
      <c r="AB60" s="157">
        <v>-37</v>
      </c>
      <c r="AC60" s="158">
        <f>AA60+AB60*0.001</f>
        <v>52.172000000000004</v>
      </c>
      <c r="AD60" s="159" t="s">
        <v>23</v>
      </c>
      <c r="AE60" s="197" t="s">
        <v>52</v>
      </c>
      <c r="AF60" s="17"/>
      <c r="AG60" s="1"/>
      <c r="AH60" s="1"/>
      <c r="AI60" s="1"/>
      <c r="AJ60" s="160"/>
    </row>
    <row r="61" spans="2:36" s="2" customFormat="1" ht="24.75" customHeight="1">
      <c r="B61" s="189">
        <v>4</v>
      </c>
      <c r="C61" s="190">
        <v>51.994</v>
      </c>
      <c r="D61" s="198">
        <v>65</v>
      </c>
      <c r="E61" s="191">
        <f>C61+(D61/1000)</f>
        <v>52.059</v>
      </c>
      <c r="F61" s="159" t="s">
        <v>23</v>
      </c>
      <c r="G61" s="197" t="s">
        <v>56</v>
      </c>
      <c r="H61" s="17"/>
      <c r="I61" s="1"/>
      <c r="J61" s="1"/>
      <c r="K61" s="1"/>
      <c r="L61" s="160"/>
      <c r="M61" s="68"/>
      <c r="N61" s="68"/>
      <c r="O61" s="226" t="s">
        <v>51</v>
      </c>
      <c r="P61" s="203">
        <v>52.092</v>
      </c>
      <c r="Q61" s="204">
        <v>52.2</v>
      </c>
      <c r="R61" s="83">
        <f>(Q61-P61)*1000</f>
        <v>108.00000000000409</v>
      </c>
      <c r="S61" s="85">
        <v>2012</v>
      </c>
      <c r="T61" s="262" t="s">
        <v>50</v>
      </c>
      <c r="U61" s="263"/>
      <c r="V61" s="263"/>
      <c r="W61" s="264"/>
      <c r="X61" s="68"/>
      <c r="Y61" s="68"/>
      <c r="Z61" s="209"/>
      <c r="AA61" s="156"/>
      <c r="AB61" s="157"/>
      <c r="AC61" s="158"/>
      <c r="AD61" s="159"/>
      <c r="AE61" s="197" t="s">
        <v>60</v>
      </c>
      <c r="AF61" s="17"/>
      <c r="AG61" s="1"/>
      <c r="AH61" s="1"/>
      <c r="AI61" s="1"/>
      <c r="AJ61" s="160"/>
    </row>
    <row r="62" spans="2:36" s="37" customFormat="1" ht="24.75" customHeight="1" thickBot="1">
      <c r="B62" s="161"/>
      <c r="C62" s="162"/>
      <c r="D62" s="162"/>
      <c r="E62" s="162"/>
      <c r="F62" s="163"/>
      <c r="G62" s="164"/>
      <c r="H62" s="165"/>
      <c r="I62" s="166"/>
      <c r="J62" s="167"/>
      <c r="K62" s="167"/>
      <c r="L62" s="168"/>
      <c r="M62" s="68"/>
      <c r="N62" s="68"/>
      <c r="O62" s="221">
        <v>5</v>
      </c>
      <c r="P62" s="184">
        <v>51.95</v>
      </c>
      <c r="Q62" s="185">
        <v>52.027</v>
      </c>
      <c r="R62" s="245">
        <f>(Q62-P62)*1000</f>
        <v>76.99999999999818</v>
      </c>
      <c r="S62" s="86"/>
      <c r="T62" s="259" t="s">
        <v>34</v>
      </c>
      <c r="U62" s="260"/>
      <c r="V62" s="260"/>
      <c r="W62" s="261"/>
      <c r="X62" s="68"/>
      <c r="Y62" s="68"/>
      <c r="Z62" s="161"/>
      <c r="AA62" s="162"/>
      <c r="AB62" s="162"/>
      <c r="AC62" s="162"/>
      <c r="AD62" s="163"/>
      <c r="AE62" s="164"/>
      <c r="AF62" s="165"/>
      <c r="AG62" s="166"/>
      <c r="AH62" s="167"/>
      <c r="AI62" s="167"/>
      <c r="AJ62" s="168"/>
    </row>
  </sheetData>
  <sheetProtection password="E755" sheet="1" objects="1" scenarios="1"/>
  <mergeCells count="5">
    <mergeCell ref="T62:W62"/>
    <mergeCell ref="T61:W61"/>
    <mergeCell ref="I55:J55"/>
    <mergeCell ref="AG55:AH55"/>
    <mergeCell ref="T60:W60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39" r:id="rId5"/>
  <drawing r:id="rId4"/>
  <legacyDrawing r:id="rId3"/>
  <oleObjects>
    <oleObject progId="Paint.Picture" shapeId="6722463" r:id="rId1"/>
    <oleObject progId="Paint.Picture" shapeId="67252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2012-11-07T13:00:25Z</cp:lastPrinted>
  <dcterms:created xsi:type="dcterms:W3CDTF">2003-01-10T15:39:03Z</dcterms:created>
  <dcterms:modified xsi:type="dcterms:W3CDTF">2012-12-13T11:15:57Z</dcterms:modified>
  <cp:category/>
  <cp:version/>
  <cp:contentType/>
  <cp:contentStatus/>
</cp:coreProperties>
</file>