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945" windowWidth="28770" windowHeight="5010" tabRatio="599" activeTab="1"/>
  </bookViews>
  <sheets>
    <sheet name="titul" sheetId="1" r:id="rId1"/>
    <sheet name="Karlštejn" sheetId="2" r:id="rId2"/>
  </sheets>
  <definedNames/>
  <calcPr fullCalcOnLoad="1"/>
</workbook>
</file>

<file path=xl/sharedStrings.xml><?xml version="1.0" encoding="utf-8"?>
<sst xmlns="http://schemas.openxmlformats.org/spreadsheetml/2006/main" count="250" uniqueCount="143">
  <si>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</si>
  <si>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</si>
  <si>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</si>
  <si>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</si>
  <si>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</si>
  <si>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</si>
  <si>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</si>
  <si>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</si>
  <si>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</si>
  <si>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</si>
  <si>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</si>
  <si>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</si>
  <si>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</si>
  <si>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</si>
  <si>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</si>
  <si>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</si>
  <si>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</si>
  <si>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</si>
  <si>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</si>
  <si>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</si>
  <si>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</si>
  <si>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</si>
  <si>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</si>
  <si>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</si>
  <si>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</si>
  <si>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</si>
  <si>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</si>
  <si>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</si>
  <si>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</si>
  <si>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</si>
  <si>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</si>
  <si>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</si>
  <si>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</si>
  <si>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</si>
  <si>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</si>
  <si>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elm.</t>
  </si>
  <si>
    <t>Vk 1</t>
  </si>
  <si>
    <t>Se 1</t>
  </si>
  <si>
    <t>při jízdě do odbočky - rychlost 40 km/h</t>
  </si>
  <si>
    <t>Vjezd - odjezd - průjezd,  NTV</t>
  </si>
  <si>
    <t>Z  koleje  č. 2</t>
  </si>
  <si>
    <t>Z  koleje  č. 1</t>
  </si>
  <si>
    <t>Výpravčí  -  1</t>
  </si>
  <si>
    <t>Traťové</t>
  </si>
  <si>
    <r>
      <t>Hlavní  staniční  kolej,</t>
    </r>
    <r>
      <rPr>
        <sz val="16"/>
        <rFont val="Arial CE"/>
        <family val="2"/>
      </rPr>
      <t xml:space="preserve">  NTV</t>
    </r>
  </si>
  <si>
    <t>poznámka</t>
  </si>
  <si>
    <t>kříž</t>
  </si>
  <si>
    <t>S 5</t>
  </si>
  <si>
    <t>L 7</t>
  </si>
  <si>
    <t>L 5</t>
  </si>
  <si>
    <t>z / na</t>
  </si>
  <si>
    <t>na / z  k.č.</t>
  </si>
  <si>
    <t>přes  výhybky</t>
  </si>
  <si>
    <t>KANGO</t>
  </si>
  <si>
    <t>Se 2</t>
  </si>
  <si>
    <t>Vk 3</t>
  </si>
  <si>
    <t>Obvod  posunu</t>
  </si>
  <si>
    <t>ručně</t>
  </si>
  <si>
    <t>S 7</t>
  </si>
  <si>
    <t>č. II,  úrovňové, jednostranné</t>
  </si>
  <si>
    <t>S 4</t>
  </si>
  <si>
    <t>L 4</t>
  </si>
  <si>
    <t>L</t>
  </si>
  <si>
    <t>St. 1</t>
  </si>
  <si>
    <t>Vk 2</t>
  </si>
  <si>
    <t>Vk 4</t>
  </si>
  <si>
    <t>Př L</t>
  </si>
  <si>
    <t>Př S</t>
  </si>
  <si>
    <t>S</t>
  </si>
  <si>
    <t>Km  29,719</t>
  </si>
  <si>
    <t>521 B</t>
  </si>
  <si>
    <t>1 + 5</t>
  </si>
  <si>
    <t>č. III,  mimoúrovňové, ostrovní</t>
  </si>
  <si>
    <t>č. II,  úrovňové, vnější</t>
  </si>
  <si>
    <t>směr Zadní Třebaň</t>
  </si>
  <si>
    <t>směr Beroun</t>
  </si>
  <si>
    <t>konstrukce zděné, přístup od VB</t>
  </si>
  <si>
    <t>konstrukce Tischer, přístup od VB</t>
  </si>
  <si>
    <t>konstrukce Tischer</t>
  </si>
  <si>
    <t>přístup na nástupiště podchodem v km 29,730</t>
  </si>
  <si>
    <t>Elektromechanické</t>
  </si>
  <si>
    <t>2. kategorie</t>
  </si>
  <si>
    <t>závislá stavědla St.1 a St.2</t>
  </si>
  <si>
    <t>Kód :  5</t>
  </si>
  <si>
    <t>Signalista - 1</t>
  </si>
  <si>
    <t>St. 2</t>
  </si>
  <si>
    <t>signalista St.1 hlásí obsluhou</t>
  </si>
  <si>
    <t>zast. - 20</t>
  </si>
  <si>
    <t>zabezpečovacího zařízení</t>
  </si>
  <si>
    <t>proj. - 10</t>
  </si>
  <si>
    <t>směr : Zadní Třebaň</t>
  </si>
  <si>
    <t>signalista St.2 hlásí obsluhou</t>
  </si>
  <si>
    <t>směr : Beroun</t>
  </si>
  <si>
    <t>Kód :  2</t>
  </si>
  <si>
    <t>signalista na příslušném zhlaví hlásí obsluhou</t>
  </si>
  <si>
    <t>Hradlový  poloautoblok</t>
  </si>
  <si>
    <t>bez hradla</t>
  </si>
  <si>
    <t>zast. - 21</t>
  </si>
  <si>
    <t>proj. - 11</t>
  </si>
  <si>
    <t>Poznámka: zobrazeno v měřítku od v.č.1/2 po v.č.17</t>
  </si>
  <si>
    <t xml:space="preserve">Vzájemně vyloučeny jsou pouze protisměrné </t>
  </si>
  <si>
    <t>jízdní cesty na tutéž kolej</t>
  </si>
  <si>
    <t>Obvod  signalisty St.1</t>
  </si>
  <si>
    <t>Př Lo</t>
  </si>
  <si>
    <t>Př So</t>
  </si>
  <si>
    <t>Lo</t>
  </si>
  <si>
    <t>So</t>
  </si>
  <si>
    <t>Oddílová  -  Hr Korno</t>
  </si>
  <si>
    <t>do  Berouna</t>
  </si>
  <si>
    <t>z  Berouna</t>
  </si>
  <si>
    <t>km  32,780</t>
  </si>
  <si>
    <t>Obvod  signalisty St.2</t>
  </si>
  <si>
    <t>Oddílová  -  Hr Tetín</t>
  </si>
  <si>
    <t>km  35,884</t>
  </si>
  <si>
    <t>berounské  zhlaví</t>
  </si>
  <si>
    <t>traťové  koleje  č. 1</t>
  </si>
  <si>
    <t>1, 5, 7</t>
  </si>
  <si>
    <t>16, 15</t>
  </si>
  <si>
    <t>p/z</t>
  </si>
  <si>
    <t>páka</t>
  </si>
  <si>
    <t>N 11</t>
  </si>
  <si>
    <t>3a</t>
  </si>
  <si>
    <t>3b</t>
  </si>
  <si>
    <t>N 8</t>
  </si>
  <si>
    <t xml:space="preserve">  výměnový zámek, klíč je držen v kontrolním zámku Vk 1</t>
  </si>
  <si>
    <t xml:space="preserve">  kontrolní výkolejkový zámek, klíč Vk1/7 je držen</t>
  </si>
  <si>
    <t xml:space="preserve">  v zástrčkovém zámku ŘP v DK</t>
  </si>
  <si>
    <t>N 9</t>
  </si>
  <si>
    <t>St. 2 - P276</t>
  </si>
  <si>
    <t>4     5</t>
  </si>
  <si>
    <t>podchod v km 29,730</t>
  </si>
  <si>
    <t>15   16</t>
  </si>
  <si>
    <t>Telefon</t>
  </si>
  <si>
    <t>stavědlový okruh</t>
  </si>
  <si>
    <t>Hradlo Korno a Tetín *)</t>
  </si>
  <si>
    <t>* ) = v traťovém úseku Karlštejn - Beroun jsou pro zjišťování volnosti v úseku Hr Tetín - Beroun použity kolejové obvody</t>
  </si>
  <si>
    <t>S1</t>
  </si>
  <si>
    <t xml:space="preserve">  bez zabezpečení</t>
  </si>
  <si>
    <t>Obvod  OZZ SEE</t>
  </si>
  <si>
    <t xml:space="preserve">OTV Karlštejn </t>
  </si>
  <si>
    <t xml:space="preserve">  výkolejkový zámek, klíč Vk4 je držen</t>
  </si>
  <si>
    <t>Poznámka: manipulační k.č.3 t.č.vyloučená</t>
  </si>
  <si>
    <t>XII.  /  2014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</si>
</sst>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0"/>
    </font>
    <font>
      <sz val="12"/>
      <color indexed="12"/>
      <name val="Times New Roman CE"/>
      <family val="1"/>
    </font>
    <font>
      <sz val="20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i/>
      <sz val="12"/>
      <color indexed="12"/>
      <name val="Arial CE"/>
      <family val="2"/>
    </font>
    <font>
      <i/>
      <sz val="12"/>
      <name val="Times New Roman CE"/>
      <family val="1"/>
    </font>
    <font>
      <b/>
      <sz val="12"/>
      <name val="Times New Roman"/>
      <family val="1"/>
    </font>
    <font>
      <i/>
      <sz val="10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3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center" vertical="center"/>
      <protection/>
    </xf>
    <xf numFmtId="0" fontId="18" fillId="3" borderId="0" xfId="23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49" fontId="4" fillId="0" borderId="0" xfId="23" applyNumberFormat="1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4" xfId="23" applyFont="1" applyFill="1" applyBorder="1" applyAlignment="1">
      <alignment horizontal="center" vertical="center"/>
      <protection/>
    </xf>
    <xf numFmtId="49" fontId="15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5" borderId="15" xfId="23" applyFont="1" applyFill="1" applyBorder="1" applyAlignment="1">
      <alignment vertical="center"/>
      <protection/>
    </xf>
    <xf numFmtId="0" fontId="0" fillId="5" borderId="16" xfId="23" applyFont="1" applyFill="1" applyBorder="1" applyAlignment="1">
      <alignment vertical="center"/>
      <protection/>
    </xf>
    <xf numFmtId="0" fontId="0" fillId="5" borderId="16" xfId="23" applyFont="1" applyFill="1" applyBorder="1" applyAlignment="1" quotePrefix="1">
      <alignment vertical="center"/>
      <protection/>
    </xf>
    <xf numFmtId="164" fontId="0" fillId="5" borderId="16" xfId="23" applyNumberFormat="1" applyFont="1" applyFill="1" applyBorder="1" applyAlignment="1">
      <alignment vertical="center"/>
      <protection/>
    </xf>
    <xf numFmtId="0" fontId="0" fillId="5" borderId="17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5" borderId="18" xfId="23" applyFont="1" applyFill="1" applyBorder="1" applyAlignment="1">
      <alignment vertical="center"/>
      <protection/>
    </xf>
    <xf numFmtId="0" fontId="0" fillId="0" borderId="19" xfId="23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21" xfId="23" applyFont="1" applyBorder="1">
      <alignment/>
      <protection/>
    </xf>
    <xf numFmtId="0" fontId="0" fillId="5" borderId="4" xfId="23" applyFill="1" applyBorder="1" applyAlignment="1">
      <alignment vertical="center"/>
      <protection/>
    </xf>
    <xf numFmtId="0" fontId="0" fillId="0" borderId="9" xfId="23" applyFont="1" applyBorder="1">
      <alignment/>
      <protection/>
    </xf>
    <xf numFmtId="0" fontId="17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3" xfId="23" applyBorder="1" applyAlignment="1">
      <alignment vertical="center"/>
      <protection/>
    </xf>
    <xf numFmtId="0" fontId="0" fillId="0" borderId="22" xfId="23" applyFont="1" applyBorder="1">
      <alignment/>
      <protection/>
    </xf>
    <xf numFmtId="0" fontId="0" fillId="0" borderId="23" xfId="23" applyFont="1" applyBorder="1">
      <alignment/>
      <protection/>
    </xf>
    <xf numFmtId="0" fontId="0" fillId="0" borderId="24" xfId="23" applyFont="1" applyBorder="1">
      <alignment/>
      <protection/>
    </xf>
    <xf numFmtId="0" fontId="21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19" fillId="0" borderId="0" xfId="23" applyFont="1" applyBorder="1" applyAlignment="1">
      <alignment horizontal="center" vertical="center"/>
      <protection/>
    </xf>
    <xf numFmtId="0" fontId="0" fillId="0" borderId="25" xfId="23" applyFont="1" applyBorder="1">
      <alignment/>
      <protection/>
    </xf>
    <xf numFmtId="0" fontId="0" fillId="0" borderId="26" xfId="23" applyFont="1" applyBorder="1">
      <alignment/>
      <protection/>
    </xf>
    <xf numFmtId="0" fontId="0" fillId="0" borderId="27" xfId="23" applyFont="1" applyBorder="1">
      <alignment/>
      <protection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4" fillId="5" borderId="0" xfId="23" applyFont="1" applyFill="1" applyBorder="1" applyAlignment="1">
      <alignment horizontal="left" vertical="center"/>
      <protection/>
    </xf>
    <xf numFmtId="0" fontId="0" fillId="5" borderId="18" xfId="23" applyFill="1" applyBorder="1" applyAlignment="1">
      <alignment vertical="center"/>
      <protection/>
    </xf>
    <xf numFmtId="0" fontId="0" fillId="4" borderId="28" xfId="23" applyFont="1" applyFill="1" applyBorder="1" applyAlignment="1">
      <alignment vertical="center"/>
      <protection/>
    </xf>
    <xf numFmtId="0" fontId="0" fillId="4" borderId="29" xfId="23" applyFont="1" applyFill="1" applyBorder="1" applyAlignment="1">
      <alignment vertical="center"/>
      <protection/>
    </xf>
    <xf numFmtId="0" fontId="0" fillId="4" borderId="30" xfId="23" applyFont="1" applyFill="1" applyBorder="1" applyAlignment="1">
      <alignment vertical="center"/>
      <protection/>
    </xf>
    <xf numFmtId="1" fontId="0" fillId="5" borderId="0" xfId="23" applyNumberFormat="1" applyFont="1" applyFill="1" applyBorder="1" applyAlignment="1">
      <alignment vertical="center"/>
      <protection/>
    </xf>
    <xf numFmtId="0" fontId="0" fillId="5" borderId="18" xfId="23" applyFont="1" applyFill="1" applyBorder="1" applyAlignment="1">
      <alignment vertical="center"/>
      <protection/>
    </xf>
    <xf numFmtId="0" fontId="4" fillId="4" borderId="31" xfId="23" applyFont="1" applyFill="1" applyBorder="1" applyAlignment="1">
      <alignment horizontal="center" vertical="center"/>
      <protection/>
    </xf>
    <xf numFmtId="0" fontId="4" fillId="4" borderId="32" xfId="23" applyFont="1" applyFill="1" applyBorder="1" applyAlignment="1">
      <alignment horizontal="center" vertical="center"/>
      <protection/>
    </xf>
    <xf numFmtId="0" fontId="0" fillId="5" borderId="4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33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64" fontId="0" fillId="0" borderId="5" xfId="23" applyNumberFormat="1" applyFont="1" applyBorder="1" applyAlignment="1">
      <alignment vertical="center"/>
      <protection/>
    </xf>
    <xf numFmtId="1" fontId="0" fillId="0" borderId="3" xfId="23" applyNumberFormat="1" applyFont="1" applyBorder="1" applyAlignment="1">
      <alignment vertical="center"/>
      <protection/>
    </xf>
    <xf numFmtId="1" fontId="0" fillId="0" borderId="9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3" xfId="23" applyFont="1" applyBorder="1" applyAlignment="1">
      <alignment vertical="center"/>
      <protection/>
    </xf>
    <xf numFmtId="49" fontId="0" fillId="0" borderId="34" xfId="23" applyNumberFormat="1" applyFont="1" applyBorder="1" applyAlignment="1">
      <alignment vertical="center"/>
      <protection/>
    </xf>
    <xf numFmtId="164" fontId="0" fillId="0" borderId="35" xfId="23" applyNumberFormat="1" applyFont="1" applyBorder="1" applyAlignment="1">
      <alignment vertical="center"/>
      <protection/>
    </xf>
    <xf numFmtId="164" fontId="0" fillId="0" borderId="35" xfId="23" applyNumberFormat="1" applyFont="1" applyBorder="1" applyAlignment="1">
      <alignment vertical="center"/>
      <protection/>
    </xf>
    <xf numFmtId="1" fontId="0" fillId="0" borderId="27" xfId="23" applyNumberFormat="1" applyFont="1" applyBorder="1" applyAlignment="1">
      <alignment vertical="center"/>
      <protection/>
    </xf>
    <xf numFmtId="0" fontId="0" fillId="5" borderId="36" xfId="23" applyFill="1" applyBorder="1" applyAlignment="1">
      <alignment vertical="center"/>
      <protection/>
    </xf>
    <xf numFmtId="0" fontId="0" fillId="5" borderId="7" xfId="23" applyFill="1" applyBorder="1" applyAlignment="1">
      <alignment vertical="center"/>
      <protection/>
    </xf>
    <xf numFmtId="0" fontId="0" fillId="5" borderId="6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0" fillId="0" borderId="0" xfId="22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" fillId="0" borderId="0" xfId="23" applyNumberFormat="1" applyFont="1" applyFill="1" applyBorder="1" applyAlignment="1">
      <alignment horizontal="center" vertical="center"/>
      <protection/>
    </xf>
    <xf numFmtId="49" fontId="0" fillId="0" borderId="0" xfId="22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49" fontId="0" fillId="0" borderId="0" xfId="22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2" fillId="0" borderId="0" xfId="0" applyFont="1" applyBorder="1" applyAlignment="1">
      <alignment horizontal="center" vertical="center"/>
    </xf>
    <xf numFmtId="0" fontId="2" fillId="6" borderId="40" xfId="0" applyFont="1" applyFill="1" applyBorder="1" applyAlignment="1">
      <alignment horizontal="centerContinuous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3" applyFont="1" applyFill="1" applyBorder="1">
      <alignment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3" applyFont="1" applyFill="1" applyBorder="1" applyAlignment="1">
      <alignment horizontal="center"/>
      <protection/>
    </xf>
    <xf numFmtId="0" fontId="2" fillId="6" borderId="44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0" fillId="0" borderId="45" xfId="0" applyNumberFormat="1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164" fontId="26" fillId="0" borderId="43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8" fillId="0" borderId="45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49" fontId="30" fillId="0" borderId="4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3" applyFont="1" applyAlignment="1" quotePrefix="1">
      <alignment vertical="center"/>
      <protection/>
    </xf>
    <xf numFmtId="0" fontId="0" fillId="0" borderId="0" xfId="23" applyFont="1" applyFill="1" applyBorder="1">
      <alignment/>
      <protection/>
    </xf>
    <xf numFmtId="1" fontId="0" fillId="0" borderId="25" xfId="23" applyNumberFormat="1" applyFont="1" applyBorder="1" applyAlignment="1">
      <alignment vertical="center"/>
      <protection/>
    </xf>
    <xf numFmtId="1" fontId="0" fillId="0" borderId="26" xfId="23" applyNumberFormat="1" applyFont="1" applyBorder="1" applyAlignment="1">
      <alignment vertical="center"/>
      <protection/>
    </xf>
    <xf numFmtId="0" fontId="0" fillId="0" borderId="27" xfId="23" applyFont="1" applyBorder="1" applyAlignment="1">
      <alignment vertical="center"/>
      <protection/>
    </xf>
    <xf numFmtId="0" fontId="2" fillId="6" borderId="46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13" fillId="0" borderId="0" xfId="23" applyFont="1" applyBorder="1" applyAlignment="1">
      <alignment horizontal="center" vertical="center"/>
      <protection/>
    </xf>
    <xf numFmtId="0" fontId="20" fillId="0" borderId="0" xfId="23" applyFont="1" applyFill="1" applyBorder="1" applyAlignment="1">
      <alignment horizontal="center" vertical="top"/>
      <protection/>
    </xf>
    <xf numFmtId="0" fontId="0" fillId="5" borderId="0" xfId="23" applyFont="1" applyFill="1" applyBorder="1" applyAlignment="1">
      <alignment vertical="center"/>
      <protection/>
    </xf>
    <xf numFmtId="0" fontId="35" fillId="0" borderId="33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Fill="1" applyBorder="1" applyAlignment="1">
      <alignment vertical="center"/>
      <protection/>
    </xf>
    <xf numFmtId="0" fontId="45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48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0" fillId="0" borderId="0" xfId="22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23" applyFont="1" applyBorder="1" applyAlignment="1">
      <alignment horizontal="centerContinuous" vertical="center"/>
      <protection/>
    </xf>
    <xf numFmtId="0" fontId="4" fillId="0" borderId="3" xfId="23" applyFont="1" applyBorder="1" applyAlignment="1">
      <alignment horizontal="centerContinuous" vertical="center"/>
      <protection/>
    </xf>
    <xf numFmtId="0" fontId="30" fillId="0" borderId="39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39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2" fillId="6" borderId="51" xfId="0" applyFont="1" applyFill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0" fillId="0" borderId="26" xfId="0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43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Continuous" vertical="center"/>
    </xf>
    <xf numFmtId="0" fontId="41" fillId="0" borderId="5" xfId="0" applyFont="1" applyBorder="1" applyAlignment="1">
      <alignment horizontal="centerContinuous" vertical="center"/>
    </xf>
    <xf numFmtId="0" fontId="49" fillId="0" borderId="52" xfId="0" applyFont="1" applyBorder="1" applyAlignment="1">
      <alignment horizontal="centerContinuous" vertical="center"/>
    </xf>
    <xf numFmtId="0" fontId="49" fillId="0" borderId="3" xfId="0" applyFont="1" applyBorder="1" applyAlignment="1">
      <alignment horizontal="centerContinuous" vertical="center"/>
    </xf>
    <xf numFmtId="0" fontId="52" fillId="0" borderId="0" xfId="0" applyFont="1" applyAlignment="1">
      <alignment horizontal="left"/>
    </xf>
    <xf numFmtId="0" fontId="41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19" fillId="0" borderId="0" xfId="2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23" applyNumberFormat="1" applyFont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9" fontId="46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Continuous"/>
    </xf>
    <xf numFmtId="0" fontId="4" fillId="0" borderId="1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1" fillId="0" borderId="0" xfId="0" applyFont="1" applyBorder="1" applyAlignment="1">
      <alignment horizontal="centerContinuous" vertical="center"/>
    </xf>
    <xf numFmtId="0" fontId="41" fillId="0" borderId="4" xfId="0" applyFont="1" applyBorder="1" applyAlignment="1">
      <alignment horizontal="centerContinuous" vertical="center"/>
    </xf>
    <xf numFmtId="0" fontId="2" fillId="6" borderId="55" xfId="0" applyFont="1" applyFill="1" applyBorder="1" applyAlignment="1">
      <alignment horizontal="centerContinuous" vertical="center" wrapText="1"/>
    </xf>
    <xf numFmtId="0" fontId="37" fillId="0" borderId="0" xfId="0" applyFont="1" applyFill="1" applyAlignment="1">
      <alignment horizontal="left"/>
    </xf>
    <xf numFmtId="0" fontId="39" fillId="0" borderId="0" xfId="0" applyFont="1" applyAlignment="1">
      <alignment horizontal="right" vertical="center"/>
    </xf>
    <xf numFmtId="0" fontId="0" fillId="0" borderId="0" xfId="22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22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6" fillId="0" borderId="0" xfId="23" applyFont="1" applyBorder="1" applyAlignment="1">
      <alignment horizontal="center" vertical="top"/>
      <protection/>
    </xf>
    <xf numFmtId="0" fontId="2" fillId="6" borderId="40" xfId="0" applyFont="1" applyFill="1" applyBorder="1" applyAlignment="1">
      <alignment horizontal="centerContinuous" vertical="center" wrapText="1"/>
    </xf>
    <xf numFmtId="0" fontId="2" fillId="6" borderId="44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2" applyNumberFormat="1" applyFont="1" applyAlignment="1">
      <alignment horizontal="center"/>
      <protection/>
    </xf>
    <xf numFmtId="164" fontId="13" fillId="0" borderId="5" xfId="23" applyNumberFormat="1" applyFont="1" applyFill="1" applyBorder="1" applyAlignment="1">
      <alignment horizontal="center" vertical="center"/>
      <protection/>
    </xf>
    <xf numFmtId="1" fontId="13" fillId="0" borderId="3" xfId="23" applyNumberFormat="1" applyFont="1" applyBorder="1" applyAlignment="1">
      <alignment horizontal="center" vertical="center"/>
      <protection/>
    </xf>
    <xf numFmtId="164" fontId="22" fillId="0" borderId="0" xfId="23" applyNumberFormat="1" applyFont="1" applyBorder="1" applyAlignment="1">
      <alignment horizontal="center" vertical="center"/>
      <protection/>
    </xf>
    <xf numFmtId="0" fontId="4" fillId="0" borderId="23" xfId="23" applyFont="1" applyBorder="1" applyAlignment="1">
      <alignment horizontal="center" vertical="top"/>
      <protection/>
    </xf>
    <xf numFmtId="0" fontId="0" fillId="0" borderId="23" xfId="23" applyBorder="1">
      <alignment/>
      <protection/>
    </xf>
    <xf numFmtId="164" fontId="13" fillId="0" borderId="5" xfId="23" applyNumberFormat="1" applyFont="1" applyBorder="1" applyAlignment="1">
      <alignment horizontal="center" vertical="center"/>
      <protection/>
    </xf>
    <xf numFmtId="164" fontId="0" fillId="0" borderId="5" xfId="23" applyNumberFormat="1" applyFont="1" applyFill="1" applyBorder="1" applyAlignment="1">
      <alignment vertical="center"/>
      <protection/>
    </xf>
    <xf numFmtId="0" fontId="3" fillId="0" borderId="9" xfId="23" applyFont="1" applyBorder="1" applyAlignment="1">
      <alignment horizontal="centerContinuous" vertical="center"/>
      <protection/>
    </xf>
    <xf numFmtId="0" fontId="6" fillId="0" borderId="0" xfId="23" applyFont="1" applyBorder="1" applyAlignment="1">
      <alignment horizontal="centerContinuous" vertical="center"/>
      <protection/>
    </xf>
    <xf numFmtId="0" fontId="3" fillId="0" borderId="3" xfId="23" applyFont="1" applyBorder="1" applyAlignment="1">
      <alignment horizontal="centerContinuous" vertical="center"/>
      <protection/>
    </xf>
    <xf numFmtId="0" fontId="43" fillId="0" borderId="0" xfId="23" applyFont="1" applyBorder="1" applyAlignment="1">
      <alignment horizontal="center" vertical="center"/>
      <protection/>
    </xf>
    <xf numFmtId="0" fontId="18" fillId="0" borderId="0" xfId="23" applyFont="1" applyFill="1" applyBorder="1" applyAlignment="1">
      <alignment horizontal="center" vertical="center"/>
      <protection/>
    </xf>
    <xf numFmtId="0" fontId="0" fillId="0" borderId="0" xfId="23" applyFill="1" applyBorder="1">
      <alignment/>
      <protection/>
    </xf>
    <xf numFmtId="0" fontId="2" fillId="6" borderId="40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6" borderId="56" xfId="0" applyFont="1" applyFill="1" applyBorder="1" applyAlignment="1">
      <alignment horizontal="centerContinuous" vertical="center" wrapText="1"/>
    </xf>
    <xf numFmtId="0" fontId="2" fillId="6" borderId="46" xfId="0" applyFont="1" applyFill="1" applyBorder="1" applyAlignment="1">
      <alignment horizontal="centerContinuous" vertical="center" wrapText="1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6" fillId="0" borderId="45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vertical="top"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3" fillId="0" borderId="25" xfId="23" applyFont="1" applyBorder="1" applyAlignment="1">
      <alignment horizontal="centerContinuous" vertical="center"/>
      <protection/>
    </xf>
    <xf numFmtId="0" fontId="6" fillId="0" borderId="26" xfId="23" applyFont="1" applyBorder="1" applyAlignment="1">
      <alignment horizontal="centerContinuous" vertical="center"/>
      <protection/>
    </xf>
    <xf numFmtId="0" fontId="3" fillId="0" borderId="27" xfId="23" applyFont="1" applyBorder="1" applyAlignment="1">
      <alignment horizontal="centerContinuous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22" applyNumberFormat="1" applyFont="1" applyAlignment="1">
      <alignment horizontal="left"/>
      <protection/>
    </xf>
    <xf numFmtId="0" fontId="0" fillId="0" borderId="59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9" fillId="0" borderId="26" xfId="23" applyFont="1" applyBorder="1" applyAlignment="1">
      <alignment horizontal="center" vertical="center"/>
      <protection/>
    </xf>
    <xf numFmtId="164" fontId="58" fillId="0" borderId="0" xfId="23" applyNumberFormat="1" applyFont="1" applyFill="1" applyBorder="1" applyAlignment="1">
      <alignment horizontal="center" vertical="center"/>
      <protection/>
    </xf>
    <xf numFmtId="0" fontId="2" fillId="6" borderId="55" xfId="0" applyFont="1" applyFill="1" applyBorder="1" applyAlignment="1">
      <alignment horizontal="centerContinuous" vertical="center"/>
    </xf>
    <xf numFmtId="0" fontId="0" fillId="6" borderId="40" xfId="0" applyFont="1" applyFill="1" applyBorder="1" applyAlignment="1">
      <alignment horizontal="centerContinuous" vertical="center"/>
    </xf>
    <xf numFmtId="0" fontId="0" fillId="0" borderId="1" xfId="0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4" fillId="3" borderId="6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vertical="center"/>
    </xf>
    <xf numFmtId="0" fontId="0" fillId="3" borderId="62" xfId="0" applyFont="1" applyFill="1" applyBorder="1" applyAlignment="1">
      <alignment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4" fillId="0" borderId="0" xfId="21" applyFont="1" applyAlignment="1">
      <alignment horizontal="center"/>
      <protection/>
    </xf>
    <xf numFmtId="164" fontId="3" fillId="0" borderId="3" xfId="0" applyNumberFormat="1" applyFont="1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right"/>
      <protection/>
    </xf>
    <xf numFmtId="1" fontId="13" fillId="0" borderId="3" xfId="23" applyNumberFormat="1" applyFont="1" applyFill="1" applyBorder="1" applyAlignment="1">
      <alignment horizontal="center" vertical="center"/>
      <protection/>
    </xf>
    <xf numFmtId="0" fontId="35" fillId="0" borderId="33" xfId="23" applyNumberFormat="1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64" fontId="0" fillId="0" borderId="0" xfId="22" applyNumberFormat="1" applyFont="1" applyFill="1" applyAlignment="1">
      <alignment horizontal="center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8" fillId="0" borderId="5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64" fontId="62" fillId="0" borderId="5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49" fontId="0" fillId="0" borderId="0" xfId="22" applyNumberFormat="1" applyFont="1" applyFill="1" applyAlignment="1">
      <alignment horizontal="center"/>
      <protection/>
    </xf>
    <xf numFmtId="0" fontId="39" fillId="0" borderId="0" xfId="20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top"/>
    </xf>
    <xf numFmtId="0" fontId="48" fillId="0" borderId="18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6" fillId="0" borderId="5" xfId="0" applyNumberFormat="1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top"/>
    </xf>
    <xf numFmtId="0" fontId="26" fillId="0" borderId="39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" fillId="0" borderId="0" xfId="23" applyFont="1" applyBorder="1" applyAlignment="1">
      <alignment horizontal="center" vertical="center"/>
      <protection/>
    </xf>
    <xf numFmtId="0" fontId="58" fillId="0" borderId="0" xfId="23" applyNumberFormat="1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Continuous" vertical="center"/>
      <protection/>
    </xf>
    <xf numFmtId="0" fontId="63" fillId="0" borderId="0" xfId="23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centerContinuous" vertical="center"/>
    </xf>
    <xf numFmtId="0" fontId="54" fillId="0" borderId="0" xfId="0" applyFont="1" applyFill="1" applyBorder="1" applyAlignment="1">
      <alignment horizontal="left" vertical="center"/>
    </xf>
    <xf numFmtId="164" fontId="26" fillId="0" borderId="0" xfId="0" applyNumberFormat="1" applyFont="1" applyFill="1" applyBorder="1" applyAlignment="1" quotePrefix="1">
      <alignment horizontal="left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 quotePrefix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2" fillId="6" borderId="61" xfId="0" applyFont="1" applyFill="1" applyBorder="1" applyAlignment="1">
      <alignment horizontal="centerContinuous" vertical="center"/>
    </xf>
    <xf numFmtId="0" fontId="2" fillId="6" borderId="62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68" xfId="0" applyFont="1" applyFill="1" applyBorder="1" applyAlignment="1">
      <alignment horizontal="centerContinuous" vertical="center"/>
    </xf>
    <xf numFmtId="0" fontId="20" fillId="0" borderId="69" xfId="0" applyFont="1" applyFill="1" applyBorder="1" applyAlignment="1">
      <alignment horizontal="centerContinuous" vertical="center"/>
    </xf>
    <xf numFmtId="0" fontId="20" fillId="0" borderId="68" xfId="0" applyFont="1" applyFill="1" applyBorder="1" applyAlignment="1">
      <alignment horizontal="centerContinuous" vertical="center"/>
    </xf>
    <xf numFmtId="0" fontId="4" fillId="0" borderId="69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18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6" fillId="0" borderId="3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6" borderId="70" xfId="0" applyFont="1" applyFill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centerContinuous" vertical="center"/>
    </xf>
    <xf numFmtId="0" fontId="49" fillId="0" borderId="47" xfId="0" applyFont="1" applyBorder="1" applyAlignment="1">
      <alignment horizontal="centerContinuous" vertical="center"/>
    </xf>
    <xf numFmtId="0" fontId="11" fillId="2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26" fillId="0" borderId="57" xfId="0" applyNumberFormat="1" applyFont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/>
    </xf>
    <xf numFmtId="164" fontId="40" fillId="0" borderId="0" xfId="0" applyNumberFormat="1" applyFont="1" applyFill="1" applyBorder="1" applyAlignment="1">
      <alignment horizontal="center"/>
    </xf>
    <xf numFmtId="164" fontId="0" fillId="0" borderId="0" xfId="22" applyNumberFormat="1" applyFont="1" applyFill="1" applyAlignment="1">
      <alignment horizontal="left"/>
      <protection/>
    </xf>
    <xf numFmtId="0" fontId="26" fillId="0" borderId="0" xfId="23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right"/>
    </xf>
    <xf numFmtId="49" fontId="7" fillId="0" borderId="0" xfId="22" applyNumberFormat="1" applyFont="1" applyFill="1" applyAlignment="1">
      <alignment horizontal="center" vertical="top"/>
      <protection/>
    </xf>
    <xf numFmtId="0" fontId="0" fillId="0" borderId="23" xfId="2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62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4" fillId="3" borderId="62" xfId="0" applyFont="1" applyFill="1" applyBorder="1" applyAlignment="1">
      <alignment horizontal="centerContinuous" vertical="center"/>
    </xf>
    <xf numFmtId="0" fontId="4" fillId="3" borderId="63" xfId="0" applyFont="1" applyFill="1" applyBorder="1" applyAlignment="1">
      <alignment horizontal="centerContinuous" vertical="center"/>
    </xf>
    <xf numFmtId="164" fontId="7" fillId="0" borderId="0" xfId="22" applyNumberFormat="1" applyFont="1" applyFill="1" applyAlignment="1">
      <alignment horizontal="left"/>
      <protection/>
    </xf>
    <xf numFmtId="164" fontId="65" fillId="0" borderId="0" xfId="22" applyNumberFormat="1" applyFont="1" applyAlignment="1">
      <alignment horizontal="center" vertical="top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0" xfId="23" applyFont="1" applyFill="1" applyBorder="1" applyAlignment="1">
      <alignment horizontal="center" vertical="center"/>
      <protection/>
    </xf>
    <xf numFmtId="0" fontId="14" fillId="4" borderId="29" xfId="23" applyFont="1" applyFill="1" applyBorder="1" applyAlignment="1">
      <alignment horizontal="center" vertical="center"/>
      <protection/>
    </xf>
    <xf numFmtId="0" fontId="14" fillId="4" borderId="29" xfId="23" applyFont="1" applyFill="1" applyBorder="1" applyAlignment="1" quotePrefix="1">
      <alignment horizontal="center" vertical="center"/>
      <protection/>
    </xf>
    <xf numFmtId="0" fontId="4" fillId="4" borderId="71" xfId="23" applyFont="1" applyFill="1" applyBorder="1" applyAlignment="1">
      <alignment horizontal="center" vertical="center"/>
      <protection/>
    </xf>
    <xf numFmtId="0" fontId="4" fillId="4" borderId="72" xfId="23" applyFont="1" applyFill="1" applyBorder="1" applyAlignment="1">
      <alignment horizontal="center" vertical="center"/>
      <protection/>
    </xf>
    <xf numFmtId="0" fontId="4" fillId="4" borderId="73" xfId="23" applyFont="1" applyFill="1" applyBorder="1" applyAlignment="1">
      <alignment horizontal="center" vertical="center"/>
      <protection/>
    </xf>
    <xf numFmtId="0" fontId="43" fillId="0" borderId="9" xfId="23" applyFont="1" applyBorder="1" applyAlignment="1">
      <alignment horizontal="center" vertical="center"/>
      <protection/>
    </xf>
    <xf numFmtId="0" fontId="43" fillId="0" borderId="0" xfId="23" applyFont="1" applyBorder="1" applyAlignment="1">
      <alignment horizontal="center" vertical="center"/>
      <protection/>
    </xf>
    <xf numFmtId="0" fontId="43" fillId="0" borderId="3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10" fillId="0" borderId="9" xfId="23" applyFont="1" applyBorder="1" applyAlignment="1">
      <alignment horizontal="center" vertical="center"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43" fillId="0" borderId="9" xfId="23" applyFont="1" applyBorder="1" applyAlignment="1">
      <alignment horizontal="center" vertical="center"/>
      <protection/>
    </xf>
    <xf numFmtId="0" fontId="43" fillId="0" borderId="0" xfId="23" applyFont="1" applyBorder="1" applyAlignment="1">
      <alignment horizontal="center" vertical="center"/>
      <protection/>
    </xf>
    <xf numFmtId="0" fontId="43" fillId="0" borderId="3" xfId="23" applyFont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6" borderId="7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2" fillId="6" borderId="74" xfId="0" applyFont="1" applyFill="1" applyBorder="1" applyAlignment="1">
      <alignment vertical="center" wrapText="1"/>
    </xf>
    <xf numFmtId="0" fontId="12" fillId="6" borderId="46" xfId="0" applyFont="1" applyFill="1" applyBorder="1" applyAlignment="1">
      <alignment vertical="center" wrapText="1"/>
    </xf>
    <xf numFmtId="0" fontId="12" fillId="6" borderId="74" xfId="0" applyFont="1" applyFill="1" applyBorder="1" applyAlignment="1">
      <alignment horizontal="center" vertical="center" wrapText="1"/>
    </xf>
    <xf numFmtId="0" fontId="12" fillId="6" borderId="75" xfId="0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b_5E Ústí nad Orlicí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Karlštejn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33</xdr:row>
      <xdr:rowOff>76200</xdr:rowOff>
    </xdr:from>
    <xdr:to>
      <xdr:col>37</xdr:col>
      <xdr:colOff>0</xdr:colOff>
      <xdr:row>34</xdr:row>
      <xdr:rowOff>152400</xdr:rowOff>
    </xdr:to>
    <xdr:grpSp>
      <xdr:nvGrpSpPr>
        <xdr:cNvPr id="1" name="Group 978"/>
        <xdr:cNvGrpSpPr>
          <a:grpSpLocks/>
        </xdr:cNvGrpSpPr>
      </xdr:nvGrpSpPr>
      <xdr:grpSpPr>
        <a:xfrm>
          <a:off x="14592300" y="8220075"/>
          <a:ext cx="12668250" cy="304800"/>
          <a:chOff x="89" y="239"/>
          <a:chExt cx="863" cy="32"/>
        </a:xfrm>
        <a:solidFill>
          <a:srgbClr val="FFFFFF"/>
        </a:solidFill>
      </xdr:grpSpPr>
      <xdr:sp>
        <xdr:nvSpPr>
          <xdr:cNvPr id="2" name="Rectangle 97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8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8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8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8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8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8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8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8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419100</xdr:colOff>
      <xdr:row>18</xdr:row>
      <xdr:rowOff>0</xdr:rowOff>
    </xdr:from>
    <xdr:to>
      <xdr:col>24</xdr:col>
      <xdr:colOff>523875</xdr:colOff>
      <xdr:row>38</xdr:row>
      <xdr:rowOff>0</xdr:rowOff>
    </xdr:to>
    <xdr:sp>
      <xdr:nvSpPr>
        <xdr:cNvPr id="11" name="Rectangle 122"/>
        <xdr:cNvSpPr>
          <a:spLocks/>
        </xdr:cNvSpPr>
      </xdr:nvSpPr>
      <xdr:spPr>
        <a:xfrm>
          <a:off x="17792700" y="4714875"/>
          <a:ext cx="104775" cy="4572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Karlštejn</a:t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" name="Line 2"/>
        <xdr:cNvSpPr>
          <a:spLocks/>
        </xdr:cNvSpPr>
      </xdr:nvSpPr>
      <xdr:spPr>
        <a:xfrm flipH="1">
          <a:off x="5779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9525</xdr:rowOff>
    </xdr:from>
    <xdr:to>
      <xdr:col>79</xdr:col>
      <xdr:colOff>9525</xdr:colOff>
      <xdr:row>35</xdr:row>
      <xdr:rowOff>9525</xdr:rowOff>
    </xdr:to>
    <xdr:sp>
      <xdr:nvSpPr>
        <xdr:cNvPr id="14" name="Line 3"/>
        <xdr:cNvSpPr>
          <a:spLocks/>
        </xdr:cNvSpPr>
      </xdr:nvSpPr>
      <xdr:spPr>
        <a:xfrm flipH="1">
          <a:off x="577977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847725</xdr:colOff>
      <xdr:row>40</xdr:row>
      <xdr:rowOff>66675</xdr:rowOff>
    </xdr:from>
    <xdr:to>
      <xdr:col>24</xdr:col>
      <xdr:colOff>609600</xdr:colOff>
      <xdr:row>42</xdr:row>
      <xdr:rowOff>76200</xdr:rowOff>
    </xdr:to>
    <xdr:pic>
      <xdr:nvPicPr>
        <xdr:cNvPr id="2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9810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1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1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1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1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1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1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8" name="Oval 27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39" name="Line 28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40" name="Line 29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41" name="Line 30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42" name="Line 31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43" name="Line 32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44" name="Line 33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3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3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3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3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3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3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4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5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6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7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8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5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5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6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6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5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6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7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8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9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0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2" name="Line 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3" name="Line 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4" name="Line 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5" name="Line 9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6" name="Line 9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7" name="Line 96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8" name="Line 97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09" name="Line 98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10" name="Line 99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11" name="Line 100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12" name="Line 101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13" name="Line 102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14" name="Line 103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15" name="Line 104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18</xdr:row>
      <xdr:rowOff>19050</xdr:rowOff>
    </xdr:from>
    <xdr:to>
      <xdr:col>57</xdr:col>
      <xdr:colOff>504825</xdr:colOff>
      <xdr:row>18</xdr:row>
      <xdr:rowOff>19050</xdr:rowOff>
    </xdr:to>
    <xdr:sp>
      <xdr:nvSpPr>
        <xdr:cNvPr id="116" name="Line 105"/>
        <xdr:cNvSpPr>
          <a:spLocks/>
        </xdr:cNvSpPr>
      </xdr:nvSpPr>
      <xdr:spPr>
        <a:xfrm flipH="1">
          <a:off x="42414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5143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18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57150</xdr:colOff>
      <xdr:row>32</xdr:row>
      <xdr:rowOff>114300</xdr:rowOff>
    </xdr:to>
    <xdr:sp>
      <xdr:nvSpPr>
        <xdr:cNvPr id="119" name="Line 108"/>
        <xdr:cNvSpPr>
          <a:spLocks/>
        </xdr:cNvSpPr>
      </xdr:nvSpPr>
      <xdr:spPr>
        <a:xfrm>
          <a:off x="7467600" y="7343775"/>
          <a:ext cx="3505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20" name="Line 109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21" name="Line 11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447675</xdr:colOff>
      <xdr:row>29</xdr:row>
      <xdr:rowOff>114300</xdr:rowOff>
    </xdr:from>
    <xdr:to>
      <xdr:col>78</xdr:col>
      <xdr:colOff>495300</xdr:colOff>
      <xdr:row>32</xdr:row>
      <xdr:rowOff>114300</xdr:rowOff>
    </xdr:to>
    <xdr:sp>
      <xdr:nvSpPr>
        <xdr:cNvPr id="122" name="Line 111"/>
        <xdr:cNvSpPr>
          <a:spLocks/>
        </xdr:cNvSpPr>
      </xdr:nvSpPr>
      <xdr:spPr>
        <a:xfrm flipH="1">
          <a:off x="54759225" y="7343775"/>
          <a:ext cx="3533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23" name="Line 112"/>
        <xdr:cNvSpPr>
          <a:spLocks/>
        </xdr:cNvSpPr>
      </xdr:nvSpPr>
      <xdr:spPr>
        <a:xfrm flipV="1">
          <a:off x="762000" y="7343775"/>
          <a:ext cx="31623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88</xdr:col>
      <xdr:colOff>0</xdr:colOff>
      <xdr:row>29</xdr:row>
      <xdr:rowOff>114300</xdr:rowOff>
    </xdr:to>
    <xdr:sp>
      <xdr:nvSpPr>
        <xdr:cNvPr id="124" name="Line 113"/>
        <xdr:cNvSpPr>
          <a:spLocks/>
        </xdr:cNvSpPr>
      </xdr:nvSpPr>
      <xdr:spPr>
        <a:xfrm flipV="1">
          <a:off x="33356550" y="73437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2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6" name="Line 11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7" name="Line 1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11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11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11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12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1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1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4" name="Line 1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1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6" name="Line 1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7" name="Line 1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8" name="Line 1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9" name="Line 1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1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1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2" name="Line 1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3" name="Line 1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4" name="Line 1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5" name="Line 1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6" name="Line 1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7" name="Line 1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8" name="Line 14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9" name="Line 14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50" name="Line 143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51" name="Line 144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52" name="Line 145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53" name="Line 146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54" name="Line 14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14</xdr:col>
      <xdr:colOff>495300</xdr:colOff>
      <xdr:row>32</xdr:row>
      <xdr:rowOff>114300</xdr:rowOff>
    </xdr:to>
    <xdr:sp>
      <xdr:nvSpPr>
        <xdr:cNvPr id="155" name="Line 148"/>
        <xdr:cNvSpPr>
          <a:spLocks/>
        </xdr:cNvSpPr>
      </xdr:nvSpPr>
      <xdr:spPr>
        <a:xfrm flipV="1">
          <a:off x="7467600" y="7343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29</xdr:row>
      <xdr:rowOff>114300</xdr:rowOff>
    </xdr:from>
    <xdr:to>
      <xdr:col>73</xdr:col>
      <xdr:colOff>66675</xdr:colOff>
      <xdr:row>32</xdr:row>
      <xdr:rowOff>114300</xdr:rowOff>
    </xdr:to>
    <xdr:sp>
      <xdr:nvSpPr>
        <xdr:cNvPr id="156" name="Line 149"/>
        <xdr:cNvSpPr>
          <a:spLocks/>
        </xdr:cNvSpPr>
      </xdr:nvSpPr>
      <xdr:spPr>
        <a:xfrm flipH="1" flipV="1">
          <a:off x="50863500" y="73437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7" name="Line 150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8" name="Line 151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59" name="Line 152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60" name="Line 153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61" name="Line 154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42</xdr:row>
      <xdr:rowOff>19050</xdr:rowOff>
    </xdr:from>
    <xdr:to>
      <xdr:col>68</xdr:col>
      <xdr:colOff>504825</xdr:colOff>
      <xdr:row>42</xdr:row>
      <xdr:rowOff>19050</xdr:rowOff>
    </xdr:to>
    <xdr:sp>
      <xdr:nvSpPr>
        <xdr:cNvPr id="162" name="Line 155"/>
        <xdr:cNvSpPr>
          <a:spLocks/>
        </xdr:cNvSpPr>
      </xdr:nvSpPr>
      <xdr:spPr>
        <a:xfrm flipH="1">
          <a:off x="503682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63" name="Line 156"/>
        <xdr:cNvSpPr>
          <a:spLocks/>
        </xdr:cNvSpPr>
      </xdr:nvSpPr>
      <xdr:spPr>
        <a:xfrm flipV="1">
          <a:off x="514350" y="80295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87</xdr:col>
      <xdr:colOff>285750</xdr:colOff>
      <xdr:row>32</xdr:row>
      <xdr:rowOff>114300</xdr:rowOff>
    </xdr:to>
    <xdr:sp>
      <xdr:nvSpPr>
        <xdr:cNvPr id="164" name="Line 157"/>
        <xdr:cNvSpPr>
          <a:spLocks/>
        </xdr:cNvSpPr>
      </xdr:nvSpPr>
      <xdr:spPr>
        <a:xfrm flipV="1">
          <a:off x="33356550" y="8029575"/>
          <a:ext cx="31642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20</xdr:col>
      <xdr:colOff>904875</xdr:colOff>
      <xdr:row>35</xdr:row>
      <xdr:rowOff>114300</xdr:rowOff>
    </xdr:from>
    <xdr:to>
      <xdr:col>63</xdr:col>
      <xdr:colOff>104775</xdr:colOff>
      <xdr:row>35</xdr:row>
      <xdr:rowOff>114300</xdr:rowOff>
    </xdr:to>
    <xdr:sp>
      <xdr:nvSpPr>
        <xdr:cNvPr id="166" name="Line 159"/>
        <xdr:cNvSpPr>
          <a:spLocks/>
        </xdr:cNvSpPr>
      </xdr:nvSpPr>
      <xdr:spPr>
        <a:xfrm flipV="1">
          <a:off x="15306675" y="8715375"/>
          <a:ext cx="3168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114300</xdr:rowOff>
    </xdr:from>
    <xdr:to>
      <xdr:col>0</xdr:col>
      <xdr:colOff>285750</xdr:colOff>
      <xdr:row>29</xdr:row>
      <xdr:rowOff>114300</xdr:rowOff>
    </xdr:to>
    <xdr:sp>
      <xdr:nvSpPr>
        <xdr:cNvPr id="167" name="Line 160"/>
        <xdr:cNvSpPr>
          <a:spLocks/>
        </xdr:cNvSpPr>
      </xdr:nvSpPr>
      <xdr:spPr>
        <a:xfrm flipH="1">
          <a:off x="0" y="73437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29</xdr:row>
      <xdr:rowOff>0</xdr:rowOff>
    </xdr:from>
    <xdr:to>
      <xdr:col>1</xdr:col>
      <xdr:colOff>266700</xdr:colOff>
      <xdr:row>30</xdr:row>
      <xdr:rowOff>0</xdr:rowOff>
    </xdr:to>
    <xdr:sp>
      <xdr:nvSpPr>
        <xdr:cNvPr id="168" name="text 2"/>
        <xdr:cNvSpPr txBox="1">
          <a:spLocks noChangeArrowheads="1"/>
        </xdr:cNvSpPr>
      </xdr:nvSpPr>
      <xdr:spPr>
        <a:xfrm>
          <a:off x="26670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sp>
      <xdr:nvSpPr>
        <xdr:cNvPr id="169" name="text 3"/>
        <xdr:cNvSpPr txBox="1">
          <a:spLocks noChangeArrowheads="1"/>
        </xdr:cNvSpPr>
      </xdr:nvSpPr>
      <xdr:spPr>
        <a:xfrm>
          <a:off x="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228600</xdr:colOff>
      <xdr:row>32</xdr:row>
      <xdr:rowOff>114300</xdr:rowOff>
    </xdr:from>
    <xdr:to>
      <xdr:col>88</xdr:col>
      <xdr:colOff>504825</xdr:colOff>
      <xdr:row>32</xdr:row>
      <xdr:rowOff>114300</xdr:rowOff>
    </xdr:to>
    <xdr:sp>
      <xdr:nvSpPr>
        <xdr:cNvPr id="170" name="Line 163"/>
        <xdr:cNvSpPr>
          <a:spLocks/>
        </xdr:cNvSpPr>
      </xdr:nvSpPr>
      <xdr:spPr>
        <a:xfrm>
          <a:off x="65455800" y="80295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29</xdr:row>
      <xdr:rowOff>0</xdr:rowOff>
    </xdr:from>
    <xdr:to>
      <xdr:col>88</xdr:col>
      <xdr:colOff>504825</xdr:colOff>
      <xdr:row>30</xdr:row>
      <xdr:rowOff>0</xdr:rowOff>
    </xdr:to>
    <xdr:sp>
      <xdr:nvSpPr>
        <xdr:cNvPr id="171" name="text 3"/>
        <xdr:cNvSpPr txBox="1">
          <a:spLocks noChangeArrowheads="1"/>
        </xdr:cNvSpPr>
      </xdr:nvSpPr>
      <xdr:spPr>
        <a:xfrm>
          <a:off x="65217675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32</xdr:row>
      <xdr:rowOff>0</xdr:rowOff>
    </xdr:from>
    <xdr:to>
      <xdr:col>88</xdr:col>
      <xdr:colOff>247650</xdr:colOff>
      <xdr:row>33</xdr:row>
      <xdr:rowOff>0</xdr:rowOff>
    </xdr:to>
    <xdr:sp>
      <xdr:nvSpPr>
        <xdr:cNvPr id="172" name="text 3"/>
        <xdr:cNvSpPr txBox="1">
          <a:spLocks noChangeArrowheads="1"/>
        </xdr:cNvSpPr>
      </xdr:nvSpPr>
      <xdr:spPr>
        <a:xfrm>
          <a:off x="64960500" y="7915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59</xdr:col>
      <xdr:colOff>266700</xdr:colOff>
      <xdr:row>20</xdr:row>
      <xdr:rowOff>114300</xdr:rowOff>
    </xdr:from>
    <xdr:to>
      <xdr:col>63</xdr:col>
      <xdr:colOff>266700</xdr:colOff>
      <xdr:row>23</xdr:row>
      <xdr:rowOff>114300</xdr:rowOff>
    </xdr:to>
    <xdr:sp>
      <xdr:nvSpPr>
        <xdr:cNvPr id="173" name="Line 169"/>
        <xdr:cNvSpPr>
          <a:spLocks/>
        </xdr:cNvSpPr>
      </xdr:nvSpPr>
      <xdr:spPr>
        <a:xfrm flipH="1" flipV="1">
          <a:off x="44176950" y="5286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74" name="Line 170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75" name="Line 171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76" name="Line 172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77" name="Line 173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78" name="Line 174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79" name="Line 175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0" name="Line 176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1" name="Line 177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2" name="Line 178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3" name="Line 179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4" name="Line 180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185" name="Line 181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86" name="Line 182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87" name="Line 183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88" name="Line 184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89" name="Line 185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90" name="Line 186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91" name="Line 187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92" name="Line 188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93" name="Line 189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94" name="Line 190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95" name="Line 191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96" name="Line 192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97" name="Line 193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19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19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0" name="Line 19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1" name="Line 19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2" name="Line 19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3" name="Line 19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4" name="Line 20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5" name="Line 20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6" name="Line 20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7" name="Line 20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8" name="Line 20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9" name="Line 20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20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20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2" name="Line 20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3" name="Line 20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4" name="Line 21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5" name="Line 21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6" name="Line 21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7" name="Line 21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8" name="Line 21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9" name="Line 21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0" name="Line 21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1" name="Line 21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222" name="Group 223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3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161925</xdr:colOff>
      <xdr:row>35</xdr:row>
      <xdr:rowOff>76200</xdr:rowOff>
    </xdr:from>
    <xdr:to>
      <xdr:col>20</xdr:col>
      <xdr:colOff>904875</xdr:colOff>
      <xdr:row>35</xdr:row>
      <xdr:rowOff>114300</xdr:rowOff>
    </xdr:to>
    <xdr:sp>
      <xdr:nvSpPr>
        <xdr:cNvPr id="225" name="Line 227"/>
        <xdr:cNvSpPr>
          <a:spLocks/>
        </xdr:cNvSpPr>
      </xdr:nvSpPr>
      <xdr:spPr>
        <a:xfrm>
          <a:off x="14563725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914400</xdr:colOff>
      <xdr:row>35</xdr:row>
      <xdr:rowOff>0</xdr:rowOff>
    </xdr:from>
    <xdr:to>
      <xdr:col>20</xdr:col>
      <xdr:colOff>171450</xdr:colOff>
      <xdr:row>35</xdr:row>
      <xdr:rowOff>76200</xdr:rowOff>
    </xdr:to>
    <xdr:sp>
      <xdr:nvSpPr>
        <xdr:cNvPr id="226" name="Line 228"/>
        <xdr:cNvSpPr>
          <a:spLocks/>
        </xdr:cNvSpPr>
      </xdr:nvSpPr>
      <xdr:spPr>
        <a:xfrm>
          <a:off x="138303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171450</xdr:colOff>
      <xdr:row>34</xdr:row>
      <xdr:rowOff>114300</xdr:rowOff>
    </xdr:from>
    <xdr:to>
      <xdr:col>18</xdr:col>
      <xdr:colOff>914400</xdr:colOff>
      <xdr:row>35</xdr:row>
      <xdr:rowOff>0</xdr:rowOff>
    </xdr:to>
    <xdr:sp>
      <xdr:nvSpPr>
        <xdr:cNvPr id="227" name="Line 229"/>
        <xdr:cNvSpPr>
          <a:spLocks/>
        </xdr:cNvSpPr>
      </xdr:nvSpPr>
      <xdr:spPr>
        <a:xfrm>
          <a:off x="13087350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457200</xdr:colOff>
      <xdr:row>32</xdr:row>
      <xdr:rowOff>114300</xdr:rowOff>
    </xdr:from>
    <xdr:to>
      <xdr:col>18</xdr:col>
      <xdr:colOff>171450</xdr:colOff>
      <xdr:row>34</xdr:row>
      <xdr:rowOff>114300</xdr:rowOff>
    </xdr:to>
    <xdr:sp>
      <xdr:nvSpPr>
        <xdr:cNvPr id="228" name="Line 230"/>
        <xdr:cNvSpPr>
          <a:spLocks/>
        </xdr:cNvSpPr>
      </xdr:nvSpPr>
      <xdr:spPr>
        <a:xfrm>
          <a:off x="11372850" y="80295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9" name="Line 23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0" name="Line 23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1" name="Line 23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2" name="Line 23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3" name="Line 23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4" name="Line 23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5" name="Line 23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6" name="Line 23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7" name="Line 23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8" name="Line 24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9" name="Line 24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40" name="Line 24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1" name="Line 24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2" name="Line 24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3" name="Line 24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4" name="Line 24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5" name="Line 24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6" name="Line 24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7" name="Line 24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8" name="Line 25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9" name="Line 25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0" name="Line 25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1" name="Line 25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52" name="Line 25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3" name="Line 25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4" name="Line 25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5" name="Line 25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6" name="Line 25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7" name="Line 25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8" name="Line 26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59" name="Line 26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0" name="Line 26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1" name="Line 26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2" name="Line 26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3" name="Line 26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4" name="Line 26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5" name="Line 26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6" name="Line 26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7" name="Line 26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8" name="Line 27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69" name="Line 27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0" name="Line 27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1" name="Line 27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2" name="Line 27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3" name="Line 27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4" name="Line 27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5" name="Line 27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76" name="Line 27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7" name="Line 27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8" name="Line 28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9" name="Line 28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0" name="Line 28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1" name="Line 28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2" name="Line 28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3" name="Line 28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4" name="Line 28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5" name="Line 28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6" name="Line 28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7" name="Line 28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88" name="Line 29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289" name="Line 299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290" name="Line 300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291" name="Line 301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292" name="Line 302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293" name="Line 303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294" name="Line 304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295" name="Line 305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296" name="Line 306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297" name="Line 307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298" name="Line 308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299" name="Line 309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00" name="Line 310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01" name="Line 311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02" name="Line 312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03" name="Line 313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04" name="Line 314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05" name="Line 315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06" name="Line 316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07" name="Line 317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08" name="Line 318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09" name="Line 319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10" name="Line 320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11" name="Line 321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38</xdr:row>
      <xdr:rowOff>19050</xdr:rowOff>
    </xdr:from>
    <xdr:to>
      <xdr:col>46</xdr:col>
      <xdr:colOff>504825</xdr:colOff>
      <xdr:row>38</xdr:row>
      <xdr:rowOff>19050</xdr:rowOff>
    </xdr:to>
    <xdr:sp>
      <xdr:nvSpPr>
        <xdr:cNvPr id="312" name="Line 322"/>
        <xdr:cNvSpPr>
          <a:spLocks/>
        </xdr:cNvSpPr>
      </xdr:nvSpPr>
      <xdr:spPr>
        <a:xfrm flipH="1">
          <a:off x="34023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3" name="Line 32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4" name="Line 32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5" name="Line 32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6" name="Line 32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7" name="Line 32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8" name="Line 32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9" name="Line 32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0" name="Line 33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1" name="Line 33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2" name="Line 33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3" name="Line 33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4" name="Line 33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325" name="text 6"/>
        <xdr:cNvSpPr txBox="1">
          <a:spLocks noChangeArrowheads="1"/>
        </xdr:cNvSpPr>
      </xdr:nvSpPr>
      <xdr:spPr>
        <a:xfrm>
          <a:off x="109156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64</xdr:col>
      <xdr:colOff>361950</xdr:colOff>
      <xdr:row>37</xdr:row>
      <xdr:rowOff>114300</xdr:rowOff>
    </xdr:from>
    <xdr:to>
      <xdr:col>65</xdr:col>
      <xdr:colOff>485775</xdr:colOff>
      <xdr:row>37</xdr:row>
      <xdr:rowOff>114300</xdr:rowOff>
    </xdr:to>
    <xdr:sp>
      <xdr:nvSpPr>
        <xdr:cNvPr id="326" name="Line 347"/>
        <xdr:cNvSpPr>
          <a:spLocks/>
        </xdr:cNvSpPr>
      </xdr:nvSpPr>
      <xdr:spPr>
        <a:xfrm flipH="1" flipV="1">
          <a:off x="47758350" y="9172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18</xdr:row>
      <xdr:rowOff>114300</xdr:rowOff>
    </xdr:from>
    <xdr:to>
      <xdr:col>22</xdr:col>
      <xdr:colOff>476250</xdr:colOff>
      <xdr:row>18</xdr:row>
      <xdr:rowOff>114300</xdr:rowOff>
    </xdr:to>
    <xdr:sp>
      <xdr:nvSpPr>
        <xdr:cNvPr id="327" name="Line 348"/>
        <xdr:cNvSpPr>
          <a:spLocks/>
        </xdr:cNvSpPr>
      </xdr:nvSpPr>
      <xdr:spPr>
        <a:xfrm flipH="1" flipV="1">
          <a:off x="15735300" y="4829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32</xdr:row>
      <xdr:rowOff>114300</xdr:rowOff>
    </xdr:from>
    <xdr:to>
      <xdr:col>10</xdr:col>
      <xdr:colOff>647700</xdr:colOff>
      <xdr:row>34</xdr:row>
      <xdr:rowOff>28575</xdr:rowOff>
    </xdr:to>
    <xdr:grpSp>
      <xdr:nvGrpSpPr>
        <xdr:cNvPr id="328" name="Group 349"/>
        <xdr:cNvGrpSpPr>
          <a:grpSpLocks noChangeAspect="1"/>
        </xdr:cNvGrpSpPr>
      </xdr:nvGrpSpPr>
      <xdr:grpSpPr>
        <a:xfrm>
          <a:off x="73152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9" name="Line 3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27</xdr:row>
      <xdr:rowOff>114300</xdr:rowOff>
    </xdr:from>
    <xdr:to>
      <xdr:col>16</xdr:col>
      <xdr:colOff>85725</xdr:colOff>
      <xdr:row>29</xdr:row>
      <xdr:rowOff>114300</xdr:rowOff>
    </xdr:to>
    <xdr:sp>
      <xdr:nvSpPr>
        <xdr:cNvPr id="331" name="Line 358"/>
        <xdr:cNvSpPr>
          <a:spLocks/>
        </xdr:cNvSpPr>
      </xdr:nvSpPr>
      <xdr:spPr>
        <a:xfrm flipV="1">
          <a:off x="10439400" y="6886575"/>
          <a:ext cx="1076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332" name="Group 364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3" name="Line 3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14</xdr:row>
      <xdr:rowOff>114300</xdr:rowOff>
    </xdr:from>
    <xdr:to>
      <xdr:col>62</xdr:col>
      <xdr:colOff>9525</xdr:colOff>
      <xdr:row>14</xdr:row>
      <xdr:rowOff>114300</xdr:rowOff>
    </xdr:to>
    <xdr:sp>
      <xdr:nvSpPr>
        <xdr:cNvPr id="335" name="Line 367"/>
        <xdr:cNvSpPr>
          <a:spLocks/>
        </xdr:cNvSpPr>
      </xdr:nvSpPr>
      <xdr:spPr>
        <a:xfrm flipV="1">
          <a:off x="45396150" y="3914775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295275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336" name="Line 369"/>
        <xdr:cNvSpPr>
          <a:spLocks/>
        </xdr:cNvSpPr>
      </xdr:nvSpPr>
      <xdr:spPr>
        <a:xfrm flipV="1">
          <a:off x="17154525" y="5972175"/>
          <a:ext cx="1523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63</xdr:col>
      <xdr:colOff>247650</xdr:colOff>
      <xdr:row>23</xdr:row>
      <xdr:rowOff>114300</xdr:rowOff>
    </xdr:to>
    <xdr:sp>
      <xdr:nvSpPr>
        <xdr:cNvPr id="337" name="Line 370"/>
        <xdr:cNvSpPr>
          <a:spLocks/>
        </xdr:cNvSpPr>
      </xdr:nvSpPr>
      <xdr:spPr>
        <a:xfrm flipV="1">
          <a:off x="33356550" y="5972175"/>
          <a:ext cx="13773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38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24</xdr:col>
      <xdr:colOff>581025</xdr:colOff>
      <xdr:row>20</xdr:row>
      <xdr:rowOff>114300</xdr:rowOff>
    </xdr:from>
    <xdr:to>
      <xdr:col>59</xdr:col>
      <xdr:colOff>304800</xdr:colOff>
      <xdr:row>20</xdr:row>
      <xdr:rowOff>114300</xdr:rowOff>
    </xdr:to>
    <xdr:sp>
      <xdr:nvSpPr>
        <xdr:cNvPr id="339" name="Line 372"/>
        <xdr:cNvSpPr>
          <a:spLocks/>
        </xdr:cNvSpPr>
      </xdr:nvSpPr>
      <xdr:spPr>
        <a:xfrm flipV="1">
          <a:off x="17954625" y="5286375"/>
          <a:ext cx="2626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23</xdr:row>
      <xdr:rowOff>219075</xdr:rowOff>
    </xdr:from>
    <xdr:to>
      <xdr:col>21</xdr:col>
      <xdr:colOff>295275</xdr:colOff>
      <xdr:row>27</xdr:row>
      <xdr:rowOff>114300</xdr:rowOff>
    </xdr:to>
    <xdr:sp>
      <xdr:nvSpPr>
        <xdr:cNvPr id="340" name="Line 418"/>
        <xdr:cNvSpPr>
          <a:spLocks/>
        </xdr:cNvSpPr>
      </xdr:nvSpPr>
      <xdr:spPr>
        <a:xfrm flipV="1">
          <a:off x="11515725" y="6076950"/>
          <a:ext cx="41529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352425</xdr:colOff>
      <xdr:row>19</xdr:row>
      <xdr:rowOff>47625</xdr:rowOff>
    </xdr:from>
    <xdr:to>
      <xdr:col>62</xdr:col>
      <xdr:colOff>704850</xdr:colOff>
      <xdr:row>19</xdr:row>
      <xdr:rowOff>161925</xdr:rowOff>
    </xdr:to>
    <xdr:sp>
      <xdr:nvSpPr>
        <xdr:cNvPr id="341" name="kreslení 16"/>
        <xdr:cNvSpPr>
          <a:spLocks/>
        </xdr:cNvSpPr>
      </xdr:nvSpPr>
      <xdr:spPr>
        <a:xfrm>
          <a:off x="46262925" y="49911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828675</xdr:colOff>
      <xdr:row>36</xdr:row>
      <xdr:rowOff>95250</xdr:rowOff>
    </xdr:from>
    <xdr:to>
      <xdr:col>32</xdr:col>
      <xdr:colOff>866775</xdr:colOff>
      <xdr:row>37</xdr:row>
      <xdr:rowOff>95250</xdr:rowOff>
    </xdr:to>
    <xdr:grpSp>
      <xdr:nvGrpSpPr>
        <xdr:cNvPr id="342" name="Group 445"/>
        <xdr:cNvGrpSpPr>
          <a:grpSpLocks/>
        </xdr:cNvGrpSpPr>
      </xdr:nvGrpSpPr>
      <xdr:grpSpPr>
        <a:xfrm>
          <a:off x="24145875" y="8924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43" name="Rectangle 4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4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4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35</xdr:row>
      <xdr:rowOff>114300</xdr:rowOff>
    </xdr:from>
    <xdr:to>
      <xdr:col>57</xdr:col>
      <xdr:colOff>419100</xdr:colOff>
      <xdr:row>37</xdr:row>
      <xdr:rowOff>28575</xdr:rowOff>
    </xdr:to>
    <xdr:grpSp>
      <xdr:nvGrpSpPr>
        <xdr:cNvPr id="346" name="Group 502"/>
        <xdr:cNvGrpSpPr>
          <a:grpSpLocks noChangeAspect="1"/>
        </xdr:cNvGrpSpPr>
      </xdr:nvGrpSpPr>
      <xdr:grpSpPr>
        <a:xfrm>
          <a:off x="42529125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7" name="Line 5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219075</xdr:rowOff>
    </xdr:from>
    <xdr:to>
      <xdr:col>68</xdr:col>
      <xdr:colOff>647700</xdr:colOff>
      <xdr:row>29</xdr:row>
      <xdr:rowOff>114300</xdr:rowOff>
    </xdr:to>
    <xdr:grpSp>
      <xdr:nvGrpSpPr>
        <xdr:cNvPr id="349" name="Group 505"/>
        <xdr:cNvGrpSpPr>
          <a:grpSpLocks noChangeAspect="1"/>
        </xdr:cNvGrpSpPr>
      </xdr:nvGrpSpPr>
      <xdr:grpSpPr>
        <a:xfrm>
          <a:off x="5071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0" name="Line 5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18</xdr:row>
      <xdr:rowOff>219075</xdr:rowOff>
    </xdr:from>
    <xdr:to>
      <xdr:col>59</xdr:col>
      <xdr:colOff>419100</xdr:colOff>
      <xdr:row>20</xdr:row>
      <xdr:rowOff>114300</xdr:rowOff>
    </xdr:to>
    <xdr:grpSp>
      <xdr:nvGrpSpPr>
        <xdr:cNvPr id="352" name="Group 508"/>
        <xdr:cNvGrpSpPr>
          <a:grpSpLocks noChangeAspect="1"/>
        </xdr:cNvGrpSpPr>
      </xdr:nvGrpSpPr>
      <xdr:grpSpPr>
        <a:xfrm>
          <a:off x="440150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5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123825</xdr:colOff>
      <xdr:row>20</xdr:row>
      <xdr:rowOff>219075</xdr:rowOff>
    </xdr:from>
    <xdr:to>
      <xdr:col>62</xdr:col>
      <xdr:colOff>152400</xdr:colOff>
      <xdr:row>21</xdr:row>
      <xdr:rowOff>219075</xdr:rowOff>
    </xdr:to>
    <xdr:grpSp>
      <xdr:nvGrpSpPr>
        <xdr:cNvPr id="355" name="Group 517"/>
        <xdr:cNvGrpSpPr>
          <a:grpSpLocks/>
        </xdr:cNvGrpSpPr>
      </xdr:nvGrpSpPr>
      <xdr:grpSpPr>
        <a:xfrm>
          <a:off x="46034325" y="539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6" name="Rectangle 5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5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23</xdr:row>
      <xdr:rowOff>114300</xdr:rowOff>
    </xdr:from>
    <xdr:to>
      <xdr:col>67</xdr:col>
      <xdr:colOff>266700</xdr:colOff>
      <xdr:row>29</xdr:row>
      <xdr:rowOff>114300</xdr:rowOff>
    </xdr:to>
    <xdr:sp>
      <xdr:nvSpPr>
        <xdr:cNvPr id="359" name="Line 522"/>
        <xdr:cNvSpPr>
          <a:spLocks/>
        </xdr:cNvSpPr>
      </xdr:nvSpPr>
      <xdr:spPr>
        <a:xfrm flipH="1" flipV="1">
          <a:off x="47148750" y="597217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0" name="Line 524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1" name="Line 52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2" name="Line 52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3" name="Line 527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4" name="Line 528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365" name="Line 529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23</xdr:row>
      <xdr:rowOff>114300</xdr:rowOff>
    </xdr:from>
    <xdr:to>
      <xdr:col>4</xdr:col>
      <xdr:colOff>476250</xdr:colOff>
      <xdr:row>23</xdr:row>
      <xdr:rowOff>114300</xdr:rowOff>
    </xdr:to>
    <xdr:sp>
      <xdr:nvSpPr>
        <xdr:cNvPr id="366" name="Line 530"/>
        <xdr:cNvSpPr>
          <a:spLocks/>
        </xdr:cNvSpPr>
      </xdr:nvSpPr>
      <xdr:spPr>
        <a:xfrm flipH="1" flipV="1">
          <a:off x="2362200" y="597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27</xdr:row>
      <xdr:rowOff>0</xdr:rowOff>
    </xdr:from>
    <xdr:to>
      <xdr:col>5</xdr:col>
      <xdr:colOff>495300</xdr:colOff>
      <xdr:row>35</xdr:row>
      <xdr:rowOff>0</xdr:rowOff>
    </xdr:to>
    <xdr:sp>
      <xdr:nvSpPr>
        <xdr:cNvPr id="367" name="Line 531"/>
        <xdr:cNvSpPr>
          <a:spLocks/>
        </xdr:cNvSpPr>
      </xdr:nvSpPr>
      <xdr:spPr>
        <a:xfrm>
          <a:off x="3981450" y="6772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733425</xdr:colOff>
      <xdr:row>24</xdr:row>
      <xdr:rowOff>219075</xdr:rowOff>
    </xdr:from>
    <xdr:to>
      <xdr:col>70</xdr:col>
      <xdr:colOff>733425</xdr:colOff>
      <xdr:row>35</xdr:row>
      <xdr:rowOff>0</xdr:rowOff>
    </xdr:to>
    <xdr:sp>
      <xdr:nvSpPr>
        <xdr:cNvPr id="368" name="Line 532"/>
        <xdr:cNvSpPr>
          <a:spLocks/>
        </xdr:cNvSpPr>
      </xdr:nvSpPr>
      <xdr:spPr>
        <a:xfrm>
          <a:off x="52587525" y="6305550"/>
          <a:ext cx="0" cy="2295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369" name="Line 533"/>
        <xdr:cNvSpPr>
          <a:spLocks/>
        </xdr:cNvSpPr>
      </xdr:nvSpPr>
      <xdr:spPr>
        <a:xfrm flipH="1">
          <a:off x="577977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9525</xdr:rowOff>
    </xdr:from>
    <xdr:to>
      <xdr:col>79</xdr:col>
      <xdr:colOff>9525</xdr:colOff>
      <xdr:row>35</xdr:row>
      <xdr:rowOff>9525</xdr:rowOff>
    </xdr:to>
    <xdr:sp>
      <xdr:nvSpPr>
        <xdr:cNvPr id="370" name="Line 534"/>
        <xdr:cNvSpPr>
          <a:spLocks/>
        </xdr:cNvSpPr>
      </xdr:nvSpPr>
      <xdr:spPr>
        <a:xfrm flipH="1">
          <a:off x="577977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19050</xdr:rowOff>
    </xdr:from>
    <xdr:to>
      <xdr:col>81</xdr:col>
      <xdr:colOff>504825</xdr:colOff>
      <xdr:row>38</xdr:row>
      <xdr:rowOff>19050</xdr:rowOff>
    </xdr:to>
    <xdr:sp>
      <xdr:nvSpPr>
        <xdr:cNvPr id="371" name="Line 535"/>
        <xdr:cNvSpPr>
          <a:spLocks/>
        </xdr:cNvSpPr>
      </xdr:nvSpPr>
      <xdr:spPr>
        <a:xfrm flipH="1">
          <a:off x="60245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19050</xdr:rowOff>
    </xdr:from>
    <xdr:to>
      <xdr:col>81</xdr:col>
      <xdr:colOff>504825</xdr:colOff>
      <xdr:row>38</xdr:row>
      <xdr:rowOff>19050</xdr:rowOff>
    </xdr:to>
    <xdr:sp>
      <xdr:nvSpPr>
        <xdr:cNvPr id="372" name="Line 536"/>
        <xdr:cNvSpPr>
          <a:spLocks/>
        </xdr:cNvSpPr>
      </xdr:nvSpPr>
      <xdr:spPr>
        <a:xfrm flipH="1">
          <a:off x="60245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19050</xdr:rowOff>
    </xdr:from>
    <xdr:to>
      <xdr:col>81</xdr:col>
      <xdr:colOff>504825</xdr:colOff>
      <xdr:row>38</xdr:row>
      <xdr:rowOff>19050</xdr:rowOff>
    </xdr:to>
    <xdr:sp>
      <xdr:nvSpPr>
        <xdr:cNvPr id="373" name="Line 537"/>
        <xdr:cNvSpPr>
          <a:spLocks/>
        </xdr:cNvSpPr>
      </xdr:nvSpPr>
      <xdr:spPr>
        <a:xfrm flipH="1">
          <a:off x="60245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19050</xdr:rowOff>
    </xdr:from>
    <xdr:to>
      <xdr:col>81</xdr:col>
      <xdr:colOff>504825</xdr:colOff>
      <xdr:row>38</xdr:row>
      <xdr:rowOff>19050</xdr:rowOff>
    </xdr:to>
    <xdr:sp>
      <xdr:nvSpPr>
        <xdr:cNvPr id="374" name="Line 538"/>
        <xdr:cNvSpPr>
          <a:spLocks/>
        </xdr:cNvSpPr>
      </xdr:nvSpPr>
      <xdr:spPr>
        <a:xfrm flipH="1">
          <a:off x="60245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19050</xdr:rowOff>
    </xdr:from>
    <xdr:to>
      <xdr:col>81</xdr:col>
      <xdr:colOff>504825</xdr:colOff>
      <xdr:row>38</xdr:row>
      <xdr:rowOff>19050</xdr:rowOff>
    </xdr:to>
    <xdr:sp>
      <xdr:nvSpPr>
        <xdr:cNvPr id="375" name="Line 539"/>
        <xdr:cNvSpPr>
          <a:spLocks/>
        </xdr:cNvSpPr>
      </xdr:nvSpPr>
      <xdr:spPr>
        <a:xfrm flipH="1">
          <a:off x="60245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38</xdr:row>
      <xdr:rowOff>19050</xdr:rowOff>
    </xdr:from>
    <xdr:to>
      <xdr:col>81</xdr:col>
      <xdr:colOff>504825</xdr:colOff>
      <xdr:row>38</xdr:row>
      <xdr:rowOff>19050</xdr:rowOff>
    </xdr:to>
    <xdr:sp>
      <xdr:nvSpPr>
        <xdr:cNvPr id="376" name="Line 540"/>
        <xdr:cNvSpPr>
          <a:spLocks/>
        </xdr:cNvSpPr>
      </xdr:nvSpPr>
      <xdr:spPr>
        <a:xfrm flipH="1">
          <a:off x="60245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0</xdr:rowOff>
    </xdr:from>
    <xdr:to>
      <xdr:col>82</xdr:col>
      <xdr:colOff>0</xdr:colOff>
      <xdr:row>36</xdr:row>
      <xdr:rowOff>0</xdr:rowOff>
    </xdr:to>
    <xdr:sp>
      <xdr:nvSpPr>
        <xdr:cNvPr id="377" name="text 6"/>
        <xdr:cNvSpPr txBox="1">
          <a:spLocks noChangeArrowheads="1"/>
        </xdr:cNvSpPr>
      </xdr:nvSpPr>
      <xdr:spPr>
        <a:xfrm>
          <a:off x="55797450" y="8372475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78" name="Line 542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79" name="Line 543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80" name="Line 544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81" name="Line 545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82" name="Line 546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83" name="Line 547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84" name="Line 548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85" name="Line 549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86" name="Line 550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87" name="Line 551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88" name="Line 552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389" name="Line 553"/>
        <xdr:cNvSpPr>
          <a:spLocks/>
        </xdr:cNvSpPr>
      </xdr:nvSpPr>
      <xdr:spPr>
        <a:xfrm flipH="1">
          <a:off x="563118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90" name="Line 554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91" name="Line 555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92" name="Line 556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93" name="Line 557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94" name="Line 558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95" name="Line 559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96" name="Line 560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97" name="Line 561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98" name="Line 562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399" name="Line 563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400" name="Line 564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0</xdr:colOff>
      <xdr:row>20</xdr:row>
      <xdr:rowOff>19050</xdr:rowOff>
    </xdr:to>
    <xdr:sp>
      <xdr:nvSpPr>
        <xdr:cNvPr id="401" name="Line 565"/>
        <xdr:cNvSpPr>
          <a:spLocks/>
        </xdr:cNvSpPr>
      </xdr:nvSpPr>
      <xdr:spPr>
        <a:xfrm flipH="1">
          <a:off x="57273825" y="51911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571500</xdr:colOff>
      <xdr:row>33</xdr:row>
      <xdr:rowOff>114300</xdr:rowOff>
    </xdr:from>
    <xdr:ext cx="371475" cy="285750"/>
    <xdr:sp>
      <xdr:nvSpPr>
        <xdr:cNvPr id="402" name="text 454"/>
        <xdr:cNvSpPr txBox="1">
          <a:spLocks noChangeArrowheads="1"/>
        </xdr:cNvSpPr>
      </xdr:nvSpPr>
      <xdr:spPr>
        <a:xfrm>
          <a:off x="14973300" y="82581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4</a:t>
          </a:r>
        </a:p>
      </xdr:txBody>
    </xdr:sp>
    <xdr:clientData/>
  </xdr:one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403" name="Line 595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404" name="Line 596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405" name="Line 597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406" name="Line 598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407" name="Line 599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18</xdr:row>
      <xdr:rowOff>19050</xdr:rowOff>
    </xdr:from>
    <xdr:to>
      <xdr:col>62</xdr:col>
      <xdr:colOff>504825</xdr:colOff>
      <xdr:row>18</xdr:row>
      <xdr:rowOff>19050</xdr:rowOff>
    </xdr:to>
    <xdr:sp>
      <xdr:nvSpPr>
        <xdr:cNvPr id="408" name="Line 600"/>
        <xdr:cNvSpPr>
          <a:spLocks/>
        </xdr:cNvSpPr>
      </xdr:nvSpPr>
      <xdr:spPr>
        <a:xfrm flipH="1">
          <a:off x="459105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247650</xdr:colOff>
      <xdr:row>35</xdr:row>
      <xdr:rowOff>0</xdr:rowOff>
    </xdr:from>
    <xdr:ext cx="971550" cy="457200"/>
    <xdr:sp>
      <xdr:nvSpPr>
        <xdr:cNvPr id="409" name="text 774"/>
        <xdr:cNvSpPr txBox="1">
          <a:spLocks noChangeArrowheads="1"/>
        </xdr:cNvSpPr>
      </xdr:nvSpPr>
      <xdr:spPr>
        <a:xfrm>
          <a:off x="52101750" y="8601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P276 -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30,468</a:t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981075" cy="457200"/>
    <xdr:sp>
      <xdr:nvSpPr>
        <xdr:cNvPr id="410" name="text 774"/>
        <xdr:cNvSpPr txBox="1">
          <a:spLocks noChangeArrowheads="1"/>
        </xdr:cNvSpPr>
      </xdr:nvSpPr>
      <xdr:spPr>
        <a:xfrm>
          <a:off x="3486150" y="63150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P275 - 3ZNI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29,399</a:t>
          </a:r>
        </a:p>
      </xdr:txBody>
    </xdr:sp>
    <xdr:clientData/>
  </xdr:oneCellAnchor>
  <xdr:twoCellAnchor editAs="absolute">
    <xdr:from>
      <xdr:col>78</xdr:col>
      <xdr:colOff>352425</xdr:colOff>
      <xdr:row>31</xdr:row>
      <xdr:rowOff>66675</xdr:rowOff>
    </xdr:from>
    <xdr:to>
      <xdr:col>78</xdr:col>
      <xdr:colOff>638175</xdr:colOff>
      <xdr:row>31</xdr:row>
      <xdr:rowOff>180975</xdr:rowOff>
    </xdr:to>
    <xdr:grpSp>
      <xdr:nvGrpSpPr>
        <xdr:cNvPr id="411" name="Group 612"/>
        <xdr:cNvGrpSpPr>
          <a:grpSpLocks noChangeAspect="1"/>
        </xdr:cNvGrpSpPr>
      </xdr:nvGrpSpPr>
      <xdr:grpSpPr>
        <a:xfrm>
          <a:off x="58150125" y="7753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12" name="Oval 6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6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6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30</xdr:row>
      <xdr:rowOff>57150</xdr:rowOff>
    </xdr:from>
    <xdr:to>
      <xdr:col>10</xdr:col>
      <xdr:colOff>647700</xdr:colOff>
      <xdr:row>30</xdr:row>
      <xdr:rowOff>171450</xdr:rowOff>
    </xdr:to>
    <xdr:grpSp>
      <xdr:nvGrpSpPr>
        <xdr:cNvPr id="415" name="Group 616"/>
        <xdr:cNvGrpSpPr>
          <a:grpSpLocks noChangeAspect="1"/>
        </xdr:cNvGrpSpPr>
      </xdr:nvGrpSpPr>
      <xdr:grpSpPr>
        <a:xfrm>
          <a:off x="7334250" y="75152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16" name="Oval 6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6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6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419" name="Line 635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420" name="Line 636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421" name="Line 637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422" name="Line 638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423" name="Line 639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17</xdr:row>
      <xdr:rowOff>19050</xdr:rowOff>
    </xdr:from>
    <xdr:to>
      <xdr:col>30</xdr:col>
      <xdr:colOff>504825</xdr:colOff>
      <xdr:row>17</xdr:row>
      <xdr:rowOff>19050</xdr:rowOff>
    </xdr:to>
    <xdr:sp>
      <xdr:nvSpPr>
        <xdr:cNvPr id="424" name="Line 640"/>
        <xdr:cNvSpPr>
          <a:spLocks/>
        </xdr:cNvSpPr>
      </xdr:nvSpPr>
      <xdr:spPr>
        <a:xfrm flipH="1">
          <a:off x="21831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25" name="Line 64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26" name="Line 64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27" name="Line 64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28" name="Line 64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29" name="Line 64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30" name="Line 65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31" name="Line 661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32" name="Line 662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33" name="Line 663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34" name="Line 664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35" name="Line 665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35</xdr:row>
      <xdr:rowOff>19050</xdr:rowOff>
    </xdr:from>
    <xdr:to>
      <xdr:col>59</xdr:col>
      <xdr:colOff>504825</xdr:colOff>
      <xdr:row>35</xdr:row>
      <xdr:rowOff>19050</xdr:rowOff>
    </xdr:to>
    <xdr:sp>
      <xdr:nvSpPr>
        <xdr:cNvPr id="436" name="Line 666"/>
        <xdr:cNvSpPr>
          <a:spLocks/>
        </xdr:cNvSpPr>
      </xdr:nvSpPr>
      <xdr:spPr>
        <a:xfrm flipH="1">
          <a:off x="439007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437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38" name="Line 729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39" name="Line 730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40" name="Line 731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41" name="Line 732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42" name="Line 733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20</xdr:row>
      <xdr:rowOff>19050</xdr:rowOff>
    </xdr:from>
    <xdr:to>
      <xdr:col>20</xdr:col>
      <xdr:colOff>504825</xdr:colOff>
      <xdr:row>20</xdr:row>
      <xdr:rowOff>19050</xdr:rowOff>
    </xdr:to>
    <xdr:sp>
      <xdr:nvSpPr>
        <xdr:cNvPr id="443" name="Line 734"/>
        <xdr:cNvSpPr>
          <a:spLocks/>
        </xdr:cNvSpPr>
      </xdr:nvSpPr>
      <xdr:spPr>
        <a:xfrm flipH="1">
          <a:off x="144018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32</xdr:row>
      <xdr:rowOff>114300</xdr:rowOff>
    </xdr:from>
    <xdr:to>
      <xdr:col>68</xdr:col>
      <xdr:colOff>647700</xdr:colOff>
      <xdr:row>34</xdr:row>
      <xdr:rowOff>28575</xdr:rowOff>
    </xdr:to>
    <xdr:grpSp>
      <xdr:nvGrpSpPr>
        <xdr:cNvPr id="444" name="Group 753"/>
        <xdr:cNvGrpSpPr>
          <a:grpSpLocks noChangeAspect="1"/>
        </xdr:cNvGrpSpPr>
      </xdr:nvGrpSpPr>
      <xdr:grpSpPr>
        <a:xfrm>
          <a:off x="50711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5" name="Line 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447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38</xdr:col>
      <xdr:colOff>219075</xdr:colOff>
      <xdr:row>26</xdr:row>
      <xdr:rowOff>114300</xdr:rowOff>
    </xdr:from>
    <xdr:to>
      <xdr:col>63</xdr:col>
      <xdr:colOff>28575</xdr:colOff>
      <xdr:row>26</xdr:row>
      <xdr:rowOff>114300</xdr:rowOff>
    </xdr:to>
    <xdr:sp>
      <xdr:nvSpPr>
        <xdr:cNvPr id="448" name="Line 788"/>
        <xdr:cNvSpPr>
          <a:spLocks/>
        </xdr:cNvSpPr>
      </xdr:nvSpPr>
      <xdr:spPr>
        <a:xfrm flipV="1">
          <a:off x="27993975" y="6657975"/>
          <a:ext cx="189166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449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</a:t>
          </a:r>
        </a:p>
      </xdr:txBody>
    </xdr:sp>
    <xdr:clientData/>
  </xdr:oneCellAnchor>
  <xdr:twoCellAnchor>
    <xdr:from>
      <xdr:col>84</xdr:col>
      <xdr:colOff>962025</xdr:colOff>
      <xdr:row>0</xdr:row>
      <xdr:rowOff>19050</xdr:rowOff>
    </xdr:from>
    <xdr:to>
      <xdr:col>85</xdr:col>
      <xdr:colOff>504825</xdr:colOff>
      <xdr:row>0</xdr:row>
      <xdr:rowOff>19050</xdr:rowOff>
    </xdr:to>
    <xdr:sp>
      <xdr:nvSpPr>
        <xdr:cNvPr id="450" name="Line 811"/>
        <xdr:cNvSpPr>
          <a:spLocks/>
        </xdr:cNvSpPr>
      </xdr:nvSpPr>
      <xdr:spPr>
        <a:xfrm flipH="1">
          <a:off x="63217425" y="19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9525</xdr:rowOff>
    </xdr:from>
    <xdr:to>
      <xdr:col>86</xdr:col>
      <xdr:colOff>9525</xdr:colOff>
      <xdr:row>0</xdr:row>
      <xdr:rowOff>9525</xdr:rowOff>
    </xdr:to>
    <xdr:sp>
      <xdr:nvSpPr>
        <xdr:cNvPr id="451" name="Line 812"/>
        <xdr:cNvSpPr>
          <a:spLocks/>
        </xdr:cNvSpPr>
      </xdr:nvSpPr>
      <xdr:spPr>
        <a:xfrm flipH="1">
          <a:off x="63217425" y="9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19050</xdr:rowOff>
    </xdr:from>
    <xdr:to>
      <xdr:col>85</xdr:col>
      <xdr:colOff>504825</xdr:colOff>
      <xdr:row>0</xdr:row>
      <xdr:rowOff>19050</xdr:rowOff>
    </xdr:to>
    <xdr:sp>
      <xdr:nvSpPr>
        <xdr:cNvPr id="452" name="Line 813"/>
        <xdr:cNvSpPr>
          <a:spLocks/>
        </xdr:cNvSpPr>
      </xdr:nvSpPr>
      <xdr:spPr>
        <a:xfrm flipH="1">
          <a:off x="63217425" y="19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0</xdr:row>
      <xdr:rowOff>9525</xdr:rowOff>
    </xdr:from>
    <xdr:to>
      <xdr:col>86</xdr:col>
      <xdr:colOff>9525</xdr:colOff>
      <xdr:row>0</xdr:row>
      <xdr:rowOff>9525</xdr:rowOff>
    </xdr:to>
    <xdr:sp>
      <xdr:nvSpPr>
        <xdr:cNvPr id="453" name="Line 814"/>
        <xdr:cNvSpPr>
          <a:spLocks/>
        </xdr:cNvSpPr>
      </xdr:nvSpPr>
      <xdr:spPr>
        <a:xfrm flipH="1">
          <a:off x="63217425" y="9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54" name="Line 815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55" name="Line 816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56" name="Line 817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57" name="Line 818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58" name="Line 819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59" name="Line 820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60" name="Line 821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61" name="Line 822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62" name="Line 823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63" name="Line 824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19050</xdr:rowOff>
    </xdr:from>
    <xdr:to>
      <xdr:col>85</xdr:col>
      <xdr:colOff>504825</xdr:colOff>
      <xdr:row>2</xdr:row>
      <xdr:rowOff>19050</xdr:rowOff>
    </xdr:to>
    <xdr:sp>
      <xdr:nvSpPr>
        <xdr:cNvPr id="464" name="Line 825"/>
        <xdr:cNvSpPr>
          <a:spLocks/>
        </xdr:cNvSpPr>
      </xdr:nvSpPr>
      <xdr:spPr>
        <a:xfrm flipH="1">
          <a:off x="632174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</xdr:row>
      <xdr:rowOff>9525</xdr:rowOff>
    </xdr:from>
    <xdr:to>
      <xdr:col>86</xdr:col>
      <xdr:colOff>9525</xdr:colOff>
      <xdr:row>2</xdr:row>
      <xdr:rowOff>9525</xdr:rowOff>
    </xdr:to>
    <xdr:sp>
      <xdr:nvSpPr>
        <xdr:cNvPr id="465" name="Line 826"/>
        <xdr:cNvSpPr>
          <a:spLocks/>
        </xdr:cNvSpPr>
      </xdr:nvSpPr>
      <xdr:spPr>
        <a:xfrm flipH="1">
          <a:off x="632174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19050</xdr:rowOff>
    </xdr:from>
    <xdr:to>
      <xdr:col>83</xdr:col>
      <xdr:colOff>504825</xdr:colOff>
      <xdr:row>1</xdr:row>
      <xdr:rowOff>19050</xdr:rowOff>
    </xdr:to>
    <xdr:sp>
      <xdr:nvSpPr>
        <xdr:cNvPr id="466" name="Line 827"/>
        <xdr:cNvSpPr>
          <a:spLocks/>
        </xdr:cNvSpPr>
      </xdr:nvSpPr>
      <xdr:spPr>
        <a:xfrm flipH="1">
          <a:off x="617315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9525</xdr:rowOff>
    </xdr:from>
    <xdr:to>
      <xdr:col>84</xdr:col>
      <xdr:colOff>9525</xdr:colOff>
      <xdr:row>1</xdr:row>
      <xdr:rowOff>9525</xdr:rowOff>
    </xdr:to>
    <xdr:sp>
      <xdr:nvSpPr>
        <xdr:cNvPr id="467" name="Line 828"/>
        <xdr:cNvSpPr>
          <a:spLocks/>
        </xdr:cNvSpPr>
      </xdr:nvSpPr>
      <xdr:spPr>
        <a:xfrm flipH="1">
          <a:off x="617315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19050</xdr:rowOff>
    </xdr:from>
    <xdr:to>
      <xdr:col>83</xdr:col>
      <xdr:colOff>504825</xdr:colOff>
      <xdr:row>1</xdr:row>
      <xdr:rowOff>19050</xdr:rowOff>
    </xdr:to>
    <xdr:sp>
      <xdr:nvSpPr>
        <xdr:cNvPr id="468" name="Line 829"/>
        <xdr:cNvSpPr>
          <a:spLocks/>
        </xdr:cNvSpPr>
      </xdr:nvSpPr>
      <xdr:spPr>
        <a:xfrm flipH="1">
          <a:off x="617315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</xdr:row>
      <xdr:rowOff>9525</xdr:rowOff>
    </xdr:from>
    <xdr:to>
      <xdr:col>84</xdr:col>
      <xdr:colOff>9525</xdr:colOff>
      <xdr:row>1</xdr:row>
      <xdr:rowOff>9525</xdr:rowOff>
    </xdr:to>
    <xdr:sp>
      <xdr:nvSpPr>
        <xdr:cNvPr id="469" name="Line 830"/>
        <xdr:cNvSpPr>
          <a:spLocks/>
        </xdr:cNvSpPr>
      </xdr:nvSpPr>
      <xdr:spPr>
        <a:xfrm flipH="1">
          <a:off x="617315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1</xdr:row>
      <xdr:rowOff>0</xdr:rowOff>
    </xdr:from>
    <xdr:to>
      <xdr:col>87</xdr:col>
      <xdr:colOff>0</xdr:colOff>
      <xdr:row>3</xdr:row>
      <xdr:rowOff>0</xdr:rowOff>
    </xdr:to>
    <xdr:sp>
      <xdr:nvSpPr>
        <xdr:cNvPr id="470" name="text 36"/>
        <xdr:cNvSpPr txBox="1">
          <a:spLocks noChangeArrowheads="1"/>
        </xdr:cNvSpPr>
      </xdr:nvSpPr>
      <xdr:spPr>
        <a:xfrm>
          <a:off x="602551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76</xdr:col>
      <xdr:colOff>962025</xdr:colOff>
      <xdr:row>0</xdr:row>
      <xdr:rowOff>19050</xdr:rowOff>
    </xdr:from>
    <xdr:to>
      <xdr:col>77</xdr:col>
      <xdr:colOff>504825</xdr:colOff>
      <xdr:row>0</xdr:row>
      <xdr:rowOff>19050</xdr:rowOff>
    </xdr:to>
    <xdr:sp>
      <xdr:nvSpPr>
        <xdr:cNvPr id="471" name="Line 832"/>
        <xdr:cNvSpPr>
          <a:spLocks/>
        </xdr:cNvSpPr>
      </xdr:nvSpPr>
      <xdr:spPr>
        <a:xfrm flipH="1">
          <a:off x="57273825" y="19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9525</xdr:rowOff>
    </xdr:from>
    <xdr:to>
      <xdr:col>78</xdr:col>
      <xdr:colOff>9525</xdr:colOff>
      <xdr:row>0</xdr:row>
      <xdr:rowOff>9525</xdr:rowOff>
    </xdr:to>
    <xdr:sp>
      <xdr:nvSpPr>
        <xdr:cNvPr id="472" name="Line 833"/>
        <xdr:cNvSpPr>
          <a:spLocks/>
        </xdr:cNvSpPr>
      </xdr:nvSpPr>
      <xdr:spPr>
        <a:xfrm flipH="1">
          <a:off x="57273825" y="9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19050</xdr:rowOff>
    </xdr:from>
    <xdr:to>
      <xdr:col>77</xdr:col>
      <xdr:colOff>504825</xdr:colOff>
      <xdr:row>0</xdr:row>
      <xdr:rowOff>19050</xdr:rowOff>
    </xdr:to>
    <xdr:sp>
      <xdr:nvSpPr>
        <xdr:cNvPr id="473" name="Line 834"/>
        <xdr:cNvSpPr>
          <a:spLocks/>
        </xdr:cNvSpPr>
      </xdr:nvSpPr>
      <xdr:spPr>
        <a:xfrm flipH="1">
          <a:off x="57273825" y="19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0</xdr:row>
      <xdr:rowOff>9525</xdr:rowOff>
    </xdr:from>
    <xdr:to>
      <xdr:col>78</xdr:col>
      <xdr:colOff>9525</xdr:colOff>
      <xdr:row>0</xdr:row>
      <xdr:rowOff>9525</xdr:rowOff>
    </xdr:to>
    <xdr:sp>
      <xdr:nvSpPr>
        <xdr:cNvPr id="474" name="Line 835"/>
        <xdr:cNvSpPr>
          <a:spLocks/>
        </xdr:cNvSpPr>
      </xdr:nvSpPr>
      <xdr:spPr>
        <a:xfrm flipH="1">
          <a:off x="57273825" y="9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75" name="Line 836"/>
        <xdr:cNvSpPr>
          <a:spLocks/>
        </xdr:cNvSpPr>
      </xdr:nvSpPr>
      <xdr:spPr>
        <a:xfrm flipH="1">
          <a:off x="57273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76" name="Line 837"/>
        <xdr:cNvSpPr>
          <a:spLocks/>
        </xdr:cNvSpPr>
      </xdr:nvSpPr>
      <xdr:spPr>
        <a:xfrm flipH="1">
          <a:off x="57273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77" name="Line 838"/>
        <xdr:cNvSpPr>
          <a:spLocks/>
        </xdr:cNvSpPr>
      </xdr:nvSpPr>
      <xdr:spPr>
        <a:xfrm flipH="1">
          <a:off x="57273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78" name="Line 839"/>
        <xdr:cNvSpPr>
          <a:spLocks/>
        </xdr:cNvSpPr>
      </xdr:nvSpPr>
      <xdr:spPr>
        <a:xfrm flipH="1">
          <a:off x="57273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79" name="Line 840"/>
        <xdr:cNvSpPr>
          <a:spLocks/>
        </xdr:cNvSpPr>
      </xdr:nvSpPr>
      <xdr:spPr>
        <a:xfrm flipH="1">
          <a:off x="57273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80" name="Line 841"/>
        <xdr:cNvSpPr>
          <a:spLocks/>
        </xdr:cNvSpPr>
      </xdr:nvSpPr>
      <xdr:spPr>
        <a:xfrm flipH="1">
          <a:off x="57273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81" name="Line 842"/>
        <xdr:cNvSpPr>
          <a:spLocks/>
        </xdr:cNvSpPr>
      </xdr:nvSpPr>
      <xdr:spPr>
        <a:xfrm flipH="1">
          <a:off x="572738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82" name="Line 843"/>
        <xdr:cNvSpPr>
          <a:spLocks/>
        </xdr:cNvSpPr>
      </xdr:nvSpPr>
      <xdr:spPr>
        <a:xfrm flipH="1">
          <a:off x="57273825" y="638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83" name="Line 844"/>
        <xdr:cNvSpPr>
          <a:spLocks/>
        </xdr:cNvSpPr>
      </xdr:nvSpPr>
      <xdr:spPr>
        <a:xfrm flipH="1">
          <a:off x="572738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84" name="Line 845"/>
        <xdr:cNvSpPr>
          <a:spLocks/>
        </xdr:cNvSpPr>
      </xdr:nvSpPr>
      <xdr:spPr>
        <a:xfrm flipH="1">
          <a:off x="57273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19050</xdr:rowOff>
    </xdr:from>
    <xdr:to>
      <xdr:col>77</xdr:col>
      <xdr:colOff>504825</xdr:colOff>
      <xdr:row>2</xdr:row>
      <xdr:rowOff>19050</xdr:rowOff>
    </xdr:to>
    <xdr:sp>
      <xdr:nvSpPr>
        <xdr:cNvPr id="485" name="Line 846"/>
        <xdr:cNvSpPr>
          <a:spLocks/>
        </xdr:cNvSpPr>
      </xdr:nvSpPr>
      <xdr:spPr>
        <a:xfrm flipH="1">
          <a:off x="57273825" y="64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</xdr:row>
      <xdr:rowOff>9525</xdr:rowOff>
    </xdr:from>
    <xdr:to>
      <xdr:col>78</xdr:col>
      <xdr:colOff>9525</xdr:colOff>
      <xdr:row>2</xdr:row>
      <xdr:rowOff>9525</xdr:rowOff>
    </xdr:to>
    <xdr:sp>
      <xdr:nvSpPr>
        <xdr:cNvPr id="486" name="Line 847"/>
        <xdr:cNvSpPr>
          <a:spLocks/>
        </xdr:cNvSpPr>
      </xdr:nvSpPr>
      <xdr:spPr>
        <a:xfrm flipH="1">
          <a:off x="57273825" y="63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19050</xdr:rowOff>
    </xdr:from>
    <xdr:to>
      <xdr:col>75</xdr:col>
      <xdr:colOff>504825</xdr:colOff>
      <xdr:row>1</xdr:row>
      <xdr:rowOff>19050</xdr:rowOff>
    </xdr:to>
    <xdr:sp>
      <xdr:nvSpPr>
        <xdr:cNvPr id="487" name="Line 848"/>
        <xdr:cNvSpPr>
          <a:spLocks/>
        </xdr:cNvSpPr>
      </xdr:nvSpPr>
      <xdr:spPr>
        <a:xfrm flipH="1">
          <a:off x="5578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9525</xdr:rowOff>
    </xdr:from>
    <xdr:to>
      <xdr:col>76</xdr:col>
      <xdr:colOff>9525</xdr:colOff>
      <xdr:row>1</xdr:row>
      <xdr:rowOff>9525</xdr:rowOff>
    </xdr:to>
    <xdr:sp>
      <xdr:nvSpPr>
        <xdr:cNvPr id="488" name="Line 849"/>
        <xdr:cNvSpPr>
          <a:spLocks/>
        </xdr:cNvSpPr>
      </xdr:nvSpPr>
      <xdr:spPr>
        <a:xfrm flipH="1">
          <a:off x="5578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19050</xdr:rowOff>
    </xdr:from>
    <xdr:to>
      <xdr:col>75</xdr:col>
      <xdr:colOff>504825</xdr:colOff>
      <xdr:row>1</xdr:row>
      <xdr:rowOff>19050</xdr:rowOff>
    </xdr:to>
    <xdr:sp>
      <xdr:nvSpPr>
        <xdr:cNvPr id="489" name="Line 850"/>
        <xdr:cNvSpPr>
          <a:spLocks/>
        </xdr:cNvSpPr>
      </xdr:nvSpPr>
      <xdr:spPr>
        <a:xfrm flipH="1">
          <a:off x="55787925" y="19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1</xdr:row>
      <xdr:rowOff>9525</xdr:rowOff>
    </xdr:from>
    <xdr:to>
      <xdr:col>76</xdr:col>
      <xdr:colOff>9525</xdr:colOff>
      <xdr:row>1</xdr:row>
      <xdr:rowOff>9525</xdr:rowOff>
    </xdr:to>
    <xdr:sp>
      <xdr:nvSpPr>
        <xdr:cNvPr id="490" name="Line 851"/>
        <xdr:cNvSpPr>
          <a:spLocks/>
        </xdr:cNvSpPr>
      </xdr:nvSpPr>
      <xdr:spPr>
        <a:xfrm flipH="1">
          <a:off x="55787925" y="18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</xdr:row>
      <xdr:rowOff>0</xdr:rowOff>
    </xdr:from>
    <xdr:to>
      <xdr:col>79</xdr:col>
      <xdr:colOff>0</xdr:colOff>
      <xdr:row>3</xdr:row>
      <xdr:rowOff>0</xdr:rowOff>
    </xdr:to>
    <xdr:sp>
      <xdr:nvSpPr>
        <xdr:cNvPr id="491" name="text 36"/>
        <xdr:cNvSpPr txBox="1">
          <a:spLocks noChangeArrowheads="1"/>
        </xdr:cNvSpPr>
      </xdr:nvSpPr>
      <xdr:spPr>
        <a:xfrm>
          <a:off x="54311550" y="171450"/>
          <a:ext cx="44577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69</xdr:col>
      <xdr:colOff>0</xdr:colOff>
      <xdr:row>36</xdr:row>
      <xdr:rowOff>0</xdr:rowOff>
    </xdr:from>
    <xdr:to>
      <xdr:col>70</xdr:col>
      <xdr:colOff>0</xdr:colOff>
      <xdr:row>37</xdr:row>
      <xdr:rowOff>0</xdr:rowOff>
    </xdr:to>
    <xdr:grpSp>
      <xdr:nvGrpSpPr>
        <xdr:cNvPr id="492" name="Group 855"/>
        <xdr:cNvGrpSpPr>
          <a:grpSpLocks/>
        </xdr:cNvGrpSpPr>
      </xdr:nvGrpSpPr>
      <xdr:grpSpPr>
        <a:xfrm>
          <a:off x="513397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93" name="Polygon 85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85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85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24</xdr:row>
      <xdr:rowOff>0</xdr:rowOff>
    </xdr:from>
    <xdr:to>
      <xdr:col>12</xdr:col>
      <xdr:colOff>9525</xdr:colOff>
      <xdr:row>25</xdr:row>
      <xdr:rowOff>0</xdr:rowOff>
    </xdr:to>
    <xdr:grpSp>
      <xdr:nvGrpSpPr>
        <xdr:cNvPr id="496" name="Group 859"/>
        <xdr:cNvGrpSpPr>
          <a:grpSpLocks/>
        </xdr:cNvGrpSpPr>
      </xdr:nvGrpSpPr>
      <xdr:grpSpPr>
        <a:xfrm>
          <a:off x="7953375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9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86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86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00" name="Line 863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01" name="Line 864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02" name="Line 865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03" name="Line 866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04" name="Line 867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05" name="Line 868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06" name="Line 869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07" name="Line 870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08" name="Line 871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09" name="Line 872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10" name="Line 873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11" name="Line 874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12" name="Line 875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13" name="Line 876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14" name="Line 877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15" name="Line 878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16" name="Line 879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17" name="Line 880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18" name="Line 881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19" name="Line 882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20" name="Line 883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21" name="Line 884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22" name="Line 885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23" name="Line 886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24" name="Line 887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25" name="Line 888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26" name="Line 889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527" name="Line 890"/>
        <xdr:cNvSpPr>
          <a:spLocks/>
        </xdr:cNvSpPr>
      </xdr:nvSpPr>
      <xdr:spPr>
        <a:xfrm flipH="1">
          <a:off x="79343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23</xdr:row>
      <xdr:rowOff>114300</xdr:rowOff>
    </xdr:from>
    <xdr:to>
      <xdr:col>12</xdr:col>
      <xdr:colOff>476250</xdr:colOff>
      <xdr:row>23</xdr:row>
      <xdr:rowOff>114300</xdr:rowOff>
    </xdr:to>
    <xdr:sp>
      <xdr:nvSpPr>
        <xdr:cNvPr id="528" name="Line 891"/>
        <xdr:cNvSpPr>
          <a:spLocks/>
        </xdr:cNvSpPr>
      </xdr:nvSpPr>
      <xdr:spPr>
        <a:xfrm flipH="1" flipV="1">
          <a:off x="8305800" y="597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29" name="Line 89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30" name="Line 89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31" name="Line 89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32" name="Line 89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33" name="Line 89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34" name="Line 89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35" name="Line 89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36" name="Line 89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37" name="Line 90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38" name="Line 90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39" name="Line 90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40" name="Line 90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41" name="Line 90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42" name="Line 90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43" name="Line 90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44" name="Line 90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45" name="Line 90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46" name="Line 90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47" name="Line 910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48" name="Line 911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49" name="Line 912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50" name="Line 913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51" name="Line 914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52" name="Line 915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53" name="Line 916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54" name="Line 917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55" name="Line 918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37</xdr:row>
      <xdr:rowOff>19050</xdr:rowOff>
    </xdr:from>
    <xdr:to>
      <xdr:col>69</xdr:col>
      <xdr:colOff>504825</xdr:colOff>
      <xdr:row>37</xdr:row>
      <xdr:rowOff>19050</xdr:rowOff>
    </xdr:to>
    <xdr:sp>
      <xdr:nvSpPr>
        <xdr:cNvPr id="556" name="Line 919"/>
        <xdr:cNvSpPr>
          <a:spLocks/>
        </xdr:cNvSpPr>
      </xdr:nvSpPr>
      <xdr:spPr>
        <a:xfrm flipH="1">
          <a:off x="51330225" y="907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37</xdr:row>
      <xdr:rowOff>114300</xdr:rowOff>
    </xdr:from>
    <xdr:to>
      <xdr:col>70</xdr:col>
      <xdr:colOff>476250</xdr:colOff>
      <xdr:row>37</xdr:row>
      <xdr:rowOff>114300</xdr:rowOff>
    </xdr:to>
    <xdr:sp>
      <xdr:nvSpPr>
        <xdr:cNvPr id="557" name="Line 920"/>
        <xdr:cNvSpPr>
          <a:spLocks/>
        </xdr:cNvSpPr>
      </xdr:nvSpPr>
      <xdr:spPr>
        <a:xfrm flipH="1" flipV="1">
          <a:off x="51701700" y="9172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28575</xdr:colOff>
      <xdr:row>30</xdr:row>
      <xdr:rowOff>57150</xdr:rowOff>
    </xdr:from>
    <xdr:to>
      <xdr:col>64</xdr:col>
      <xdr:colOff>857250</xdr:colOff>
      <xdr:row>30</xdr:row>
      <xdr:rowOff>171450</xdr:rowOff>
    </xdr:to>
    <xdr:grpSp>
      <xdr:nvGrpSpPr>
        <xdr:cNvPr id="558" name="Group 942"/>
        <xdr:cNvGrpSpPr>
          <a:grpSpLocks noChangeAspect="1"/>
        </xdr:cNvGrpSpPr>
      </xdr:nvGrpSpPr>
      <xdr:grpSpPr>
        <a:xfrm>
          <a:off x="47424975" y="75152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559" name="Line 943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944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945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46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947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948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949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Line 950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951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33</xdr:row>
      <xdr:rowOff>57150</xdr:rowOff>
    </xdr:from>
    <xdr:to>
      <xdr:col>64</xdr:col>
      <xdr:colOff>219075</xdr:colOff>
      <xdr:row>33</xdr:row>
      <xdr:rowOff>171450</xdr:rowOff>
    </xdr:to>
    <xdr:grpSp>
      <xdr:nvGrpSpPr>
        <xdr:cNvPr id="568" name="Group 952"/>
        <xdr:cNvGrpSpPr>
          <a:grpSpLocks/>
        </xdr:cNvGrpSpPr>
      </xdr:nvGrpSpPr>
      <xdr:grpSpPr>
        <a:xfrm>
          <a:off x="46910625" y="8201025"/>
          <a:ext cx="704850" cy="114300"/>
          <a:chOff x="545" y="359"/>
          <a:chExt cx="64" cy="12"/>
        </a:xfrm>
        <a:solidFill>
          <a:srgbClr val="FFFFFF"/>
        </a:solidFill>
      </xdr:grpSpPr>
      <xdr:sp>
        <xdr:nvSpPr>
          <xdr:cNvPr id="569" name="Line 953"/>
          <xdr:cNvSpPr>
            <a:spLocks noChangeAspect="1"/>
          </xdr:cNvSpPr>
        </xdr:nvSpPr>
        <xdr:spPr>
          <a:xfrm>
            <a:off x="548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954"/>
          <xdr:cNvSpPr>
            <a:spLocks noChangeAspect="1"/>
          </xdr:cNvSpPr>
        </xdr:nvSpPr>
        <xdr:spPr>
          <a:xfrm>
            <a:off x="573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955"/>
          <xdr:cNvSpPr>
            <a:spLocks noChangeAspect="1"/>
          </xdr:cNvSpPr>
        </xdr:nvSpPr>
        <xdr:spPr>
          <a:xfrm>
            <a:off x="59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956"/>
          <xdr:cNvSpPr>
            <a:spLocks noChangeAspect="1"/>
          </xdr:cNvSpPr>
        </xdr:nvSpPr>
        <xdr:spPr>
          <a:xfrm>
            <a:off x="58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957"/>
          <xdr:cNvSpPr>
            <a:spLocks noChangeAspect="1"/>
          </xdr:cNvSpPr>
        </xdr:nvSpPr>
        <xdr:spPr>
          <a:xfrm>
            <a:off x="56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958"/>
          <xdr:cNvSpPr>
            <a:spLocks noChangeAspect="1"/>
          </xdr:cNvSpPr>
        </xdr:nvSpPr>
        <xdr:spPr>
          <a:xfrm>
            <a:off x="545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Line 959"/>
          <xdr:cNvSpPr>
            <a:spLocks noChangeAspect="1"/>
          </xdr:cNvSpPr>
        </xdr:nvSpPr>
        <xdr:spPr>
          <a:xfrm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Line 960"/>
          <xdr:cNvSpPr>
            <a:spLocks noChangeAspect="1"/>
          </xdr:cNvSpPr>
        </xdr:nvSpPr>
        <xdr:spPr>
          <a:xfrm flipV="1">
            <a:off x="599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695325</xdr:colOff>
      <xdr:row>38</xdr:row>
      <xdr:rowOff>114300</xdr:rowOff>
    </xdr:from>
    <xdr:to>
      <xdr:col>52</xdr:col>
      <xdr:colOff>342900</xdr:colOff>
      <xdr:row>38</xdr:row>
      <xdr:rowOff>114300</xdr:rowOff>
    </xdr:to>
    <xdr:sp>
      <xdr:nvSpPr>
        <xdr:cNvPr id="577" name="Line 961"/>
        <xdr:cNvSpPr>
          <a:spLocks/>
        </xdr:cNvSpPr>
      </xdr:nvSpPr>
      <xdr:spPr>
        <a:xfrm flipV="1">
          <a:off x="25498425" y="9401175"/>
          <a:ext cx="1332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33400" cy="228600"/>
    <xdr:sp>
      <xdr:nvSpPr>
        <xdr:cNvPr id="578" name="text 7125"/>
        <xdr:cNvSpPr txBox="1">
          <a:spLocks noChangeArrowheads="1"/>
        </xdr:cNvSpPr>
      </xdr:nvSpPr>
      <xdr:spPr>
        <a:xfrm>
          <a:off x="326136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59</xdr:col>
      <xdr:colOff>276225</xdr:colOff>
      <xdr:row>20</xdr:row>
      <xdr:rowOff>114300</xdr:rowOff>
    </xdr:from>
    <xdr:to>
      <xdr:col>74</xdr:col>
      <xdr:colOff>219075</xdr:colOff>
      <xdr:row>20</xdr:row>
      <xdr:rowOff>114300</xdr:rowOff>
    </xdr:to>
    <xdr:sp>
      <xdr:nvSpPr>
        <xdr:cNvPr id="579" name="Line 963"/>
        <xdr:cNvSpPr>
          <a:spLocks/>
        </xdr:cNvSpPr>
      </xdr:nvSpPr>
      <xdr:spPr>
        <a:xfrm flipV="1">
          <a:off x="44186475" y="5286375"/>
          <a:ext cx="1085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20</xdr:row>
      <xdr:rowOff>0</xdr:rowOff>
    </xdr:from>
    <xdr:ext cx="533400" cy="228600"/>
    <xdr:sp>
      <xdr:nvSpPr>
        <xdr:cNvPr id="580" name="text 7125"/>
        <xdr:cNvSpPr txBox="1">
          <a:spLocks noChangeArrowheads="1"/>
        </xdr:cNvSpPr>
      </xdr:nvSpPr>
      <xdr:spPr>
        <a:xfrm>
          <a:off x="488823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72</xdr:col>
      <xdr:colOff>676275</xdr:colOff>
      <xdr:row>20</xdr:row>
      <xdr:rowOff>0</xdr:rowOff>
    </xdr:from>
    <xdr:ext cx="533400" cy="228600"/>
    <xdr:sp>
      <xdr:nvSpPr>
        <xdr:cNvPr id="581" name="text 7125"/>
        <xdr:cNvSpPr txBox="1">
          <a:spLocks noChangeArrowheads="1"/>
        </xdr:cNvSpPr>
      </xdr:nvSpPr>
      <xdr:spPr>
        <a:xfrm>
          <a:off x="54016275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twoCellAnchor>
    <xdr:from>
      <xdr:col>20</xdr:col>
      <xdr:colOff>352425</xdr:colOff>
      <xdr:row>36</xdr:row>
      <xdr:rowOff>0</xdr:rowOff>
    </xdr:from>
    <xdr:to>
      <xdr:col>28</xdr:col>
      <xdr:colOff>762000</xdr:colOff>
      <xdr:row>37</xdr:row>
      <xdr:rowOff>76200</xdr:rowOff>
    </xdr:to>
    <xdr:grpSp>
      <xdr:nvGrpSpPr>
        <xdr:cNvPr id="582" name="Group 968"/>
        <xdr:cNvGrpSpPr>
          <a:grpSpLocks/>
        </xdr:cNvGrpSpPr>
      </xdr:nvGrpSpPr>
      <xdr:grpSpPr>
        <a:xfrm>
          <a:off x="14754225" y="8829675"/>
          <a:ext cx="6353175" cy="304800"/>
          <a:chOff x="89" y="95"/>
          <a:chExt cx="408" cy="32"/>
        </a:xfrm>
        <a:solidFill>
          <a:srgbClr val="FFFFFF"/>
        </a:solidFill>
      </xdr:grpSpPr>
      <xdr:sp>
        <xdr:nvSpPr>
          <xdr:cNvPr id="583" name="Rectangle 96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97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97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97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97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97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97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36</xdr:row>
      <xdr:rowOff>38100</xdr:rowOff>
    </xdr:from>
    <xdr:to>
      <xdr:col>26</xdr:col>
      <xdr:colOff>0</xdr:colOff>
      <xdr:row>37</xdr:row>
      <xdr:rowOff>38100</xdr:rowOff>
    </xdr:to>
    <xdr:sp>
      <xdr:nvSpPr>
        <xdr:cNvPr id="590" name="text 7125"/>
        <xdr:cNvSpPr txBox="1">
          <a:spLocks noChangeArrowheads="1"/>
        </xdr:cNvSpPr>
      </xdr:nvSpPr>
      <xdr:spPr>
        <a:xfrm>
          <a:off x="18345150" y="886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132</a:t>
          </a:r>
        </a:p>
      </xdr:txBody>
    </xdr:sp>
    <xdr:clientData/>
  </xdr:twoCellAnchor>
  <xdr:twoCellAnchor>
    <xdr:from>
      <xdr:col>27</xdr:col>
      <xdr:colOff>0</xdr:colOff>
      <xdr:row>33</xdr:row>
      <xdr:rowOff>114300</xdr:rowOff>
    </xdr:from>
    <xdr:to>
      <xdr:col>28</xdr:col>
      <xdr:colOff>0</xdr:colOff>
      <xdr:row>34</xdr:row>
      <xdr:rowOff>114300</xdr:rowOff>
    </xdr:to>
    <xdr:sp>
      <xdr:nvSpPr>
        <xdr:cNvPr id="591" name="text 7125"/>
        <xdr:cNvSpPr txBox="1">
          <a:spLocks noChangeArrowheads="1"/>
        </xdr:cNvSpPr>
      </xdr:nvSpPr>
      <xdr:spPr>
        <a:xfrm>
          <a:off x="198310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267</a:t>
          </a:r>
        </a:p>
      </xdr:txBody>
    </xdr:sp>
    <xdr:clientData/>
  </xdr:twoCellAnchor>
  <xdr:twoCellAnchor>
    <xdr:from>
      <xdr:col>21</xdr:col>
      <xdr:colOff>0</xdr:colOff>
      <xdr:row>24</xdr:row>
      <xdr:rowOff>76200</xdr:rowOff>
    </xdr:from>
    <xdr:to>
      <xdr:col>37</xdr:col>
      <xdr:colOff>0</xdr:colOff>
      <xdr:row>28</xdr:row>
      <xdr:rowOff>152400</xdr:rowOff>
    </xdr:to>
    <xdr:grpSp>
      <xdr:nvGrpSpPr>
        <xdr:cNvPr id="592" name="Group 990"/>
        <xdr:cNvGrpSpPr>
          <a:grpSpLocks/>
        </xdr:cNvGrpSpPr>
      </xdr:nvGrpSpPr>
      <xdr:grpSpPr>
        <a:xfrm>
          <a:off x="15373350" y="6162675"/>
          <a:ext cx="11887200" cy="990600"/>
          <a:chOff x="89" y="191"/>
          <a:chExt cx="863" cy="32"/>
        </a:xfrm>
        <a:solidFill>
          <a:srgbClr val="FFFFFF"/>
        </a:solidFill>
      </xdr:grpSpPr>
      <xdr:sp>
        <xdr:nvSpPr>
          <xdr:cNvPr id="593" name="Rectangle 991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99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99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99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99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99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99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99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99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100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00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100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100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100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100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100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26</xdr:row>
      <xdr:rowOff>0</xdr:rowOff>
    </xdr:from>
    <xdr:to>
      <xdr:col>29</xdr:col>
      <xdr:colOff>0</xdr:colOff>
      <xdr:row>27</xdr:row>
      <xdr:rowOff>0</xdr:rowOff>
    </xdr:to>
    <xdr:sp>
      <xdr:nvSpPr>
        <xdr:cNvPr id="609" name="text 7125"/>
        <xdr:cNvSpPr txBox="1">
          <a:spLocks noChangeArrowheads="1"/>
        </xdr:cNvSpPr>
      </xdr:nvSpPr>
      <xdr:spPr>
        <a:xfrm>
          <a:off x="20802600" y="6543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267</a:t>
          </a:r>
        </a:p>
      </xdr:txBody>
    </xdr:sp>
    <xdr:clientData/>
  </xdr:twoCellAnchor>
  <xdr:twoCellAnchor editAs="absolute">
    <xdr:from>
      <xdr:col>2</xdr:col>
      <xdr:colOff>66675</xdr:colOff>
      <xdr:row>33</xdr:row>
      <xdr:rowOff>57150</xdr:rowOff>
    </xdr:from>
    <xdr:to>
      <xdr:col>2</xdr:col>
      <xdr:colOff>876300</xdr:colOff>
      <xdr:row>33</xdr:row>
      <xdr:rowOff>171450</xdr:rowOff>
    </xdr:to>
    <xdr:grpSp>
      <xdr:nvGrpSpPr>
        <xdr:cNvPr id="610" name="Group 1008"/>
        <xdr:cNvGrpSpPr>
          <a:grpSpLocks noChangeAspect="1"/>
        </xdr:cNvGrpSpPr>
      </xdr:nvGrpSpPr>
      <xdr:grpSpPr>
        <a:xfrm>
          <a:off x="1095375" y="8201025"/>
          <a:ext cx="809625" cy="114300"/>
          <a:chOff x="29" y="71"/>
          <a:chExt cx="76" cy="12"/>
        </a:xfrm>
        <a:solidFill>
          <a:srgbClr val="FFFFFF"/>
        </a:solidFill>
      </xdr:grpSpPr>
      <xdr:sp>
        <xdr:nvSpPr>
          <xdr:cNvPr id="611" name="Line 10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10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10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10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10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0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10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28</xdr:row>
      <xdr:rowOff>57150</xdr:rowOff>
    </xdr:from>
    <xdr:to>
      <xdr:col>86</xdr:col>
      <xdr:colOff>914400</xdr:colOff>
      <xdr:row>28</xdr:row>
      <xdr:rowOff>171450</xdr:rowOff>
    </xdr:to>
    <xdr:grpSp>
      <xdr:nvGrpSpPr>
        <xdr:cNvPr id="618" name="Group 1016"/>
        <xdr:cNvGrpSpPr>
          <a:grpSpLocks noChangeAspect="1"/>
        </xdr:cNvGrpSpPr>
      </xdr:nvGrpSpPr>
      <xdr:grpSpPr>
        <a:xfrm>
          <a:off x="63807975" y="70580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619" name="Line 10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10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10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10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0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10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0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23</xdr:row>
      <xdr:rowOff>9525</xdr:rowOff>
    </xdr:from>
    <xdr:to>
      <xdr:col>20</xdr:col>
      <xdr:colOff>628650</xdr:colOff>
      <xdr:row>24</xdr:row>
      <xdr:rowOff>9525</xdr:rowOff>
    </xdr:to>
    <xdr:grpSp>
      <xdr:nvGrpSpPr>
        <xdr:cNvPr id="626" name="Group 1"/>
        <xdr:cNvGrpSpPr>
          <a:grpSpLocks/>
        </xdr:cNvGrpSpPr>
      </xdr:nvGrpSpPr>
      <xdr:grpSpPr>
        <a:xfrm>
          <a:off x="14611350" y="5867400"/>
          <a:ext cx="428625" cy="228600"/>
          <a:chOff x="892" y="509"/>
          <a:chExt cx="39" cy="24"/>
        </a:xfrm>
        <a:solidFill>
          <a:srgbClr val="FFFFFF"/>
        </a:solidFill>
      </xdr:grpSpPr>
      <xdr:grpSp>
        <xdr:nvGrpSpPr>
          <xdr:cNvPr id="627" name="Group 2"/>
          <xdr:cNvGrpSpPr>
            <a:grpSpLocks/>
          </xdr:cNvGrpSpPr>
        </xdr:nvGrpSpPr>
        <xdr:grpSpPr>
          <a:xfrm>
            <a:off x="892" y="509"/>
            <a:ext cx="39" cy="24"/>
            <a:chOff x="892" y="509"/>
            <a:chExt cx="39" cy="24"/>
          </a:xfrm>
          <a:solidFill>
            <a:srgbClr val="FFFFFF"/>
          </a:solidFill>
        </xdr:grpSpPr>
        <xdr:sp>
          <xdr:nvSpPr>
            <xdr:cNvPr id="628" name="Oval 3"/>
            <xdr:cNvSpPr>
              <a:spLocks noChangeAspect="1"/>
            </xdr:cNvSpPr>
          </xdr:nvSpPr>
          <xdr:spPr>
            <a:xfrm>
              <a:off x="916" y="5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9" name="Oval 4"/>
            <xdr:cNvSpPr>
              <a:spLocks noChangeAspect="1"/>
            </xdr:cNvSpPr>
          </xdr:nvSpPr>
          <xdr:spPr>
            <a:xfrm>
              <a:off x="892" y="5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0" name="Oval 5"/>
            <xdr:cNvSpPr>
              <a:spLocks noChangeAspect="1"/>
            </xdr:cNvSpPr>
          </xdr:nvSpPr>
          <xdr:spPr>
            <a:xfrm>
              <a:off x="904" y="50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1" name="Oval 6"/>
            <xdr:cNvSpPr>
              <a:spLocks noChangeAspect="1"/>
            </xdr:cNvSpPr>
          </xdr:nvSpPr>
          <xdr:spPr>
            <a:xfrm>
              <a:off x="916" y="5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2" name="Rectangle 7"/>
            <xdr:cNvSpPr>
              <a:spLocks noChangeAspect="1"/>
            </xdr:cNvSpPr>
          </xdr:nvSpPr>
          <xdr:spPr>
            <a:xfrm>
              <a:off x="928" y="5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33" name="Group 8"/>
          <xdr:cNvGrpSpPr>
            <a:grpSpLocks/>
          </xdr:cNvGrpSpPr>
        </xdr:nvGrpSpPr>
        <xdr:grpSpPr>
          <a:xfrm>
            <a:off x="904" y="52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634" name="Oval 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5" name="Line 1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6" name="Line 1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18</xdr:col>
      <xdr:colOff>428625</xdr:colOff>
      <xdr:row>28</xdr:row>
      <xdr:rowOff>57150</xdr:rowOff>
    </xdr:from>
    <xdr:to>
      <xdr:col>19</xdr:col>
      <xdr:colOff>285750</xdr:colOff>
      <xdr:row>28</xdr:row>
      <xdr:rowOff>171450</xdr:rowOff>
    </xdr:to>
    <xdr:grpSp>
      <xdr:nvGrpSpPr>
        <xdr:cNvPr id="637" name="Group 12"/>
        <xdr:cNvGrpSpPr>
          <a:grpSpLocks noChangeAspect="1"/>
        </xdr:cNvGrpSpPr>
      </xdr:nvGrpSpPr>
      <xdr:grpSpPr>
        <a:xfrm>
          <a:off x="13344525" y="7058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638" name="Line 1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1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1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1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1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1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2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Line 2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47" name="Line 22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48" name="Line 23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49" name="Line 24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50" name="Line 25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51" name="Line 26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52" name="Line 27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53" name="Line 28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54" name="Line 29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55" name="Line 30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56" name="Line 31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57" name="Line 32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658" name="Line 33"/>
        <xdr:cNvSpPr>
          <a:spLocks/>
        </xdr:cNvSpPr>
      </xdr:nvSpPr>
      <xdr:spPr>
        <a:xfrm flipH="1">
          <a:off x="24279225" y="953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9525</xdr:colOff>
      <xdr:row>38</xdr:row>
      <xdr:rowOff>95250</xdr:rowOff>
    </xdr:from>
    <xdr:to>
      <xdr:col>33</xdr:col>
      <xdr:colOff>361950</xdr:colOff>
      <xdr:row>38</xdr:row>
      <xdr:rowOff>219075</xdr:rowOff>
    </xdr:to>
    <xdr:sp>
      <xdr:nvSpPr>
        <xdr:cNvPr id="659" name="kreslení 427"/>
        <xdr:cNvSpPr>
          <a:spLocks/>
        </xdr:cNvSpPr>
      </xdr:nvSpPr>
      <xdr:spPr>
        <a:xfrm>
          <a:off x="24298275" y="9382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660" name="Line 35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661" name="Line 36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662" name="Line 37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663" name="Line 38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664" name="Line 39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665" name="Line 40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666" name="Line 4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667" name="Line 4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668" name="Line 4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669" name="Line 4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670" name="Line 4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671" name="Line 4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485775</xdr:colOff>
      <xdr:row>38</xdr:row>
      <xdr:rowOff>85725</xdr:rowOff>
    </xdr:from>
    <xdr:to>
      <xdr:col>54</xdr:col>
      <xdr:colOff>314325</xdr:colOff>
      <xdr:row>38</xdr:row>
      <xdr:rowOff>209550</xdr:rowOff>
    </xdr:to>
    <xdr:sp>
      <xdr:nvSpPr>
        <xdr:cNvPr id="672" name="kreslení 417"/>
        <xdr:cNvSpPr>
          <a:spLocks/>
        </xdr:cNvSpPr>
      </xdr:nvSpPr>
      <xdr:spPr>
        <a:xfrm>
          <a:off x="39938325" y="93726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73" name="Line 48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74" name="Line 49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75" name="Line 50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76" name="Line 51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77" name="Line 52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78" name="Line 53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79" name="Line 54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80" name="Line 55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81" name="Line 56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82" name="Line 57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83" name="Line 58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15</xdr:row>
      <xdr:rowOff>19050</xdr:rowOff>
    </xdr:from>
    <xdr:to>
      <xdr:col>58</xdr:col>
      <xdr:colOff>504825</xdr:colOff>
      <xdr:row>15</xdr:row>
      <xdr:rowOff>19050</xdr:rowOff>
    </xdr:to>
    <xdr:sp>
      <xdr:nvSpPr>
        <xdr:cNvPr id="684" name="Line 59"/>
        <xdr:cNvSpPr>
          <a:spLocks/>
        </xdr:cNvSpPr>
      </xdr:nvSpPr>
      <xdr:spPr>
        <a:xfrm flipH="1">
          <a:off x="4293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590550</xdr:colOff>
      <xdr:row>25</xdr:row>
      <xdr:rowOff>66675</xdr:rowOff>
    </xdr:from>
    <xdr:to>
      <xdr:col>62</xdr:col>
      <xdr:colOff>942975</xdr:colOff>
      <xdr:row>25</xdr:row>
      <xdr:rowOff>190500</xdr:rowOff>
    </xdr:to>
    <xdr:sp>
      <xdr:nvSpPr>
        <xdr:cNvPr id="685" name="kreslení 12"/>
        <xdr:cNvSpPr>
          <a:spLocks/>
        </xdr:cNvSpPr>
      </xdr:nvSpPr>
      <xdr:spPr>
        <a:xfrm>
          <a:off x="46501050" y="6381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314325</xdr:colOff>
      <xdr:row>28</xdr:row>
      <xdr:rowOff>0</xdr:rowOff>
    </xdr:from>
    <xdr:to>
      <xdr:col>14</xdr:col>
      <xdr:colOff>666750</xdr:colOff>
      <xdr:row>29</xdr:row>
      <xdr:rowOff>114300</xdr:rowOff>
    </xdr:to>
    <xdr:grpSp>
      <xdr:nvGrpSpPr>
        <xdr:cNvPr id="686" name="Group 61"/>
        <xdr:cNvGrpSpPr>
          <a:grpSpLocks/>
        </xdr:cNvGrpSpPr>
      </xdr:nvGrpSpPr>
      <xdr:grpSpPr>
        <a:xfrm>
          <a:off x="10258425" y="70008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687" name="Line 6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6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885825</xdr:colOff>
      <xdr:row>32</xdr:row>
      <xdr:rowOff>114300</xdr:rowOff>
    </xdr:from>
    <xdr:to>
      <xdr:col>15</xdr:col>
      <xdr:colOff>219075</xdr:colOff>
      <xdr:row>34</xdr:row>
      <xdr:rowOff>28575</xdr:rowOff>
    </xdr:to>
    <xdr:grpSp>
      <xdr:nvGrpSpPr>
        <xdr:cNvPr id="689" name="Group 67"/>
        <xdr:cNvGrpSpPr>
          <a:grpSpLocks noChangeAspect="1"/>
        </xdr:cNvGrpSpPr>
      </xdr:nvGrpSpPr>
      <xdr:grpSpPr>
        <a:xfrm>
          <a:off x="10829925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0" name="Line 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304800</xdr:colOff>
      <xdr:row>32</xdr:row>
      <xdr:rowOff>114300</xdr:rowOff>
    </xdr:from>
    <xdr:to>
      <xdr:col>16</xdr:col>
      <xdr:colOff>95250</xdr:colOff>
      <xdr:row>34</xdr:row>
      <xdr:rowOff>28575</xdr:rowOff>
    </xdr:to>
    <xdr:grpSp>
      <xdr:nvGrpSpPr>
        <xdr:cNvPr id="692" name="Group 70"/>
        <xdr:cNvGrpSpPr>
          <a:grpSpLocks noChangeAspect="1"/>
        </xdr:cNvGrpSpPr>
      </xdr:nvGrpSpPr>
      <xdr:grpSpPr>
        <a:xfrm>
          <a:off x="112204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3" name="Line 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447675</xdr:colOff>
      <xdr:row>25</xdr:row>
      <xdr:rowOff>219075</xdr:rowOff>
    </xdr:from>
    <xdr:to>
      <xdr:col>16</xdr:col>
      <xdr:colOff>238125</xdr:colOff>
      <xdr:row>27</xdr:row>
      <xdr:rowOff>114300</xdr:rowOff>
    </xdr:to>
    <xdr:grpSp>
      <xdr:nvGrpSpPr>
        <xdr:cNvPr id="695" name="Group 74"/>
        <xdr:cNvGrpSpPr>
          <a:grpSpLocks noChangeAspect="1"/>
        </xdr:cNvGrpSpPr>
      </xdr:nvGrpSpPr>
      <xdr:grpSpPr>
        <a:xfrm>
          <a:off x="11363325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6" name="Line 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295275</xdr:colOff>
      <xdr:row>23</xdr:row>
      <xdr:rowOff>142875</xdr:rowOff>
    </xdr:from>
    <xdr:to>
      <xdr:col>22</xdr:col>
      <xdr:colOff>523875</xdr:colOff>
      <xdr:row>23</xdr:row>
      <xdr:rowOff>219075</xdr:rowOff>
    </xdr:to>
    <xdr:sp>
      <xdr:nvSpPr>
        <xdr:cNvPr id="698" name="Line 77"/>
        <xdr:cNvSpPr>
          <a:spLocks/>
        </xdr:cNvSpPr>
      </xdr:nvSpPr>
      <xdr:spPr>
        <a:xfrm flipV="1">
          <a:off x="15668625" y="6000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523875</xdr:colOff>
      <xdr:row>23</xdr:row>
      <xdr:rowOff>114300</xdr:rowOff>
    </xdr:from>
    <xdr:to>
      <xdr:col>23</xdr:col>
      <xdr:colOff>295275</xdr:colOff>
      <xdr:row>23</xdr:row>
      <xdr:rowOff>142875</xdr:rowOff>
    </xdr:to>
    <xdr:sp>
      <xdr:nvSpPr>
        <xdr:cNvPr id="699" name="Line 78"/>
        <xdr:cNvSpPr>
          <a:spLocks/>
        </xdr:cNvSpPr>
      </xdr:nvSpPr>
      <xdr:spPr>
        <a:xfrm flipV="1">
          <a:off x="16411575" y="59721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21</xdr:row>
      <xdr:rowOff>114300</xdr:rowOff>
    </xdr:from>
    <xdr:to>
      <xdr:col>21</xdr:col>
      <xdr:colOff>381000</xdr:colOff>
      <xdr:row>23</xdr:row>
      <xdr:rowOff>38100</xdr:rowOff>
    </xdr:to>
    <xdr:sp>
      <xdr:nvSpPr>
        <xdr:cNvPr id="700" name="Line 80"/>
        <xdr:cNvSpPr>
          <a:spLocks/>
        </xdr:cNvSpPr>
      </xdr:nvSpPr>
      <xdr:spPr>
        <a:xfrm flipV="1">
          <a:off x="14135100" y="5514975"/>
          <a:ext cx="1619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20</xdr:row>
      <xdr:rowOff>142875</xdr:rowOff>
    </xdr:from>
    <xdr:to>
      <xdr:col>23</xdr:col>
      <xdr:colOff>371475</xdr:colOff>
      <xdr:row>20</xdr:row>
      <xdr:rowOff>219075</xdr:rowOff>
    </xdr:to>
    <xdr:sp>
      <xdr:nvSpPr>
        <xdr:cNvPr id="701" name="Line 81"/>
        <xdr:cNvSpPr>
          <a:spLocks/>
        </xdr:cNvSpPr>
      </xdr:nvSpPr>
      <xdr:spPr>
        <a:xfrm flipV="1">
          <a:off x="16487775" y="531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371475</xdr:colOff>
      <xdr:row>20</xdr:row>
      <xdr:rowOff>114300</xdr:rowOff>
    </xdr:from>
    <xdr:to>
      <xdr:col>24</xdr:col>
      <xdr:colOff>600075</xdr:colOff>
      <xdr:row>20</xdr:row>
      <xdr:rowOff>142875</xdr:rowOff>
    </xdr:to>
    <xdr:sp>
      <xdr:nvSpPr>
        <xdr:cNvPr id="702" name="Line 82"/>
        <xdr:cNvSpPr>
          <a:spLocks/>
        </xdr:cNvSpPr>
      </xdr:nvSpPr>
      <xdr:spPr>
        <a:xfrm flipV="1">
          <a:off x="17230725" y="5286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381000</xdr:colOff>
      <xdr:row>20</xdr:row>
      <xdr:rowOff>219075</xdr:rowOff>
    </xdr:from>
    <xdr:to>
      <xdr:col>22</xdr:col>
      <xdr:colOff>600075</xdr:colOff>
      <xdr:row>21</xdr:row>
      <xdr:rowOff>114300</xdr:rowOff>
    </xdr:to>
    <xdr:sp>
      <xdr:nvSpPr>
        <xdr:cNvPr id="703" name="Line 83"/>
        <xdr:cNvSpPr>
          <a:spLocks/>
        </xdr:cNvSpPr>
      </xdr:nvSpPr>
      <xdr:spPr>
        <a:xfrm flipH="1">
          <a:off x="15754350" y="5391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23</xdr:row>
      <xdr:rowOff>38100</xdr:rowOff>
    </xdr:from>
    <xdr:to>
      <xdr:col>19</xdr:col>
      <xdr:colOff>247650</xdr:colOff>
      <xdr:row>27</xdr:row>
      <xdr:rowOff>114300</xdr:rowOff>
    </xdr:to>
    <xdr:sp>
      <xdr:nvSpPr>
        <xdr:cNvPr id="704" name="Line 84"/>
        <xdr:cNvSpPr>
          <a:spLocks/>
        </xdr:cNvSpPr>
      </xdr:nvSpPr>
      <xdr:spPr>
        <a:xfrm flipV="1">
          <a:off x="11515725" y="5895975"/>
          <a:ext cx="2619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35</xdr:row>
      <xdr:rowOff>114300</xdr:rowOff>
    </xdr:from>
    <xdr:to>
      <xdr:col>29</xdr:col>
      <xdr:colOff>419100</xdr:colOff>
      <xdr:row>37</xdr:row>
      <xdr:rowOff>28575</xdr:rowOff>
    </xdr:to>
    <xdr:grpSp>
      <xdr:nvGrpSpPr>
        <xdr:cNvPr id="705" name="Group 85"/>
        <xdr:cNvGrpSpPr>
          <a:grpSpLocks noChangeAspect="1"/>
        </xdr:cNvGrpSpPr>
      </xdr:nvGrpSpPr>
      <xdr:grpSpPr>
        <a:xfrm>
          <a:off x="21421725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6" name="Line 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485775</xdr:colOff>
      <xdr:row>38</xdr:row>
      <xdr:rowOff>76200</xdr:rowOff>
    </xdr:from>
    <xdr:to>
      <xdr:col>34</xdr:col>
      <xdr:colOff>714375</xdr:colOff>
      <xdr:row>38</xdr:row>
      <xdr:rowOff>114300</xdr:rowOff>
    </xdr:to>
    <xdr:sp>
      <xdr:nvSpPr>
        <xdr:cNvPr id="708" name="Line 88"/>
        <xdr:cNvSpPr>
          <a:spLocks/>
        </xdr:cNvSpPr>
      </xdr:nvSpPr>
      <xdr:spPr>
        <a:xfrm>
          <a:off x="24774525" y="936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723900</xdr:colOff>
      <xdr:row>38</xdr:row>
      <xdr:rowOff>0</xdr:rowOff>
    </xdr:from>
    <xdr:to>
      <xdr:col>33</xdr:col>
      <xdr:colOff>495300</xdr:colOff>
      <xdr:row>38</xdr:row>
      <xdr:rowOff>76200</xdr:rowOff>
    </xdr:to>
    <xdr:sp>
      <xdr:nvSpPr>
        <xdr:cNvPr id="709" name="Line 89"/>
        <xdr:cNvSpPr>
          <a:spLocks/>
        </xdr:cNvSpPr>
      </xdr:nvSpPr>
      <xdr:spPr>
        <a:xfrm>
          <a:off x="24041100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37</xdr:row>
      <xdr:rowOff>114300</xdr:rowOff>
    </xdr:from>
    <xdr:to>
      <xdr:col>32</xdr:col>
      <xdr:colOff>723900</xdr:colOff>
      <xdr:row>38</xdr:row>
      <xdr:rowOff>0</xdr:rowOff>
    </xdr:to>
    <xdr:sp>
      <xdr:nvSpPr>
        <xdr:cNvPr id="710" name="Line 90"/>
        <xdr:cNvSpPr>
          <a:spLocks/>
        </xdr:cNvSpPr>
      </xdr:nvSpPr>
      <xdr:spPr>
        <a:xfrm>
          <a:off x="23298150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114300</xdr:rowOff>
    </xdr:from>
    <xdr:to>
      <xdr:col>31</xdr:col>
      <xdr:colOff>495300</xdr:colOff>
      <xdr:row>37</xdr:row>
      <xdr:rowOff>114300</xdr:rowOff>
    </xdr:to>
    <xdr:sp>
      <xdr:nvSpPr>
        <xdr:cNvPr id="711" name="Line 91"/>
        <xdr:cNvSpPr>
          <a:spLocks/>
        </xdr:cNvSpPr>
      </xdr:nvSpPr>
      <xdr:spPr>
        <a:xfrm>
          <a:off x="21583650" y="87153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95250</xdr:colOff>
      <xdr:row>32</xdr:row>
      <xdr:rowOff>152400</xdr:rowOff>
    </xdr:from>
    <xdr:to>
      <xdr:col>20</xdr:col>
      <xdr:colOff>923925</xdr:colOff>
      <xdr:row>33</xdr:row>
      <xdr:rowOff>38100</xdr:rowOff>
    </xdr:to>
    <xdr:grpSp>
      <xdr:nvGrpSpPr>
        <xdr:cNvPr id="712" name="Group 92"/>
        <xdr:cNvGrpSpPr>
          <a:grpSpLocks noChangeAspect="1"/>
        </xdr:cNvGrpSpPr>
      </xdr:nvGrpSpPr>
      <xdr:grpSpPr>
        <a:xfrm>
          <a:off x="14497050" y="806767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713" name="Line 9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9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9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9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9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9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9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Line 10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Line 10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942975</xdr:colOff>
      <xdr:row>31</xdr:row>
      <xdr:rowOff>57150</xdr:rowOff>
    </xdr:from>
    <xdr:to>
      <xdr:col>20</xdr:col>
      <xdr:colOff>285750</xdr:colOff>
      <xdr:row>31</xdr:row>
      <xdr:rowOff>171450</xdr:rowOff>
    </xdr:to>
    <xdr:grpSp>
      <xdr:nvGrpSpPr>
        <xdr:cNvPr id="722" name="Group 102"/>
        <xdr:cNvGrpSpPr>
          <a:grpSpLocks noChangeAspect="1"/>
        </xdr:cNvGrpSpPr>
      </xdr:nvGrpSpPr>
      <xdr:grpSpPr>
        <a:xfrm>
          <a:off x="13858875" y="77438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723" name="Line 10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10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10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10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10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10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10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Line 11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Line 11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600075</xdr:colOff>
      <xdr:row>22</xdr:row>
      <xdr:rowOff>9525</xdr:rowOff>
    </xdr:from>
    <xdr:to>
      <xdr:col>19</xdr:col>
      <xdr:colOff>457200</xdr:colOff>
      <xdr:row>22</xdr:row>
      <xdr:rowOff>123825</xdr:rowOff>
    </xdr:to>
    <xdr:grpSp>
      <xdr:nvGrpSpPr>
        <xdr:cNvPr id="732" name="Group 112"/>
        <xdr:cNvGrpSpPr>
          <a:grpSpLocks noChangeAspect="1"/>
        </xdr:cNvGrpSpPr>
      </xdr:nvGrpSpPr>
      <xdr:grpSpPr>
        <a:xfrm>
          <a:off x="13515975" y="5638800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733" name="Line 113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114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15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116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117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118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119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Line 120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Line 121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523875</xdr:colOff>
      <xdr:row>39</xdr:row>
      <xdr:rowOff>0</xdr:rowOff>
    </xdr:to>
    <xdr:sp>
      <xdr:nvSpPr>
        <xdr:cNvPr id="742" name="Rectangle 123"/>
        <xdr:cNvSpPr>
          <a:spLocks/>
        </xdr:cNvSpPr>
      </xdr:nvSpPr>
      <xdr:spPr>
        <a:xfrm>
          <a:off x="17373600" y="92868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38</xdr:row>
      <xdr:rowOff>0</xdr:rowOff>
    </xdr:from>
    <xdr:to>
      <xdr:col>24</xdr:col>
      <xdr:colOff>600075</xdr:colOff>
      <xdr:row>40</xdr:row>
      <xdr:rowOff>0</xdr:rowOff>
    </xdr:to>
    <xdr:sp>
      <xdr:nvSpPr>
        <xdr:cNvPr id="743" name="Rectangle 124"/>
        <xdr:cNvSpPr>
          <a:spLocks/>
        </xdr:cNvSpPr>
      </xdr:nvSpPr>
      <xdr:spPr>
        <a:xfrm rot="5400000">
          <a:off x="17716500" y="9286875"/>
          <a:ext cx="257175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409575</xdr:colOff>
      <xdr:row>26</xdr:row>
      <xdr:rowOff>0</xdr:rowOff>
    </xdr:from>
    <xdr:to>
      <xdr:col>24</xdr:col>
      <xdr:colOff>419100</xdr:colOff>
      <xdr:row>27</xdr:row>
      <xdr:rowOff>0</xdr:rowOff>
    </xdr:to>
    <xdr:sp>
      <xdr:nvSpPr>
        <xdr:cNvPr id="744" name="Rectangle 125"/>
        <xdr:cNvSpPr>
          <a:spLocks/>
        </xdr:cNvSpPr>
      </xdr:nvSpPr>
      <xdr:spPr>
        <a:xfrm>
          <a:off x="17268825" y="65436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533400</xdr:colOff>
      <xdr:row>26</xdr:row>
      <xdr:rowOff>0</xdr:rowOff>
    </xdr:from>
    <xdr:to>
      <xdr:col>25</xdr:col>
      <xdr:colOff>85725</xdr:colOff>
      <xdr:row>27</xdr:row>
      <xdr:rowOff>0</xdr:rowOff>
    </xdr:to>
    <xdr:sp>
      <xdr:nvSpPr>
        <xdr:cNvPr id="745" name="Rectangle 126"/>
        <xdr:cNvSpPr>
          <a:spLocks/>
        </xdr:cNvSpPr>
      </xdr:nvSpPr>
      <xdr:spPr>
        <a:xfrm>
          <a:off x="17907000" y="65436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533400</xdr:colOff>
      <xdr:row>18</xdr:row>
      <xdr:rowOff>0</xdr:rowOff>
    </xdr:from>
    <xdr:to>
      <xdr:col>25</xdr:col>
      <xdr:colOff>85725</xdr:colOff>
      <xdr:row>19</xdr:row>
      <xdr:rowOff>0</xdr:rowOff>
    </xdr:to>
    <xdr:sp>
      <xdr:nvSpPr>
        <xdr:cNvPr id="746" name="Rectangle 127"/>
        <xdr:cNvSpPr>
          <a:spLocks/>
        </xdr:cNvSpPr>
      </xdr:nvSpPr>
      <xdr:spPr>
        <a:xfrm>
          <a:off x="17907000" y="47148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38</xdr:row>
      <xdr:rowOff>76200</xdr:rowOff>
    </xdr:from>
    <xdr:to>
      <xdr:col>52</xdr:col>
      <xdr:colOff>952500</xdr:colOff>
      <xdr:row>38</xdr:row>
      <xdr:rowOff>114300</xdr:rowOff>
    </xdr:to>
    <xdr:sp>
      <xdr:nvSpPr>
        <xdr:cNvPr id="747" name="Line 128"/>
        <xdr:cNvSpPr>
          <a:spLocks/>
        </xdr:cNvSpPr>
      </xdr:nvSpPr>
      <xdr:spPr>
        <a:xfrm flipV="1">
          <a:off x="38804850" y="9363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38</xdr:row>
      <xdr:rowOff>0</xdr:rowOff>
    </xdr:from>
    <xdr:to>
      <xdr:col>54</xdr:col>
      <xdr:colOff>209550</xdr:colOff>
      <xdr:row>38</xdr:row>
      <xdr:rowOff>76200</xdr:rowOff>
    </xdr:to>
    <xdr:sp>
      <xdr:nvSpPr>
        <xdr:cNvPr id="748" name="Line 129"/>
        <xdr:cNvSpPr>
          <a:spLocks/>
        </xdr:cNvSpPr>
      </xdr:nvSpPr>
      <xdr:spPr>
        <a:xfrm flipV="1">
          <a:off x="39433500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200025</xdr:colOff>
      <xdr:row>37</xdr:row>
      <xdr:rowOff>114300</xdr:rowOff>
    </xdr:from>
    <xdr:to>
      <xdr:col>54</xdr:col>
      <xdr:colOff>942975</xdr:colOff>
      <xdr:row>38</xdr:row>
      <xdr:rowOff>0</xdr:rowOff>
    </xdr:to>
    <xdr:sp>
      <xdr:nvSpPr>
        <xdr:cNvPr id="749" name="Line 130"/>
        <xdr:cNvSpPr>
          <a:spLocks/>
        </xdr:cNvSpPr>
      </xdr:nvSpPr>
      <xdr:spPr>
        <a:xfrm flipV="1">
          <a:off x="40166925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35</xdr:row>
      <xdr:rowOff>114300</xdr:rowOff>
    </xdr:from>
    <xdr:to>
      <xdr:col>57</xdr:col>
      <xdr:colOff>266700</xdr:colOff>
      <xdr:row>37</xdr:row>
      <xdr:rowOff>114300</xdr:rowOff>
    </xdr:to>
    <xdr:sp>
      <xdr:nvSpPr>
        <xdr:cNvPr id="750" name="Line 131"/>
        <xdr:cNvSpPr>
          <a:spLocks/>
        </xdr:cNvSpPr>
      </xdr:nvSpPr>
      <xdr:spPr>
        <a:xfrm flipV="1">
          <a:off x="40890825" y="8715375"/>
          <a:ext cx="1800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419100</xdr:colOff>
      <xdr:row>36</xdr:row>
      <xdr:rowOff>47625</xdr:rowOff>
    </xdr:from>
    <xdr:to>
      <xdr:col>54</xdr:col>
      <xdr:colOff>447675</xdr:colOff>
      <xdr:row>37</xdr:row>
      <xdr:rowOff>47625</xdr:rowOff>
    </xdr:to>
    <xdr:grpSp>
      <xdr:nvGrpSpPr>
        <xdr:cNvPr id="751" name="Group 132"/>
        <xdr:cNvGrpSpPr>
          <a:grpSpLocks/>
        </xdr:cNvGrpSpPr>
      </xdr:nvGrpSpPr>
      <xdr:grpSpPr>
        <a:xfrm>
          <a:off x="40386000" y="8877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52" name="Rectangle 1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1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21</xdr:row>
      <xdr:rowOff>219075</xdr:rowOff>
    </xdr:from>
    <xdr:to>
      <xdr:col>63</xdr:col>
      <xdr:colOff>419100</xdr:colOff>
      <xdr:row>23</xdr:row>
      <xdr:rowOff>114300</xdr:rowOff>
    </xdr:to>
    <xdr:grpSp>
      <xdr:nvGrpSpPr>
        <xdr:cNvPr id="755" name="Group 137"/>
        <xdr:cNvGrpSpPr>
          <a:grpSpLocks noChangeAspect="1"/>
        </xdr:cNvGrpSpPr>
      </xdr:nvGrpSpPr>
      <xdr:grpSpPr>
        <a:xfrm>
          <a:off x="469868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6" name="Line 1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1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24</xdr:row>
      <xdr:rowOff>219075</xdr:rowOff>
    </xdr:from>
    <xdr:to>
      <xdr:col>65</xdr:col>
      <xdr:colOff>419100</xdr:colOff>
      <xdr:row>26</xdr:row>
      <xdr:rowOff>114300</xdr:rowOff>
    </xdr:to>
    <xdr:grpSp>
      <xdr:nvGrpSpPr>
        <xdr:cNvPr id="758" name="Group 140"/>
        <xdr:cNvGrpSpPr>
          <a:grpSpLocks noChangeAspect="1"/>
        </xdr:cNvGrpSpPr>
      </xdr:nvGrpSpPr>
      <xdr:grpSpPr>
        <a:xfrm>
          <a:off x="48472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9" name="Line 1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1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27</xdr:row>
      <xdr:rowOff>219075</xdr:rowOff>
    </xdr:from>
    <xdr:to>
      <xdr:col>67</xdr:col>
      <xdr:colOff>419100</xdr:colOff>
      <xdr:row>29</xdr:row>
      <xdr:rowOff>114300</xdr:rowOff>
    </xdr:to>
    <xdr:grpSp>
      <xdr:nvGrpSpPr>
        <xdr:cNvPr id="761" name="Group 143"/>
        <xdr:cNvGrpSpPr>
          <a:grpSpLocks noChangeAspect="1"/>
        </xdr:cNvGrpSpPr>
      </xdr:nvGrpSpPr>
      <xdr:grpSpPr>
        <a:xfrm>
          <a:off x="4995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2" name="Line 1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1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35</xdr:row>
      <xdr:rowOff>76200</xdr:rowOff>
    </xdr:from>
    <xdr:to>
      <xdr:col>64</xdr:col>
      <xdr:colOff>209550</xdr:colOff>
      <xdr:row>35</xdr:row>
      <xdr:rowOff>114300</xdr:rowOff>
    </xdr:to>
    <xdr:sp>
      <xdr:nvSpPr>
        <xdr:cNvPr id="764" name="Line 146"/>
        <xdr:cNvSpPr>
          <a:spLocks/>
        </xdr:cNvSpPr>
      </xdr:nvSpPr>
      <xdr:spPr>
        <a:xfrm flipV="1">
          <a:off x="46977300" y="8677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35</xdr:row>
      <xdr:rowOff>0</xdr:rowOff>
    </xdr:from>
    <xdr:to>
      <xdr:col>64</xdr:col>
      <xdr:colOff>952500</xdr:colOff>
      <xdr:row>35</xdr:row>
      <xdr:rowOff>76200</xdr:rowOff>
    </xdr:to>
    <xdr:sp>
      <xdr:nvSpPr>
        <xdr:cNvPr id="765" name="Line 147"/>
        <xdr:cNvSpPr>
          <a:spLocks/>
        </xdr:cNvSpPr>
      </xdr:nvSpPr>
      <xdr:spPr>
        <a:xfrm flipV="1">
          <a:off x="476059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942975</xdr:colOff>
      <xdr:row>34</xdr:row>
      <xdr:rowOff>114300</xdr:rowOff>
    </xdr:from>
    <xdr:to>
      <xdr:col>66</xdr:col>
      <xdr:colOff>200025</xdr:colOff>
      <xdr:row>35</xdr:row>
      <xdr:rowOff>0</xdr:rowOff>
    </xdr:to>
    <xdr:sp>
      <xdr:nvSpPr>
        <xdr:cNvPr id="766" name="Line 148"/>
        <xdr:cNvSpPr>
          <a:spLocks/>
        </xdr:cNvSpPr>
      </xdr:nvSpPr>
      <xdr:spPr>
        <a:xfrm flipV="1">
          <a:off x="48339375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200025</xdr:colOff>
      <xdr:row>32</xdr:row>
      <xdr:rowOff>114300</xdr:rowOff>
    </xdr:from>
    <xdr:to>
      <xdr:col>68</xdr:col>
      <xdr:colOff>495300</xdr:colOff>
      <xdr:row>34</xdr:row>
      <xdr:rowOff>114300</xdr:rowOff>
    </xdr:to>
    <xdr:sp>
      <xdr:nvSpPr>
        <xdr:cNvPr id="767" name="Line 149"/>
        <xdr:cNvSpPr>
          <a:spLocks/>
        </xdr:cNvSpPr>
      </xdr:nvSpPr>
      <xdr:spPr>
        <a:xfrm flipV="1">
          <a:off x="49082325" y="8029575"/>
          <a:ext cx="17811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885825</xdr:colOff>
      <xdr:row>32</xdr:row>
      <xdr:rowOff>114300</xdr:rowOff>
    </xdr:from>
    <xdr:to>
      <xdr:col>73</xdr:col>
      <xdr:colOff>219075</xdr:colOff>
      <xdr:row>34</xdr:row>
      <xdr:rowOff>28575</xdr:rowOff>
    </xdr:to>
    <xdr:grpSp>
      <xdr:nvGrpSpPr>
        <xdr:cNvPr id="768" name="Group 156"/>
        <xdr:cNvGrpSpPr>
          <a:grpSpLocks noChangeAspect="1"/>
        </xdr:cNvGrpSpPr>
      </xdr:nvGrpSpPr>
      <xdr:grpSpPr>
        <a:xfrm>
          <a:off x="54225825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9" name="Line 1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1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304800</xdr:colOff>
      <xdr:row>32</xdr:row>
      <xdr:rowOff>114300</xdr:rowOff>
    </xdr:from>
    <xdr:to>
      <xdr:col>74</xdr:col>
      <xdr:colOff>95250</xdr:colOff>
      <xdr:row>34</xdr:row>
      <xdr:rowOff>28575</xdr:rowOff>
    </xdr:to>
    <xdr:grpSp>
      <xdr:nvGrpSpPr>
        <xdr:cNvPr id="771" name="Group 159"/>
        <xdr:cNvGrpSpPr>
          <a:grpSpLocks noChangeAspect="1"/>
        </xdr:cNvGrpSpPr>
      </xdr:nvGrpSpPr>
      <xdr:grpSpPr>
        <a:xfrm>
          <a:off x="546163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2" name="Line 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38</xdr:row>
      <xdr:rowOff>0</xdr:rowOff>
    </xdr:from>
    <xdr:to>
      <xdr:col>58</xdr:col>
      <xdr:colOff>0</xdr:colOff>
      <xdr:row>39</xdr:row>
      <xdr:rowOff>0</xdr:rowOff>
    </xdr:to>
    <xdr:sp>
      <xdr:nvSpPr>
        <xdr:cNvPr id="774" name="text 207"/>
        <xdr:cNvSpPr txBox="1">
          <a:spLocks noChangeArrowheads="1"/>
        </xdr:cNvSpPr>
      </xdr:nvSpPr>
      <xdr:spPr>
        <a:xfrm>
          <a:off x="42424350" y="9286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64</xdr:col>
      <xdr:colOff>381000</xdr:colOff>
      <xdr:row>35</xdr:row>
      <xdr:rowOff>104775</xdr:rowOff>
    </xdr:from>
    <xdr:to>
      <xdr:col>65</xdr:col>
      <xdr:colOff>238125</xdr:colOff>
      <xdr:row>35</xdr:row>
      <xdr:rowOff>219075</xdr:rowOff>
    </xdr:to>
    <xdr:grpSp>
      <xdr:nvGrpSpPr>
        <xdr:cNvPr id="775" name="Group 163"/>
        <xdr:cNvGrpSpPr>
          <a:grpSpLocks noChangeAspect="1"/>
        </xdr:cNvGrpSpPr>
      </xdr:nvGrpSpPr>
      <xdr:grpSpPr>
        <a:xfrm>
          <a:off x="47777400" y="8705850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776" name="Line 164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65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166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67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68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169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170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Line 171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Line 172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76200</xdr:colOff>
      <xdr:row>25</xdr:row>
      <xdr:rowOff>0</xdr:rowOff>
    </xdr:from>
    <xdr:to>
      <xdr:col>63</xdr:col>
      <xdr:colOff>104775</xdr:colOff>
      <xdr:row>26</xdr:row>
      <xdr:rowOff>0</xdr:rowOff>
    </xdr:to>
    <xdr:grpSp>
      <xdr:nvGrpSpPr>
        <xdr:cNvPr id="785" name="Group 173"/>
        <xdr:cNvGrpSpPr>
          <a:grpSpLocks/>
        </xdr:cNvGrpSpPr>
      </xdr:nvGrpSpPr>
      <xdr:grpSpPr>
        <a:xfrm>
          <a:off x="46958250" y="6315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6" name="Rectangle 1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1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1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24</xdr:row>
      <xdr:rowOff>57150</xdr:rowOff>
    </xdr:from>
    <xdr:to>
      <xdr:col>61</xdr:col>
      <xdr:colOff>228600</xdr:colOff>
      <xdr:row>24</xdr:row>
      <xdr:rowOff>171450</xdr:rowOff>
    </xdr:to>
    <xdr:grpSp>
      <xdr:nvGrpSpPr>
        <xdr:cNvPr id="789" name="Group 177"/>
        <xdr:cNvGrpSpPr>
          <a:grpSpLocks noChangeAspect="1"/>
        </xdr:cNvGrpSpPr>
      </xdr:nvGrpSpPr>
      <xdr:grpSpPr>
        <a:xfrm>
          <a:off x="44796075" y="61436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790" name="Line 178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179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180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181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182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183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184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185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Line 186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152400</xdr:colOff>
      <xdr:row>21</xdr:row>
      <xdr:rowOff>104775</xdr:rowOff>
    </xdr:from>
    <xdr:to>
      <xdr:col>60</xdr:col>
      <xdr:colOff>466725</xdr:colOff>
      <xdr:row>21</xdr:row>
      <xdr:rowOff>219075</xdr:rowOff>
    </xdr:to>
    <xdr:grpSp>
      <xdr:nvGrpSpPr>
        <xdr:cNvPr id="799" name="Group 187"/>
        <xdr:cNvGrpSpPr>
          <a:grpSpLocks noChangeAspect="1"/>
        </xdr:cNvGrpSpPr>
      </xdr:nvGrpSpPr>
      <xdr:grpSpPr>
        <a:xfrm>
          <a:off x="44062650" y="5505450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800" name="Line 188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189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190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191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192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193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194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Line 195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Line 196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09" name="Line 197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10" name="Line 198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11" name="Line 199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12" name="Line 200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13" name="Line 201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14" name="Line 202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15" name="Line 203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16" name="Line 204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17" name="Line 205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18" name="Line 206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19" name="Line 207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24</xdr:row>
      <xdr:rowOff>19050</xdr:rowOff>
    </xdr:from>
    <xdr:to>
      <xdr:col>62</xdr:col>
      <xdr:colOff>504825</xdr:colOff>
      <xdr:row>24</xdr:row>
      <xdr:rowOff>19050</xdr:rowOff>
    </xdr:to>
    <xdr:sp>
      <xdr:nvSpPr>
        <xdr:cNvPr id="820" name="Line 208"/>
        <xdr:cNvSpPr>
          <a:spLocks/>
        </xdr:cNvSpPr>
      </xdr:nvSpPr>
      <xdr:spPr>
        <a:xfrm flipH="1">
          <a:off x="459105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</xdr:colOff>
      <xdr:row>26</xdr:row>
      <xdr:rowOff>114300</xdr:rowOff>
    </xdr:from>
    <xdr:to>
      <xdr:col>65</xdr:col>
      <xdr:colOff>247650</xdr:colOff>
      <xdr:row>26</xdr:row>
      <xdr:rowOff>114300</xdr:rowOff>
    </xdr:to>
    <xdr:sp>
      <xdr:nvSpPr>
        <xdr:cNvPr id="821" name="Line 209"/>
        <xdr:cNvSpPr>
          <a:spLocks/>
        </xdr:cNvSpPr>
      </xdr:nvSpPr>
      <xdr:spPr>
        <a:xfrm flipV="1">
          <a:off x="46901100" y="6657975"/>
          <a:ext cx="171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95250</xdr:colOff>
      <xdr:row>18</xdr:row>
      <xdr:rowOff>209550</xdr:rowOff>
    </xdr:from>
    <xdr:to>
      <xdr:col>71</xdr:col>
      <xdr:colOff>409575</xdr:colOff>
      <xdr:row>20</xdr:row>
      <xdr:rowOff>114300</xdr:rowOff>
    </xdr:to>
    <xdr:grpSp>
      <xdr:nvGrpSpPr>
        <xdr:cNvPr id="822" name="Group 214"/>
        <xdr:cNvGrpSpPr>
          <a:grpSpLocks noChangeAspect="1"/>
        </xdr:cNvGrpSpPr>
      </xdr:nvGrpSpPr>
      <xdr:grpSpPr>
        <a:xfrm>
          <a:off x="529209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3" name="Line 2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2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20</xdr:row>
      <xdr:rowOff>0</xdr:rowOff>
    </xdr:from>
    <xdr:to>
      <xdr:col>71</xdr:col>
      <xdr:colOff>247650</xdr:colOff>
      <xdr:row>20</xdr:row>
      <xdr:rowOff>114300</xdr:rowOff>
    </xdr:to>
    <xdr:sp>
      <xdr:nvSpPr>
        <xdr:cNvPr id="825" name="Line 219"/>
        <xdr:cNvSpPr>
          <a:spLocks/>
        </xdr:cNvSpPr>
      </xdr:nvSpPr>
      <xdr:spPr>
        <a:xfrm>
          <a:off x="52330350" y="5172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257175</xdr:colOff>
      <xdr:row>18</xdr:row>
      <xdr:rowOff>0</xdr:rowOff>
    </xdr:from>
    <xdr:to>
      <xdr:col>70</xdr:col>
      <xdr:colOff>495300</xdr:colOff>
      <xdr:row>20</xdr:row>
      <xdr:rowOff>0</xdr:rowOff>
    </xdr:to>
    <xdr:sp>
      <xdr:nvSpPr>
        <xdr:cNvPr id="826" name="Line 220"/>
        <xdr:cNvSpPr>
          <a:spLocks/>
        </xdr:cNvSpPr>
      </xdr:nvSpPr>
      <xdr:spPr>
        <a:xfrm>
          <a:off x="50625375" y="4714875"/>
          <a:ext cx="17240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19</xdr:row>
      <xdr:rowOff>76200</xdr:rowOff>
    </xdr:from>
    <xdr:to>
      <xdr:col>69</xdr:col>
      <xdr:colOff>276225</xdr:colOff>
      <xdr:row>20</xdr:row>
      <xdr:rowOff>76200</xdr:rowOff>
    </xdr:to>
    <xdr:grpSp>
      <xdr:nvGrpSpPr>
        <xdr:cNvPr id="827" name="Group 221"/>
        <xdr:cNvGrpSpPr>
          <a:grpSpLocks/>
        </xdr:cNvGrpSpPr>
      </xdr:nvGrpSpPr>
      <xdr:grpSpPr>
        <a:xfrm>
          <a:off x="51577875" y="5019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28" name="Rectangle 2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2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2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581025</xdr:colOff>
      <xdr:row>22</xdr:row>
      <xdr:rowOff>133350</xdr:rowOff>
    </xdr:from>
    <xdr:to>
      <xdr:col>70</xdr:col>
      <xdr:colOff>723900</xdr:colOff>
      <xdr:row>24</xdr:row>
      <xdr:rowOff>209550</xdr:rowOff>
    </xdr:to>
    <xdr:sp>
      <xdr:nvSpPr>
        <xdr:cNvPr id="831" name="Line 225"/>
        <xdr:cNvSpPr>
          <a:spLocks/>
        </xdr:cNvSpPr>
      </xdr:nvSpPr>
      <xdr:spPr>
        <a:xfrm>
          <a:off x="52435125" y="5762625"/>
          <a:ext cx="1428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17</xdr:row>
      <xdr:rowOff>0</xdr:rowOff>
    </xdr:from>
    <xdr:ext cx="971550" cy="457200"/>
    <xdr:sp>
      <xdr:nvSpPr>
        <xdr:cNvPr id="832" name="text 774"/>
        <xdr:cNvSpPr txBox="1">
          <a:spLocks noChangeArrowheads="1"/>
        </xdr:cNvSpPr>
      </xdr:nvSpPr>
      <xdr:spPr>
        <a:xfrm>
          <a:off x="4739640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8382
km 30,380</a:t>
          </a:r>
        </a:p>
      </xdr:txBody>
    </xdr:sp>
    <xdr:clientData/>
  </xdr:oneCellAnchor>
  <xdr:twoCellAnchor>
    <xdr:from>
      <xdr:col>69</xdr:col>
      <xdr:colOff>466725</xdr:colOff>
      <xdr:row>17</xdr:row>
      <xdr:rowOff>219075</xdr:rowOff>
    </xdr:from>
    <xdr:to>
      <xdr:col>70</xdr:col>
      <xdr:colOff>571500</xdr:colOff>
      <xdr:row>22</xdr:row>
      <xdr:rowOff>85725</xdr:rowOff>
    </xdr:to>
    <xdr:sp>
      <xdr:nvSpPr>
        <xdr:cNvPr id="833" name="Line 227"/>
        <xdr:cNvSpPr>
          <a:spLocks/>
        </xdr:cNvSpPr>
      </xdr:nvSpPr>
      <xdr:spPr>
        <a:xfrm>
          <a:off x="51806475" y="4705350"/>
          <a:ext cx="619125" cy="10096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16</xdr:row>
      <xdr:rowOff>0</xdr:rowOff>
    </xdr:from>
    <xdr:ext cx="971550" cy="457200"/>
    <xdr:sp>
      <xdr:nvSpPr>
        <xdr:cNvPr id="834" name="text 774"/>
        <xdr:cNvSpPr txBox="1">
          <a:spLocks noChangeArrowheads="1"/>
        </xdr:cNvSpPr>
      </xdr:nvSpPr>
      <xdr:spPr>
        <a:xfrm>
          <a:off x="51854100" y="4257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8381
km 30,463</a:t>
          </a:r>
        </a:p>
      </xdr:txBody>
    </xdr:sp>
    <xdr:clientData/>
  </xdr:oneCellAnchor>
  <xdr:twoCellAnchor>
    <xdr:from>
      <xdr:col>61</xdr:col>
      <xdr:colOff>0</xdr:colOff>
      <xdr:row>44</xdr:row>
      <xdr:rowOff>0</xdr:rowOff>
    </xdr:from>
    <xdr:to>
      <xdr:col>70</xdr:col>
      <xdr:colOff>0</xdr:colOff>
      <xdr:row>46</xdr:row>
      <xdr:rowOff>0</xdr:rowOff>
    </xdr:to>
    <xdr:sp>
      <xdr:nvSpPr>
        <xdr:cNvPr id="835" name="text 6"/>
        <xdr:cNvSpPr txBox="1">
          <a:spLocks noChangeArrowheads="1"/>
        </xdr:cNvSpPr>
      </xdr:nvSpPr>
      <xdr:spPr>
        <a:xfrm>
          <a:off x="453961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36" name="Line 23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37" name="Line 23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38" name="Line 23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39" name="Line 23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40" name="Line 23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41" name="Line 23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42" name="Line 23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43" name="Line 23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44" name="Line 23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45" name="Line 23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46" name="Line 24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847" name="Line 24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48" name="Line 242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49" name="Line 243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50" name="Line 244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51" name="Line 245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52" name="Line 246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53" name="Line 247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54" name="Line 248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55" name="Line 249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56" name="Line 250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57" name="Line 251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58" name="Line 252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0</xdr:colOff>
      <xdr:row>14</xdr:row>
      <xdr:rowOff>19050</xdr:rowOff>
    </xdr:to>
    <xdr:sp>
      <xdr:nvSpPr>
        <xdr:cNvPr id="859" name="Line 253"/>
        <xdr:cNvSpPr>
          <a:spLocks/>
        </xdr:cNvSpPr>
      </xdr:nvSpPr>
      <xdr:spPr>
        <a:xfrm flipH="1">
          <a:off x="45386625" y="3819525"/>
          <a:ext cx="9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28575</xdr:colOff>
      <xdr:row>14</xdr:row>
      <xdr:rowOff>114300</xdr:rowOff>
    </xdr:from>
    <xdr:to>
      <xdr:col>62</xdr:col>
      <xdr:colOff>771525</xdr:colOff>
      <xdr:row>14</xdr:row>
      <xdr:rowOff>152400</xdr:rowOff>
    </xdr:to>
    <xdr:sp>
      <xdr:nvSpPr>
        <xdr:cNvPr id="860" name="Line 254"/>
        <xdr:cNvSpPr>
          <a:spLocks/>
        </xdr:cNvSpPr>
      </xdr:nvSpPr>
      <xdr:spPr>
        <a:xfrm>
          <a:off x="45939075" y="3914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762000</xdr:colOff>
      <xdr:row>14</xdr:row>
      <xdr:rowOff>152400</xdr:rowOff>
    </xdr:from>
    <xdr:to>
      <xdr:col>64</xdr:col>
      <xdr:colOff>161925</xdr:colOff>
      <xdr:row>15</xdr:row>
      <xdr:rowOff>28575</xdr:rowOff>
    </xdr:to>
    <xdr:sp>
      <xdr:nvSpPr>
        <xdr:cNvPr id="861" name="Line 255"/>
        <xdr:cNvSpPr>
          <a:spLocks/>
        </xdr:cNvSpPr>
      </xdr:nvSpPr>
      <xdr:spPr>
        <a:xfrm>
          <a:off x="46672500" y="3952875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161925</xdr:colOff>
      <xdr:row>15</xdr:row>
      <xdr:rowOff>28575</xdr:rowOff>
    </xdr:from>
    <xdr:to>
      <xdr:col>64</xdr:col>
      <xdr:colOff>904875</xdr:colOff>
      <xdr:row>15</xdr:row>
      <xdr:rowOff>171450</xdr:rowOff>
    </xdr:to>
    <xdr:sp>
      <xdr:nvSpPr>
        <xdr:cNvPr id="862" name="Line 256"/>
        <xdr:cNvSpPr>
          <a:spLocks/>
        </xdr:cNvSpPr>
      </xdr:nvSpPr>
      <xdr:spPr>
        <a:xfrm>
          <a:off x="47558325" y="4057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895350</xdr:colOff>
      <xdr:row>15</xdr:row>
      <xdr:rowOff>171450</xdr:rowOff>
    </xdr:from>
    <xdr:to>
      <xdr:col>68</xdr:col>
      <xdr:colOff>238125</xdr:colOff>
      <xdr:row>18</xdr:row>
      <xdr:rowOff>0</xdr:rowOff>
    </xdr:to>
    <xdr:sp>
      <xdr:nvSpPr>
        <xdr:cNvPr id="863" name="Line 257"/>
        <xdr:cNvSpPr>
          <a:spLocks/>
        </xdr:cNvSpPr>
      </xdr:nvSpPr>
      <xdr:spPr>
        <a:xfrm>
          <a:off x="48291750" y="4200525"/>
          <a:ext cx="231457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733425</xdr:colOff>
      <xdr:row>24</xdr:row>
      <xdr:rowOff>200025</xdr:rowOff>
    </xdr:from>
    <xdr:to>
      <xdr:col>72</xdr:col>
      <xdr:colOff>352425</xdr:colOff>
      <xdr:row>24</xdr:row>
      <xdr:rowOff>200025</xdr:rowOff>
    </xdr:to>
    <xdr:sp>
      <xdr:nvSpPr>
        <xdr:cNvPr id="864" name="Line 258"/>
        <xdr:cNvSpPr>
          <a:spLocks/>
        </xdr:cNvSpPr>
      </xdr:nvSpPr>
      <xdr:spPr>
        <a:xfrm>
          <a:off x="52587525" y="628650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628650</xdr:colOff>
      <xdr:row>14</xdr:row>
      <xdr:rowOff>9525</xdr:rowOff>
    </xdr:from>
    <xdr:to>
      <xdr:col>64</xdr:col>
      <xdr:colOff>942975</xdr:colOff>
      <xdr:row>16</xdr:row>
      <xdr:rowOff>209550</xdr:rowOff>
    </xdr:to>
    <xdr:sp>
      <xdr:nvSpPr>
        <xdr:cNvPr id="865" name="Line 259"/>
        <xdr:cNvSpPr>
          <a:spLocks/>
        </xdr:cNvSpPr>
      </xdr:nvSpPr>
      <xdr:spPr>
        <a:xfrm flipH="1">
          <a:off x="48025050" y="3810000"/>
          <a:ext cx="3048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371475</xdr:colOff>
      <xdr:row>12</xdr:row>
      <xdr:rowOff>66675</xdr:rowOff>
    </xdr:from>
    <xdr:to>
      <xdr:col>70</xdr:col>
      <xdr:colOff>0</xdr:colOff>
      <xdr:row>15</xdr:row>
      <xdr:rowOff>152400</xdr:rowOff>
    </xdr:to>
    <xdr:sp>
      <xdr:nvSpPr>
        <xdr:cNvPr id="866" name="Arc 261"/>
        <xdr:cNvSpPr>
          <a:spLocks/>
        </xdr:cNvSpPr>
      </xdr:nvSpPr>
      <xdr:spPr>
        <a:xfrm rot="11070094" flipH="1" flipV="1">
          <a:off x="50225325" y="3409950"/>
          <a:ext cx="1628775" cy="771525"/>
        </a:xfrm>
        <a:prstGeom prst="arc">
          <a:avLst/>
        </a:prstGeom>
        <a:noFill/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11</xdr:row>
      <xdr:rowOff>219075</xdr:rowOff>
    </xdr:from>
    <xdr:to>
      <xdr:col>67</xdr:col>
      <xdr:colOff>390525</xdr:colOff>
      <xdr:row>14</xdr:row>
      <xdr:rowOff>76200</xdr:rowOff>
    </xdr:to>
    <xdr:sp>
      <xdr:nvSpPr>
        <xdr:cNvPr id="867" name="Arc 262"/>
        <xdr:cNvSpPr>
          <a:spLocks/>
        </xdr:cNvSpPr>
      </xdr:nvSpPr>
      <xdr:spPr>
        <a:xfrm rot="11070094" flipV="1">
          <a:off x="48348900" y="3295650"/>
          <a:ext cx="1895475" cy="581025"/>
        </a:xfrm>
        <a:prstGeom prst="arc">
          <a:avLst/>
        </a:prstGeom>
        <a:noFill/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68" name="Line 264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69" name="Line 265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70" name="Line 266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71" name="Line 267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72" name="Line 268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73" name="Line 269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74" name="Line 270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75" name="Line 271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76" name="Line 272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77" name="Line 273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78" name="Line 274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879" name="Line 275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8" customWidth="1"/>
    <col min="2" max="2" width="14.25390625" style="125" customWidth="1"/>
    <col min="3" max="18" width="14.25390625" style="59" customWidth="1"/>
    <col min="19" max="19" width="5.75390625" style="58" customWidth="1"/>
    <col min="20" max="20" width="2.75390625" style="58" customWidth="1"/>
    <col min="21" max="16384" width="9.125" style="59" customWidth="1"/>
  </cols>
  <sheetData>
    <row r="1" spans="1:20" s="57" customFormat="1" ht="9.75" customHeigh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S1" s="54"/>
      <c r="T1" s="54"/>
    </row>
    <row r="2" spans="2:18" ht="36" customHeight="1">
      <c r="B2" s="59"/>
      <c r="D2" s="60"/>
      <c r="E2" s="60"/>
      <c r="F2" s="60"/>
      <c r="G2" s="60"/>
      <c r="H2" s="60"/>
      <c r="I2" s="60"/>
      <c r="J2" s="60"/>
      <c r="K2" s="60"/>
      <c r="L2" s="60"/>
      <c r="R2" s="61"/>
    </row>
    <row r="3" spans="2:12" s="58" customFormat="1" ht="12.75" customHeight="1">
      <c r="B3" s="62"/>
      <c r="C3" s="62"/>
      <c r="D3" s="62"/>
      <c r="J3" s="63"/>
      <c r="K3" s="62"/>
      <c r="L3" s="62"/>
    </row>
    <row r="4" spans="1:22" s="70" customFormat="1" ht="22.5" customHeight="1">
      <c r="A4" s="64"/>
      <c r="B4" s="21" t="s">
        <v>22</v>
      </c>
      <c r="C4" s="236" t="s">
        <v>70</v>
      </c>
      <c r="D4" s="65"/>
      <c r="E4" s="64"/>
      <c r="F4" s="64"/>
      <c r="G4" s="64"/>
      <c r="H4" s="64"/>
      <c r="I4" s="65"/>
      <c r="J4" s="53" t="s">
        <v>69</v>
      </c>
      <c r="K4" s="65"/>
      <c r="L4" s="66"/>
      <c r="M4" s="65"/>
      <c r="N4" s="65"/>
      <c r="O4" s="65"/>
      <c r="P4" s="65"/>
      <c r="Q4" s="67" t="s">
        <v>23</v>
      </c>
      <c r="R4" s="68">
        <v>531863</v>
      </c>
      <c r="S4" s="65"/>
      <c r="T4" s="65"/>
      <c r="U4" s="69"/>
      <c r="V4" s="69"/>
    </row>
    <row r="5" spans="2:22" s="71" customFormat="1" ht="10.5" customHeight="1" thickBot="1">
      <c r="B5" s="201"/>
      <c r="C5" s="72"/>
      <c r="D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s="78" customFormat="1" ht="30" customHeight="1">
      <c r="A6" s="73"/>
      <c r="B6" s="74"/>
      <c r="C6" s="75"/>
      <c r="D6" s="74"/>
      <c r="E6" s="76"/>
      <c r="F6" s="76"/>
      <c r="G6" s="76"/>
      <c r="H6" s="76"/>
      <c r="I6" s="76"/>
      <c r="J6" s="74"/>
      <c r="K6" s="74"/>
      <c r="L6" s="74"/>
      <c r="M6" s="74"/>
      <c r="N6" s="74"/>
      <c r="O6" s="74"/>
      <c r="P6" s="74"/>
      <c r="Q6" s="74"/>
      <c r="R6" s="74"/>
      <c r="S6" s="77"/>
      <c r="T6" s="63"/>
      <c r="U6" s="63"/>
      <c r="V6" s="63"/>
    </row>
    <row r="7" spans="1:21" ht="21" customHeight="1">
      <c r="A7" s="79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83"/>
      <c r="T7" s="62"/>
      <c r="U7" s="60"/>
    </row>
    <row r="8" spans="1:21" ht="25.5" customHeight="1">
      <c r="A8" s="79"/>
      <c r="B8" s="84"/>
      <c r="C8" s="85" t="s">
        <v>4</v>
      </c>
      <c r="D8" s="86"/>
      <c r="E8" s="86"/>
      <c r="F8" s="86"/>
      <c r="G8" s="86"/>
      <c r="H8" s="167"/>
      <c r="I8" s="167"/>
      <c r="J8" s="27" t="s">
        <v>80</v>
      </c>
      <c r="K8" s="167"/>
      <c r="L8" s="167"/>
      <c r="M8" s="86"/>
      <c r="N8" s="86"/>
      <c r="O8" s="86"/>
      <c r="P8" s="86"/>
      <c r="Q8" s="86"/>
      <c r="R8" s="87"/>
      <c r="S8" s="83"/>
      <c r="T8" s="62"/>
      <c r="U8" s="60"/>
    </row>
    <row r="9" spans="1:21" ht="25.5" customHeight="1">
      <c r="A9" s="79"/>
      <c r="B9" s="84"/>
      <c r="C9" s="26" t="s">
        <v>3</v>
      </c>
      <c r="D9" s="86"/>
      <c r="E9" s="86"/>
      <c r="F9" s="86"/>
      <c r="G9" s="86"/>
      <c r="H9" s="86"/>
      <c r="I9" s="86"/>
      <c r="J9" s="286" t="s">
        <v>81</v>
      </c>
      <c r="K9" s="86"/>
      <c r="L9" s="86"/>
      <c r="M9" s="86"/>
      <c r="N9" s="86"/>
      <c r="O9" s="86"/>
      <c r="P9" s="498" t="s">
        <v>83</v>
      </c>
      <c r="Q9" s="498"/>
      <c r="R9" s="88"/>
      <c r="S9" s="83"/>
      <c r="T9" s="62"/>
      <c r="U9" s="60"/>
    </row>
    <row r="10" spans="1:21" ht="25.5" customHeight="1">
      <c r="A10" s="79"/>
      <c r="B10" s="84"/>
      <c r="C10" s="26" t="s">
        <v>5</v>
      </c>
      <c r="D10" s="86"/>
      <c r="E10" s="86"/>
      <c r="F10" s="86"/>
      <c r="G10" s="86"/>
      <c r="H10" s="86"/>
      <c r="I10" s="86"/>
      <c r="J10" s="287" t="s">
        <v>82</v>
      </c>
      <c r="K10" s="86"/>
      <c r="L10" s="86"/>
      <c r="M10" s="202"/>
      <c r="N10" s="86"/>
      <c r="O10" s="86"/>
      <c r="P10" s="498"/>
      <c r="Q10" s="498"/>
      <c r="R10" s="87"/>
      <c r="S10" s="83"/>
      <c r="T10" s="62"/>
      <c r="U10" s="60"/>
    </row>
    <row r="11" spans="1:21" ht="21" customHeight="1">
      <c r="A11" s="79"/>
      <c r="B11" s="89"/>
      <c r="C11" s="90"/>
      <c r="D11" s="90"/>
      <c r="E11" s="90"/>
      <c r="F11" s="90"/>
      <c r="G11" s="90"/>
      <c r="H11" s="90"/>
      <c r="I11" s="90"/>
      <c r="J11" s="428"/>
      <c r="K11" s="90"/>
      <c r="L11" s="90"/>
      <c r="M11" s="90"/>
      <c r="N11" s="90"/>
      <c r="O11" s="90"/>
      <c r="P11" s="90"/>
      <c r="Q11" s="90"/>
      <c r="R11" s="91"/>
      <c r="S11" s="83"/>
      <c r="T11" s="62"/>
      <c r="U11" s="60"/>
    </row>
    <row r="12" spans="1:21" ht="21" customHeight="1">
      <c r="A12" s="79"/>
      <c r="B12" s="84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  <c r="S12" s="83"/>
      <c r="T12" s="62"/>
      <c r="U12" s="60"/>
    </row>
    <row r="13" spans="1:21" ht="21" customHeight="1">
      <c r="A13" s="79"/>
      <c r="B13" s="84"/>
      <c r="C13" s="33" t="s">
        <v>6</v>
      </c>
      <c r="D13" s="86"/>
      <c r="E13" s="86"/>
      <c r="G13" s="92" t="s">
        <v>63</v>
      </c>
      <c r="H13" s="86"/>
      <c r="J13" s="92" t="s">
        <v>7</v>
      </c>
      <c r="L13" s="86"/>
      <c r="M13" s="92" t="s">
        <v>132</v>
      </c>
      <c r="O13" s="92" t="s">
        <v>85</v>
      </c>
      <c r="P13" s="86"/>
      <c r="Q13" s="86"/>
      <c r="R13" s="87"/>
      <c r="S13" s="83"/>
      <c r="T13" s="62"/>
      <c r="U13" s="60"/>
    </row>
    <row r="14" spans="1:21" ht="21" customHeight="1">
      <c r="A14" s="79"/>
      <c r="B14" s="84"/>
      <c r="C14" s="31" t="s">
        <v>8</v>
      </c>
      <c r="D14" s="86"/>
      <c r="E14" s="86"/>
      <c r="G14" s="435">
        <v>29.528</v>
      </c>
      <c r="H14" s="86"/>
      <c r="J14" s="318">
        <v>29.719</v>
      </c>
      <c r="L14" s="86"/>
      <c r="M14" s="373">
        <v>30.265</v>
      </c>
      <c r="O14" s="373">
        <v>30.45</v>
      </c>
      <c r="P14" s="86"/>
      <c r="Q14" s="86"/>
      <c r="R14" s="87"/>
      <c r="S14" s="83"/>
      <c r="T14" s="62"/>
      <c r="U14" s="60"/>
    </row>
    <row r="15" spans="1:21" ht="21" customHeight="1">
      <c r="A15" s="79"/>
      <c r="B15" s="84"/>
      <c r="C15" s="31" t="s">
        <v>9</v>
      </c>
      <c r="D15" s="86"/>
      <c r="E15" s="86"/>
      <c r="G15" s="434" t="s">
        <v>84</v>
      </c>
      <c r="H15" s="86"/>
      <c r="J15" s="309" t="s">
        <v>42</v>
      </c>
      <c r="L15" s="86"/>
      <c r="M15" s="486" t="s">
        <v>133</v>
      </c>
      <c r="O15" s="434" t="s">
        <v>84</v>
      </c>
      <c r="P15" s="86"/>
      <c r="Q15" s="86"/>
      <c r="R15" s="87"/>
      <c r="S15" s="83"/>
      <c r="T15" s="62"/>
      <c r="U15" s="60"/>
    </row>
    <row r="16" spans="1:21" ht="21" customHeight="1">
      <c r="A16" s="79"/>
      <c r="B16" s="89"/>
      <c r="C16" s="90"/>
      <c r="D16" s="90"/>
      <c r="E16" s="90"/>
      <c r="F16" s="90"/>
      <c r="G16" s="90"/>
      <c r="H16" s="90"/>
      <c r="I16" s="90"/>
      <c r="J16" s="319"/>
      <c r="K16" s="90"/>
      <c r="L16" s="90"/>
      <c r="M16" s="90"/>
      <c r="N16" s="90"/>
      <c r="O16" s="90"/>
      <c r="P16" s="90"/>
      <c r="Q16" s="90"/>
      <c r="R16" s="91"/>
      <c r="S16" s="83"/>
      <c r="T16" s="62"/>
      <c r="U16" s="60"/>
    </row>
    <row r="17" spans="1:21" ht="15" customHeight="1">
      <c r="A17" s="79"/>
      <c r="B17" s="84"/>
      <c r="C17" s="86"/>
      <c r="D17" s="86"/>
      <c r="E17" s="86"/>
      <c r="F17" s="237" t="s">
        <v>90</v>
      </c>
      <c r="G17" s="86"/>
      <c r="H17" s="86"/>
      <c r="I17" s="86"/>
      <c r="J17" s="202"/>
      <c r="K17" s="202"/>
      <c r="L17" s="237" t="s">
        <v>92</v>
      </c>
      <c r="M17" s="86"/>
      <c r="N17" s="86"/>
      <c r="O17" s="86"/>
      <c r="P17" s="202"/>
      <c r="Q17" s="86"/>
      <c r="R17" s="87"/>
      <c r="S17" s="83"/>
      <c r="T17" s="62"/>
      <c r="U17" s="60"/>
    </row>
    <row r="18" spans="1:21" ht="21" customHeight="1">
      <c r="A18" s="79"/>
      <c r="B18" s="84"/>
      <c r="C18" s="31" t="s">
        <v>24</v>
      </c>
      <c r="D18" s="86"/>
      <c r="E18" s="94"/>
      <c r="F18" s="94" t="s">
        <v>86</v>
      </c>
      <c r="G18" s="86"/>
      <c r="H18" s="436" t="s">
        <v>87</v>
      </c>
      <c r="I18" s="436"/>
      <c r="J18" s="94"/>
      <c r="L18" s="94" t="s">
        <v>91</v>
      </c>
      <c r="M18" s="86"/>
      <c r="N18" s="436" t="s">
        <v>87</v>
      </c>
      <c r="O18" s="436"/>
      <c r="P18" s="498"/>
      <c r="Q18" s="498"/>
      <c r="R18" s="87"/>
      <c r="S18" s="83"/>
      <c r="T18" s="62"/>
      <c r="U18" s="60"/>
    </row>
    <row r="19" spans="1:21" ht="21" customHeight="1">
      <c r="A19" s="79"/>
      <c r="B19" s="84"/>
      <c r="C19" s="31" t="s">
        <v>25</v>
      </c>
      <c r="D19" s="86"/>
      <c r="E19" s="288"/>
      <c r="F19" s="288" t="s">
        <v>88</v>
      </c>
      <c r="G19" s="86"/>
      <c r="H19" s="436" t="s">
        <v>89</v>
      </c>
      <c r="I19" s="436"/>
      <c r="J19" s="288"/>
      <c r="L19" s="288" t="s">
        <v>88</v>
      </c>
      <c r="M19" s="86"/>
      <c r="N19" s="436" t="s">
        <v>89</v>
      </c>
      <c r="O19" s="436"/>
      <c r="P19" s="498"/>
      <c r="Q19" s="498"/>
      <c r="R19" s="87"/>
      <c r="S19" s="83"/>
      <c r="T19" s="62"/>
      <c r="U19" s="60"/>
    </row>
    <row r="20" spans="1:21" ht="15" customHeight="1">
      <c r="A20" s="79"/>
      <c r="B20" s="95"/>
      <c r="C20" s="96"/>
      <c r="D20" s="96"/>
      <c r="E20" s="96"/>
      <c r="F20" s="96"/>
      <c r="G20" s="96"/>
      <c r="H20" s="96"/>
      <c r="I20" s="96"/>
      <c r="J20" s="372"/>
      <c r="K20" s="96"/>
      <c r="L20" s="96"/>
      <c r="M20" s="96"/>
      <c r="N20" s="96"/>
      <c r="O20" s="96"/>
      <c r="P20" s="96"/>
      <c r="Q20" s="96"/>
      <c r="R20" s="97"/>
      <c r="S20" s="83"/>
      <c r="T20" s="62"/>
      <c r="U20" s="60"/>
    </row>
    <row r="21" spans="1:21" ht="30" customHeight="1">
      <c r="A21" s="79"/>
      <c r="B21" s="98"/>
      <c r="C21" s="99"/>
      <c r="D21" s="99"/>
      <c r="E21" s="100"/>
      <c r="F21" s="100"/>
      <c r="G21" s="100"/>
      <c r="H21" s="100"/>
      <c r="I21" s="99"/>
      <c r="J21" s="238"/>
      <c r="K21" s="99"/>
      <c r="L21" s="99"/>
      <c r="M21" s="99"/>
      <c r="N21" s="99"/>
      <c r="O21" s="99"/>
      <c r="P21" s="99"/>
      <c r="Q21" s="99"/>
      <c r="R21" s="99"/>
      <c r="S21" s="83"/>
      <c r="T21" s="62"/>
      <c r="U21" s="60"/>
    </row>
    <row r="22" spans="1:21" ht="21" customHeight="1">
      <c r="A22" s="79"/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83"/>
      <c r="T22" s="62"/>
      <c r="U22" s="60"/>
    </row>
    <row r="23" spans="1:21" ht="25.5" customHeight="1">
      <c r="A23" s="79"/>
      <c r="B23" s="84"/>
      <c r="C23" s="26" t="s">
        <v>43</v>
      </c>
      <c r="D23" s="86"/>
      <c r="E23" s="328"/>
      <c r="F23" s="237" t="s">
        <v>90</v>
      </c>
      <c r="G23" s="328"/>
      <c r="H23" s="202"/>
      <c r="J23" s="237"/>
      <c r="L23" s="237"/>
      <c r="M23" s="237" t="s">
        <v>92</v>
      </c>
      <c r="O23" s="237"/>
      <c r="Q23" s="86"/>
      <c r="R23" s="87"/>
      <c r="S23" s="83"/>
      <c r="T23" s="62"/>
      <c r="U23" s="60"/>
    </row>
    <row r="24" spans="1:21" ht="25.5" customHeight="1">
      <c r="A24" s="79"/>
      <c r="B24" s="84"/>
      <c r="C24" s="26" t="s">
        <v>3</v>
      </c>
      <c r="D24" s="86"/>
      <c r="E24" s="167"/>
      <c r="F24" s="27" t="s">
        <v>95</v>
      </c>
      <c r="G24" s="167"/>
      <c r="H24" s="31"/>
      <c r="I24" s="498" t="s">
        <v>93</v>
      </c>
      <c r="J24" s="498"/>
      <c r="K24" s="202"/>
      <c r="L24" s="167"/>
      <c r="M24" s="27" t="s">
        <v>95</v>
      </c>
      <c r="N24" s="167"/>
      <c r="O24" s="327"/>
      <c r="P24" s="498" t="s">
        <v>93</v>
      </c>
      <c r="Q24" s="498"/>
      <c r="R24" s="88"/>
      <c r="S24" s="83"/>
      <c r="T24" s="62"/>
      <c r="U24" s="60"/>
    </row>
    <row r="25" spans="1:21" ht="25.5" customHeight="1">
      <c r="A25" s="79"/>
      <c r="B25" s="84"/>
      <c r="C25" s="26" t="s">
        <v>5</v>
      </c>
      <c r="D25" s="86"/>
      <c r="E25" s="202"/>
      <c r="F25" s="437" t="s">
        <v>96</v>
      </c>
      <c r="G25" s="202"/>
      <c r="H25" s="202"/>
      <c r="I25" s="86"/>
      <c r="J25" s="286"/>
      <c r="K25" s="86"/>
      <c r="M25" s="286" t="s">
        <v>134</v>
      </c>
      <c r="N25" s="86"/>
      <c r="O25" s="286"/>
      <c r="P25" s="86"/>
      <c r="Q25" s="86"/>
      <c r="R25" s="87"/>
      <c r="S25" s="83"/>
      <c r="T25" s="62"/>
      <c r="U25" s="60"/>
    </row>
    <row r="26" spans="1:21" ht="21" customHeight="1">
      <c r="A26" s="79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320"/>
      <c r="M26" s="489" t="s">
        <v>135</v>
      </c>
      <c r="N26" s="90"/>
      <c r="O26" s="90"/>
      <c r="P26" s="90"/>
      <c r="Q26" s="90"/>
      <c r="R26" s="91"/>
      <c r="S26" s="83"/>
      <c r="T26" s="62"/>
      <c r="U26" s="60"/>
    </row>
    <row r="27" spans="1:21" ht="15" customHeight="1">
      <c r="A27" s="79"/>
      <c r="B27" s="84"/>
      <c r="C27" s="86"/>
      <c r="D27" s="86"/>
      <c r="E27" s="86"/>
      <c r="F27" s="86"/>
      <c r="G27" s="86"/>
      <c r="H27" s="93"/>
      <c r="I27" s="86"/>
      <c r="J27" s="86"/>
      <c r="K27" s="86"/>
      <c r="N27" s="86"/>
      <c r="O27" s="86"/>
      <c r="P27" s="86"/>
      <c r="Q27" s="86"/>
      <c r="R27" s="87"/>
      <c r="S27" s="83"/>
      <c r="T27" s="62"/>
      <c r="U27" s="60"/>
    </row>
    <row r="28" spans="1:21" ht="21" customHeight="1">
      <c r="A28" s="79"/>
      <c r="B28" s="84"/>
      <c r="C28" s="31" t="s">
        <v>24</v>
      </c>
      <c r="D28" s="86"/>
      <c r="E28" s="94"/>
      <c r="F28" s="86"/>
      <c r="G28" s="31"/>
      <c r="H28" s="93"/>
      <c r="I28" s="94" t="s">
        <v>94</v>
      </c>
      <c r="J28" s="86"/>
      <c r="K28" s="31" t="s">
        <v>97</v>
      </c>
      <c r="N28" s="94"/>
      <c r="O28" s="86"/>
      <c r="P28" s="31"/>
      <c r="Q28" s="86"/>
      <c r="R28" s="87"/>
      <c r="S28" s="83"/>
      <c r="T28" s="62"/>
      <c r="U28" s="60"/>
    </row>
    <row r="29" spans="1:21" ht="21" customHeight="1">
      <c r="A29" s="79"/>
      <c r="B29" s="84"/>
      <c r="C29" s="31" t="s">
        <v>25</v>
      </c>
      <c r="D29" s="86"/>
      <c r="E29" s="288"/>
      <c r="F29" s="86"/>
      <c r="G29" s="31"/>
      <c r="H29" s="93"/>
      <c r="I29" s="288" t="s">
        <v>88</v>
      </c>
      <c r="J29" s="86"/>
      <c r="K29" s="31" t="s">
        <v>98</v>
      </c>
      <c r="N29" s="288"/>
      <c r="O29" s="86"/>
      <c r="P29" s="31"/>
      <c r="Q29" s="86"/>
      <c r="R29" s="87"/>
      <c r="S29" s="83"/>
      <c r="T29" s="62"/>
      <c r="U29" s="60"/>
    </row>
    <row r="30" spans="1:21" ht="15" customHeight="1">
      <c r="A30" s="79"/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83"/>
      <c r="T30" s="62"/>
      <c r="U30" s="60"/>
    </row>
    <row r="31" spans="1:26" ht="30" customHeight="1">
      <c r="A31" s="79"/>
      <c r="B31" s="98"/>
      <c r="C31" s="99"/>
      <c r="D31" s="99"/>
      <c r="E31" s="100"/>
      <c r="F31" s="100"/>
      <c r="G31" s="100"/>
      <c r="H31" s="100"/>
      <c r="I31" s="99"/>
      <c r="J31" s="238"/>
      <c r="K31" s="99"/>
      <c r="L31" s="99"/>
      <c r="M31" s="99"/>
      <c r="N31" s="99"/>
      <c r="O31" s="99"/>
      <c r="P31" s="99"/>
      <c r="Q31" s="99"/>
      <c r="R31" s="99"/>
      <c r="S31" s="83"/>
      <c r="T31" s="62"/>
      <c r="U31" s="60"/>
      <c r="Z31" s="326"/>
    </row>
    <row r="32" spans="1:19" ht="30" customHeight="1">
      <c r="A32" s="101"/>
      <c r="B32" s="102"/>
      <c r="C32" s="103"/>
      <c r="D32" s="499" t="s">
        <v>26</v>
      </c>
      <c r="E32" s="500"/>
      <c r="F32" s="500"/>
      <c r="G32" s="500"/>
      <c r="H32" s="103"/>
      <c r="I32" s="104"/>
      <c r="J32" s="105"/>
      <c r="K32" s="102"/>
      <c r="L32" s="103"/>
      <c r="M32" s="499" t="s">
        <v>27</v>
      </c>
      <c r="N32" s="499"/>
      <c r="O32" s="499"/>
      <c r="P32" s="499"/>
      <c r="Q32" s="103"/>
      <c r="R32" s="104"/>
      <c r="S32" s="83"/>
    </row>
    <row r="33" spans="1:20" s="110" customFormat="1" ht="21" customHeight="1" thickBot="1">
      <c r="A33" s="106"/>
      <c r="B33" s="107" t="s">
        <v>12</v>
      </c>
      <c r="C33" s="52" t="s">
        <v>13</v>
      </c>
      <c r="D33" s="52" t="s">
        <v>14</v>
      </c>
      <c r="E33" s="108" t="s">
        <v>15</v>
      </c>
      <c r="F33" s="501" t="s">
        <v>16</v>
      </c>
      <c r="G33" s="502"/>
      <c r="H33" s="502"/>
      <c r="I33" s="503"/>
      <c r="J33" s="105"/>
      <c r="K33" s="107" t="s">
        <v>12</v>
      </c>
      <c r="L33" s="52" t="s">
        <v>13</v>
      </c>
      <c r="M33" s="52" t="s">
        <v>14</v>
      </c>
      <c r="N33" s="108" t="s">
        <v>15</v>
      </c>
      <c r="O33" s="501" t="s">
        <v>16</v>
      </c>
      <c r="P33" s="502"/>
      <c r="Q33" s="502"/>
      <c r="R33" s="503"/>
      <c r="S33" s="109"/>
      <c r="T33" s="58"/>
    </row>
    <row r="34" spans="1:20" s="70" customFormat="1" ht="21" customHeight="1" thickTop="1">
      <c r="A34" s="101"/>
      <c r="B34" s="111"/>
      <c r="C34" s="112"/>
      <c r="D34" s="113"/>
      <c r="E34" s="114"/>
      <c r="F34" s="115"/>
      <c r="G34" s="116"/>
      <c r="H34" s="116"/>
      <c r="I34" s="117"/>
      <c r="J34" s="105"/>
      <c r="K34" s="111"/>
      <c r="L34" s="112"/>
      <c r="M34" s="113"/>
      <c r="N34" s="114"/>
      <c r="O34" s="115"/>
      <c r="P34" s="116"/>
      <c r="Q34" s="116"/>
      <c r="R34" s="117"/>
      <c r="S34" s="83"/>
      <c r="T34" s="58"/>
    </row>
    <row r="35" spans="1:20" s="70" customFormat="1" ht="21" customHeight="1">
      <c r="A35" s="101"/>
      <c r="B35" s="239">
        <v>1</v>
      </c>
      <c r="C35" s="316">
        <v>29.647</v>
      </c>
      <c r="D35" s="316">
        <v>30.367</v>
      </c>
      <c r="E35" s="395">
        <f>(D35-C35)*1000</f>
        <v>720.0000000000024</v>
      </c>
      <c r="F35" s="510" t="s">
        <v>44</v>
      </c>
      <c r="G35" s="511"/>
      <c r="H35" s="511"/>
      <c r="I35" s="512"/>
      <c r="J35" s="105"/>
      <c r="K35" s="239" t="s">
        <v>71</v>
      </c>
      <c r="L35" s="321">
        <v>29.662</v>
      </c>
      <c r="M35" s="321">
        <v>29.929</v>
      </c>
      <c r="N35" s="317">
        <f>(M35-L35)*1000</f>
        <v>266.99999999999943</v>
      </c>
      <c r="O35" s="504" t="s">
        <v>72</v>
      </c>
      <c r="P35" s="505"/>
      <c r="Q35" s="505"/>
      <c r="R35" s="506"/>
      <c r="S35" s="83"/>
      <c r="T35" s="58"/>
    </row>
    <row r="36" spans="1:20" s="70" customFormat="1" ht="21" customHeight="1">
      <c r="A36" s="101"/>
      <c r="B36" s="111"/>
      <c r="C36" s="240"/>
      <c r="D36" s="322"/>
      <c r="E36" s="114"/>
      <c r="F36" s="323" t="s">
        <v>74</v>
      </c>
      <c r="G36" s="324"/>
      <c r="H36" s="324"/>
      <c r="I36" s="325"/>
      <c r="J36" s="105"/>
      <c r="K36" s="239"/>
      <c r="L36" s="321"/>
      <c r="M36" s="321"/>
      <c r="N36" s="317"/>
      <c r="O36" s="507" t="s">
        <v>78</v>
      </c>
      <c r="P36" s="508"/>
      <c r="Q36" s="508"/>
      <c r="R36" s="509"/>
      <c r="S36" s="83"/>
      <c r="T36" s="58"/>
    </row>
    <row r="37" spans="1:20" s="70" customFormat="1" ht="21" customHeight="1">
      <c r="A37" s="101"/>
      <c r="B37" s="239">
        <v>2</v>
      </c>
      <c r="C37" s="316">
        <v>29.656</v>
      </c>
      <c r="D37" s="316">
        <v>30.351</v>
      </c>
      <c r="E37" s="395">
        <f>(D37-C37)*1000</f>
        <v>695.0000000000002</v>
      </c>
      <c r="F37" s="510" t="s">
        <v>44</v>
      </c>
      <c r="G37" s="511"/>
      <c r="H37" s="511"/>
      <c r="I37" s="512"/>
      <c r="J37" s="105"/>
      <c r="K37" s="239"/>
      <c r="L37" s="321"/>
      <c r="M37" s="321"/>
      <c r="N37" s="317"/>
      <c r="O37" s="507" t="s">
        <v>79</v>
      </c>
      <c r="P37" s="508"/>
      <c r="Q37" s="508"/>
      <c r="R37" s="509"/>
      <c r="S37" s="83"/>
      <c r="T37" s="58"/>
    </row>
    <row r="38" spans="1:20" s="70" customFormat="1" ht="21" customHeight="1">
      <c r="A38" s="101"/>
      <c r="B38" s="111"/>
      <c r="C38" s="240"/>
      <c r="D38" s="322"/>
      <c r="E38" s="114"/>
      <c r="F38" s="323" t="s">
        <v>75</v>
      </c>
      <c r="G38" s="254"/>
      <c r="H38" s="254"/>
      <c r="I38" s="255"/>
      <c r="J38" s="105"/>
      <c r="K38" s="239">
        <v>2</v>
      </c>
      <c r="L38" s="321">
        <v>29.662</v>
      </c>
      <c r="M38" s="321">
        <v>29.929</v>
      </c>
      <c r="N38" s="317">
        <f>(M38-L38)*1000</f>
        <v>266.99999999999943</v>
      </c>
      <c r="O38" s="504" t="s">
        <v>59</v>
      </c>
      <c r="P38" s="505"/>
      <c r="Q38" s="505"/>
      <c r="R38" s="506"/>
      <c r="S38" s="83"/>
      <c r="T38" s="58"/>
    </row>
    <row r="39" spans="1:20" s="70" customFormat="1" ht="21" customHeight="1">
      <c r="A39" s="101"/>
      <c r="B39" s="239"/>
      <c r="C39" s="316"/>
      <c r="D39" s="316"/>
      <c r="E39" s="395"/>
      <c r="F39" s="513"/>
      <c r="G39" s="514"/>
      <c r="H39" s="514"/>
      <c r="I39" s="515"/>
      <c r="J39" s="105"/>
      <c r="K39" s="239"/>
      <c r="L39" s="321"/>
      <c r="M39" s="321"/>
      <c r="N39" s="317">
        <f>(M39-L39)*1000</f>
        <v>0</v>
      </c>
      <c r="O39" s="507" t="s">
        <v>77</v>
      </c>
      <c r="P39" s="508"/>
      <c r="Q39" s="508"/>
      <c r="R39" s="509"/>
      <c r="S39" s="83"/>
      <c r="T39" s="58"/>
    </row>
    <row r="40" spans="1:20" s="70" customFormat="1" ht="21" customHeight="1">
      <c r="A40" s="101"/>
      <c r="B40" s="239">
        <v>4</v>
      </c>
      <c r="C40" s="316">
        <v>29.671</v>
      </c>
      <c r="D40" s="316">
        <v>30.373</v>
      </c>
      <c r="E40" s="395">
        <f>(D40-C40)*1000</f>
        <v>702.0000000000017</v>
      </c>
      <c r="F40" s="513" t="s">
        <v>39</v>
      </c>
      <c r="G40" s="514"/>
      <c r="H40" s="514"/>
      <c r="I40" s="515"/>
      <c r="J40" s="105"/>
      <c r="K40" s="239"/>
      <c r="L40" s="321"/>
      <c r="M40" s="321"/>
      <c r="N40" s="317">
        <f>(M40-L40)*1000</f>
        <v>0</v>
      </c>
      <c r="O40" s="516"/>
      <c r="P40" s="517"/>
      <c r="Q40" s="517"/>
      <c r="R40" s="518"/>
      <c r="S40" s="83"/>
      <c r="T40" s="58"/>
    </row>
    <row r="41" spans="1:20" s="70" customFormat="1" ht="21" customHeight="1">
      <c r="A41" s="101"/>
      <c r="B41" s="239">
        <v>5</v>
      </c>
      <c r="C41" s="316">
        <v>29.664</v>
      </c>
      <c r="D41" s="316">
        <v>30.31</v>
      </c>
      <c r="E41" s="395">
        <f>(D41-C41)*1000</f>
        <v>645.9999999999973</v>
      </c>
      <c r="F41" s="513" t="s">
        <v>39</v>
      </c>
      <c r="G41" s="514"/>
      <c r="H41" s="514"/>
      <c r="I41" s="515"/>
      <c r="J41" s="105"/>
      <c r="K41" s="239">
        <v>4</v>
      </c>
      <c r="L41" s="321">
        <v>29.665</v>
      </c>
      <c r="M41" s="321">
        <v>29.797</v>
      </c>
      <c r="N41" s="317">
        <f>(M41-L41)*1000</f>
        <v>132.00000000000145</v>
      </c>
      <c r="O41" s="504" t="s">
        <v>73</v>
      </c>
      <c r="P41" s="505"/>
      <c r="Q41" s="505"/>
      <c r="R41" s="506"/>
      <c r="S41" s="83"/>
      <c r="T41" s="58"/>
    </row>
    <row r="42" spans="1:20" s="70" customFormat="1" ht="21" customHeight="1">
      <c r="A42" s="101"/>
      <c r="B42" s="396">
        <v>7</v>
      </c>
      <c r="C42" s="316">
        <v>29.654</v>
      </c>
      <c r="D42" s="316">
        <v>30.295</v>
      </c>
      <c r="E42" s="395">
        <f>(D42-C42)*1000</f>
        <v>641.0000000000018</v>
      </c>
      <c r="F42" s="513" t="s">
        <v>39</v>
      </c>
      <c r="G42" s="514"/>
      <c r="H42" s="514"/>
      <c r="I42" s="515"/>
      <c r="J42" s="105"/>
      <c r="K42" s="239"/>
      <c r="L42" s="321"/>
      <c r="M42" s="321"/>
      <c r="N42" s="317">
        <f>(M42-L42)*1000</f>
        <v>0</v>
      </c>
      <c r="O42" s="507" t="s">
        <v>76</v>
      </c>
      <c r="P42" s="508"/>
      <c r="Q42" s="508"/>
      <c r="R42" s="509"/>
      <c r="S42" s="83"/>
      <c r="T42" s="58"/>
    </row>
    <row r="43" spans="1:20" s="64" customFormat="1" ht="21" customHeight="1">
      <c r="A43" s="101"/>
      <c r="B43" s="118"/>
      <c r="C43" s="119"/>
      <c r="D43" s="120"/>
      <c r="E43" s="121"/>
      <c r="F43" s="349"/>
      <c r="G43" s="350"/>
      <c r="H43" s="350"/>
      <c r="I43" s="351"/>
      <c r="J43" s="105"/>
      <c r="K43" s="118"/>
      <c r="L43" s="119"/>
      <c r="M43" s="120"/>
      <c r="N43" s="121"/>
      <c r="O43" s="203"/>
      <c r="P43" s="204"/>
      <c r="Q43" s="204"/>
      <c r="R43" s="205"/>
      <c r="S43" s="83"/>
      <c r="T43" s="58"/>
    </row>
    <row r="44" spans="1:19" ht="30" customHeight="1" thickBo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4"/>
    </row>
  </sheetData>
  <sheetProtection password="E5AD" sheet="1" objects="1" scenarios="1"/>
  <mergeCells count="24">
    <mergeCell ref="O38:R38"/>
    <mergeCell ref="O40:R40"/>
    <mergeCell ref="O37:R37"/>
    <mergeCell ref="F37:I37"/>
    <mergeCell ref="O35:R35"/>
    <mergeCell ref="O36:R36"/>
    <mergeCell ref="F35:I35"/>
    <mergeCell ref="F42:I42"/>
    <mergeCell ref="O39:R39"/>
    <mergeCell ref="O42:R42"/>
    <mergeCell ref="F39:I39"/>
    <mergeCell ref="F41:I41"/>
    <mergeCell ref="O41:R41"/>
    <mergeCell ref="F40:I40"/>
    <mergeCell ref="P9:Q9"/>
    <mergeCell ref="D32:G32"/>
    <mergeCell ref="M32:P32"/>
    <mergeCell ref="F33:I33"/>
    <mergeCell ref="O33:R33"/>
    <mergeCell ref="P24:Q24"/>
    <mergeCell ref="P10:Q10"/>
    <mergeCell ref="P18:Q18"/>
    <mergeCell ref="P19:Q19"/>
    <mergeCell ref="I24:J2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5"/>
      <c r="B1" s="160"/>
      <c r="C1" s="160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AD1" s="16"/>
      <c r="AE1" s="17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6"/>
      <c r="BH1" s="17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60"/>
      <c r="CK1" s="15"/>
    </row>
    <row r="2" spans="2:88" ht="36" customHeight="1" thickBot="1">
      <c r="B2" s="18"/>
      <c r="C2" s="19"/>
      <c r="D2" s="19"/>
      <c r="E2" s="19"/>
      <c r="F2" s="497" t="s">
        <v>0</v>
      </c>
      <c r="G2" s="521"/>
      <c r="H2" s="521"/>
      <c r="I2" s="521"/>
      <c r="J2" s="521"/>
      <c r="K2" s="521"/>
      <c r="L2" s="19"/>
      <c r="M2" s="19"/>
      <c r="N2" s="19"/>
      <c r="O2" s="20"/>
      <c r="AZ2" s="15"/>
      <c r="BA2" s="15"/>
      <c r="BB2" s="15"/>
      <c r="BC2" s="15"/>
      <c r="BD2" s="15"/>
      <c r="BE2" s="15"/>
      <c r="BF2" s="15"/>
      <c r="BG2" s="15"/>
      <c r="BJ2" s="18"/>
      <c r="BK2" s="19"/>
      <c r="BL2" s="297" t="s">
        <v>0</v>
      </c>
      <c r="BM2" s="295"/>
      <c r="BN2" s="297"/>
      <c r="BO2" s="295"/>
      <c r="BP2" s="297"/>
      <c r="BQ2" s="297"/>
      <c r="BR2" s="477"/>
      <c r="BS2" s="20"/>
      <c r="BT2" s="130"/>
      <c r="BU2" s="130"/>
      <c r="CB2" s="130"/>
      <c r="CC2" s="130"/>
      <c r="CJ2" s="169"/>
    </row>
    <row r="3" spans="2:88" ht="21" customHeight="1" thickBot="1">
      <c r="B3" s="260" t="s">
        <v>1</v>
      </c>
      <c r="C3" s="153"/>
      <c r="D3" s="153"/>
      <c r="E3" s="171"/>
      <c r="F3" s="329"/>
      <c r="G3" s="206"/>
      <c r="H3" s="522" t="s">
        <v>33</v>
      </c>
      <c r="I3" s="523"/>
      <c r="J3" s="523"/>
      <c r="K3" s="524"/>
      <c r="L3" s="525"/>
      <c r="M3" s="526"/>
      <c r="N3" s="527" t="s">
        <v>2</v>
      </c>
      <c r="O3" s="528"/>
      <c r="AD3" s="15"/>
      <c r="AE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J3" s="332" t="s">
        <v>2</v>
      </c>
      <c r="BK3" s="333"/>
      <c r="BL3" s="310" t="s">
        <v>33</v>
      </c>
      <c r="BM3" s="301"/>
      <c r="BN3" s="310"/>
      <c r="BO3" s="311"/>
      <c r="BP3" s="374" t="s">
        <v>1</v>
      </c>
      <c r="BQ3" s="375"/>
      <c r="BR3" s="153"/>
      <c r="BS3" s="472"/>
      <c r="CB3" s="130"/>
      <c r="CC3" s="130"/>
      <c r="CJ3" s="130"/>
    </row>
    <row r="4" spans="2:89" ht="23.25" customHeight="1" thickBot="1" thickTop="1">
      <c r="B4" s="261"/>
      <c r="C4" s="262"/>
      <c r="D4" s="296"/>
      <c r="E4" s="376"/>
      <c r="F4" s="298" t="s">
        <v>102</v>
      </c>
      <c r="G4" s="348"/>
      <c r="H4" s="348"/>
      <c r="I4" s="348"/>
      <c r="J4" s="298"/>
      <c r="K4" s="298"/>
      <c r="L4" s="2"/>
      <c r="M4" s="2"/>
      <c r="N4" s="519"/>
      <c r="O4" s="520"/>
      <c r="AD4" s="15"/>
      <c r="AE4" s="15"/>
      <c r="AS4" s="53" t="s">
        <v>69</v>
      </c>
      <c r="AU4" s="15"/>
      <c r="AV4" s="15"/>
      <c r="AW4" s="15"/>
      <c r="BA4" s="15"/>
      <c r="BB4" s="15"/>
      <c r="BC4" s="15"/>
      <c r="BD4" s="15"/>
      <c r="BE4" s="15"/>
      <c r="BF4" s="15"/>
      <c r="BG4" s="15"/>
      <c r="BJ4" s="174"/>
      <c r="BK4" s="2"/>
      <c r="BL4" s="298" t="s">
        <v>111</v>
      </c>
      <c r="BM4" s="298"/>
      <c r="BN4" s="343"/>
      <c r="BO4" s="298"/>
      <c r="BP4" s="343"/>
      <c r="BQ4" s="343"/>
      <c r="BR4" s="175"/>
      <c r="BS4" s="3"/>
      <c r="BV4" s="447" t="s">
        <v>107</v>
      </c>
      <c r="BW4" s="448"/>
      <c r="BX4" s="448"/>
      <c r="BY4" s="448"/>
      <c r="BZ4" s="448"/>
      <c r="CA4" s="449"/>
      <c r="CB4" s="478"/>
      <c r="CC4" s="478"/>
      <c r="CD4" s="447" t="s">
        <v>112</v>
      </c>
      <c r="CE4" s="448"/>
      <c r="CF4" s="448"/>
      <c r="CG4" s="448"/>
      <c r="CH4" s="448"/>
      <c r="CI4" s="449"/>
      <c r="CJ4" s="24"/>
      <c r="CK4" s="22"/>
    </row>
    <row r="5" spans="2:88" ht="21" customHeight="1" thickTop="1">
      <c r="B5" s="276" t="s">
        <v>40</v>
      </c>
      <c r="C5" s="277"/>
      <c r="D5" s="278" t="s">
        <v>41</v>
      </c>
      <c r="E5" s="279"/>
      <c r="F5" s="5"/>
      <c r="G5" s="330"/>
      <c r="H5" s="5"/>
      <c r="I5" s="172"/>
      <c r="J5" s="4"/>
      <c r="K5" s="6"/>
      <c r="L5" s="7"/>
      <c r="M5" s="331"/>
      <c r="N5" s="346"/>
      <c r="O5" s="8"/>
      <c r="AD5" s="15"/>
      <c r="AE5" s="15"/>
      <c r="AU5" s="15"/>
      <c r="AV5" s="15"/>
      <c r="AW5" s="15"/>
      <c r="AY5" s="42"/>
      <c r="BA5" s="15"/>
      <c r="BB5" s="15"/>
      <c r="BC5" s="15"/>
      <c r="BD5" s="15"/>
      <c r="BE5" s="15"/>
      <c r="BF5" s="15"/>
      <c r="BG5" s="15"/>
      <c r="BJ5" s="244"/>
      <c r="BK5" s="331"/>
      <c r="BL5" s="5"/>
      <c r="BM5" s="208"/>
      <c r="BN5" s="5"/>
      <c r="BO5" s="330"/>
      <c r="BP5" s="475" t="s">
        <v>40</v>
      </c>
      <c r="BQ5" s="476"/>
      <c r="BR5" s="299" t="s">
        <v>41</v>
      </c>
      <c r="BS5" s="300"/>
      <c r="BV5" s="450" t="s">
        <v>108</v>
      </c>
      <c r="BW5" s="451"/>
      <c r="BX5" s="452" t="s">
        <v>110</v>
      </c>
      <c r="BY5" s="453"/>
      <c r="BZ5" s="454" t="s">
        <v>109</v>
      </c>
      <c r="CA5" s="455"/>
      <c r="CB5" s="228"/>
      <c r="CC5" s="228"/>
      <c r="CD5" s="450" t="s">
        <v>108</v>
      </c>
      <c r="CE5" s="451"/>
      <c r="CF5" s="452" t="s">
        <v>113</v>
      </c>
      <c r="CG5" s="453"/>
      <c r="CH5" s="454" t="s">
        <v>109</v>
      </c>
      <c r="CI5" s="455"/>
      <c r="CJ5" s="24"/>
    </row>
    <row r="6" spans="2:88" ht="22.5" customHeight="1">
      <c r="B6" s="446" t="s">
        <v>66</v>
      </c>
      <c r="C6" s="9">
        <v>28.605</v>
      </c>
      <c r="D6" s="278"/>
      <c r="E6" s="279"/>
      <c r="F6" s="152"/>
      <c r="G6" s="14"/>
      <c r="H6" s="152" t="s">
        <v>29</v>
      </c>
      <c r="I6" s="398">
        <v>29.647</v>
      </c>
      <c r="J6" s="173" t="s">
        <v>60</v>
      </c>
      <c r="K6" s="393">
        <v>29.671</v>
      </c>
      <c r="L6" s="247"/>
      <c r="M6" s="249"/>
      <c r="N6" s="247"/>
      <c r="O6" s="248"/>
      <c r="AD6" s="15"/>
      <c r="AE6" s="15"/>
      <c r="AR6" s="126" t="s">
        <v>53</v>
      </c>
      <c r="AS6" s="43" t="s">
        <v>17</v>
      </c>
      <c r="AT6" s="127" t="s">
        <v>28</v>
      </c>
      <c r="AU6" s="15"/>
      <c r="AV6" s="15"/>
      <c r="AW6" s="15"/>
      <c r="AY6" s="37"/>
      <c r="BA6" s="15"/>
      <c r="BB6" s="15"/>
      <c r="BC6" s="15"/>
      <c r="BD6" s="15"/>
      <c r="BE6" s="15"/>
      <c r="BF6" s="15"/>
      <c r="BG6" s="15"/>
      <c r="BJ6" s="415"/>
      <c r="BK6" s="416"/>
      <c r="BL6" s="152" t="s">
        <v>30</v>
      </c>
      <c r="BM6" s="398">
        <v>30.367</v>
      </c>
      <c r="BN6" s="173" t="s">
        <v>61</v>
      </c>
      <c r="BO6" s="393">
        <v>30.373</v>
      </c>
      <c r="BP6" s="432"/>
      <c r="BQ6" s="433"/>
      <c r="BR6" s="445" t="s">
        <v>67</v>
      </c>
      <c r="BS6" s="474">
        <v>31.509</v>
      </c>
      <c r="BV6" s="456"/>
      <c r="BW6" s="457"/>
      <c r="BX6" s="23"/>
      <c r="BY6" s="181"/>
      <c r="BZ6" s="458"/>
      <c r="CA6" s="459"/>
      <c r="CB6" s="438"/>
      <c r="CC6" s="438"/>
      <c r="CD6" s="456"/>
      <c r="CE6" s="457"/>
      <c r="CF6" s="23"/>
      <c r="CG6" s="181"/>
      <c r="CH6" s="458"/>
      <c r="CI6" s="459"/>
      <c r="CJ6" s="24"/>
    </row>
    <row r="7" spans="2:88" ht="21" customHeight="1">
      <c r="B7" s="446"/>
      <c r="C7" s="9"/>
      <c r="D7" s="274"/>
      <c r="E7" s="249"/>
      <c r="F7" s="152"/>
      <c r="G7" s="14"/>
      <c r="H7" s="152"/>
      <c r="I7" s="398"/>
      <c r="J7" s="173" t="s">
        <v>47</v>
      </c>
      <c r="K7" s="393">
        <v>29.664</v>
      </c>
      <c r="L7" s="247"/>
      <c r="M7" s="249"/>
      <c r="N7" s="247" t="s">
        <v>37</v>
      </c>
      <c r="O7" s="248">
        <v>29.503</v>
      </c>
      <c r="AD7" s="15"/>
      <c r="AE7" s="15"/>
      <c r="AU7" s="15"/>
      <c r="AV7" s="15"/>
      <c r="AW7" s="15"/>
      <c r="AY7" s="37"/>
      <c r="BA7" s="15"/>
      <c r="BB7" s="15"/>
      <c r="BC7" s="15"/>
      <c r="BD7" s="15"/>
      <c r="BE7" s="15"/>
      <c r="BF7" s="15"/>
      <c r="BG7" s="15"/>
      <c r="BJ7" s="415" t="s">
        <v>54</v>
      </c>
      <c r="BK7" s="416">
        <v>30.59</v>
      </c>
      <c r="BL7" s="152"/>
      <c r="BM7" s="398"/>
      <c r="BN7" s="173" t="s">
        <v>49</v>
      </c>
      <c r="BO7" s="393">
        <v>30.31</v>
      </c>
      <c r="BP7" s="473"/>
      <c r="BQ7" s="275"/>
      <c r="BR7" s="274"/>
      <c r="BS7" s="248"/>
      <c r="BV7" s="460" t="s">
        <v>103</v>
      </c>
      <c r="BW7" s="461">
        <v>31.915</v>
      </c>
      <c r="BX7" s="23"/>
      <c r="BY7" s="181"/>
      <c r="BZ7" s="462" t="s">
        <v>104</v>
      </c>
      <c r="CA7" s="463">
        <v>33.763</v>
      </c>
      <c r="CB7" s="439"/>
      <c r="CC7" s="440"/>
      <c r="CD7" s="460" t="s">
        <v>103</v>
      </c>
      <c r="CE7" s="461">
        <v>35</v>
      </c>
      <c r="CF7" s="23"/>
      <c r="CG7" s="181"/>
      <c r="CH7" s="462" t="s">
        <v>104</v>
      </c>
      <c r="CI7" s="463">
        <v>36.747</v>
      </c>
      <c r="CJ7" s="24"/>
    </row>
    <row r="8" spans="2:88" ht="21" customHeight="1">
      <c r="B8" s="397" t="s">
        <v>62</v>
      </c>
      <c r="C8" s="263">
        <v>29.305</v>
      </c>
      <c r="D8" s="264"/>
      <c r="E8" s="265"/>
      <c r="F8" s="173"/>
      <c r="G8" s="14"/>
      <c r="H8" s="152" t="s">
        <v>31</v>
      </c>
      <c r="I8" s="398">
        <v>29.656</v>
      </c>
      <c r="J8" s="399" t="s">
        <v>58</v>
      </c>
      <c r="K8" s="393">
        <v>29.654</v>
      </c>
      <c r="L8" s="247"/>
      <c r="M8" s="249"/>
      <c r="N8" s="247"/>
      <c r="O8" s="248"/>
      <c r="AD8" s="15"/>
      <c r="AE8" s="15"/>
      <c r="AS8" s="49" t="s">
        <v>142</v>
      </c>
      <c r="AU8" s="15"/>
      <c r="AV8" s="15"/>
      <c r="AW8" s="15"/>
      <c r="BA8" s="15"/>
      <c r="BB8" s="15"/>
      <c r="BC8" s="15"/>
      <c r="BD8" s="15"/>
      <c r="BE8" s="15"/>
      <c r="BF8" s="15"/>
      <c r="BG8" s="15"/>
      <c r="BJ8" s="415"/>
      <c r="BK8" s="416"/>
      <c r="BL8" s="152" t="s">
        <v>34</v>
      </c>
      <c r="BM8" s="398">
        <v>30.351</v>
      </c>
      <c r="BN8" s="399" t="s">
        <v>48</v>
      </c>
      <c r="BO8" s="393">
        <v>30.295</v>
      </c>
      <c r="BP8" s="269"/>
      <c r="BQ8" s="417"/>
      <c r="BR8" s="418" t="s">
        <v>68</v>
      </c>
      <c r="BS8" s="419">
        <v>30.804</v>
      </c>
      <c r="BV8" s="456"/>
      <c r="BW8" s="457"/>
      <c r="BX8" s="23"/>
      <c r="BY8" s="181"/>
      <c r="BZ8" s="458"/>
      <c r="CA8" s="459"/>
      <c r="CB8" s="441"/>
      <c r="CC8" s="442"/>
      <c r="CD8" s="456"/>
      <c r="CE8" s="457"/>
      <c r="CF8" s="23"/>
      <c r="CG8" s="181"/>
      <c r="CH8" s="458"/>
      <c r="CI8" s="459"/>
      <c r="CJ8" s="24"/>
    </row>
    <row r="9" spans="2:88" ht="21" customHeight="1" thickBot="1">
      <c r="B9" s="157"/>
      <c r="C9" s="266"/>
      <c r="D9" s="267"/>
      <c r="E9" s="268"/>
      <c r="F9" s="13"/>
      <c r="G9" s="12"/>
      <c r="H9" s="13"/>
      <c r="I9" s="159"/>
      <c r="J9" s="13"/>
      <c r="K9" s="12"/>
      <c r="L9" s="11"/>
      <c r="M9" s="28"/>
      <c r="N9" s="11"/>
      <c r="O9" s="10"/>
      <c r="AD9" s="15"/>
      <c r="AE9" s="15"/>
      <c r="AU9" s="15"/>
      <c r="AV9" s="15"/>
      <c r="AW9" s="15"/>
      <c r="BA9" s="15"/>
      <c r="BB9" s="15"/>
      <c r="BC9" s="15"/>
      <c r="BD9" s="15"/>
      <c r="BE9" s="15"/>
      <c r="BF9" s="15"/>
      <c r="BG9" s="15"/>
      <c r="BJ9" s="176"/>
      <c r="BK9" s="28"/>
      <c r="BL9" s="13"/>
      <c r="BM9" s="159"/>
      <c r="BN9" s="13"/>
      <c r="BO9" s="12"/>
      <c r="BP9" s="270"/>
      <c r="BQ9" s="271"/>
      <c r="BR9" s="272"/>
      <c r="BS9" s="273"/>
      <c r="BV9" s="464" t="s">
        <v>105</v>
      </c>
      <c r="BW9" s="465">
        <v>32.796</v>
      </c>
      <c r="BX9" s="23"/>
      <c r="BY9" s="181"/>
      <c r="BZ9" s="466" t="s">
        <v>106</v>
      </c>
      <c r="CA9" s="467">
        <v>33.065</v>
      </c>
      <c r="CB9" s="441"/>
      <c r="CC9" s="442"/>
      <c r="CD9" s="464" t="s">
        <v>105</v>
      </c>
      <c r="CE9" s="465">
        <v>35.862</v>
      </c>
      <c r="CF9" s="23"/>
      <c r="CG9" s="181"/>
      <c r="CH9" s="466" t="s">
        <v>106</v>
      </c>
      <c r="CI9" s="467">
        <v>35.89</v>
      </c>
      <c r="CJ9" s="24"/>
    </row>
    <row r="10" spans="2:88" ht="21" customHeight="1" thickBot="1">
      <c r="B10" s="220"/>
      <c r="C10" s="225"/>
      <c r="D10" s="443"/>
      <c r="E10" s="442"/>
      <c r="F10" s="210"/>
      <c r="G10" s="210"/>
      <c r="H10" s="220"/>
      <c r="I10" s="225"/>
      <c r="J10" s="441"/>
      <c r="K10" s="442"/>
      <c r="L10" s="24"/>
      <c r="N10" s="24"/>
      <c r="O10" s="29"/>
      <c r="P10" s="24"/>
      <c r="Q10" s="24"/>
      <c r="R10" s="24"/>
      <c r="S10" s="30"/>
      <c r="T10" s="24"/>
      <c r="U10" s="24"/>
      <c r="V10" s="31"/>
      <c r="W10" s="146"/>
      <c r="X10" s="24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S10" s="285" t="s">
        <v>99</v>
      </c>
      <c r="AU10" s="15"/>
      <c r="AV10" s="15"/>
      <c r="AW10" s="15"/>
      <c r="AY10" s="36"/>
      <c r="BA10" s="15"/>
      <c r="BB10" s="15"/>
      <c r="BC10" s="15"/>
      <c r="BD10" s="15"/>
      <c r="BE10" s="15"/>
      <c r="BF10" s="15"/>
      <c r="BG10" s="15"/>
      <c r="BN10" s="24"/>
      <c r="BO10" s="29"/>
      <c r="BP10" s="24"/>
      <c r="BQ10" s="24"/>
      <c r="BV10" s="468"/>
      <c r="BW10" s="469"/>
      <c r="BX10" s="11"/>
      <c r="BY10" s="177"/>
      <c r="BZ10" s="470"/>
      <c r="CA10" s="471"/>
      <c r="CB10" s="443"/>
      <c r="CC10" s="442"/>
      <c r="CD10" s="468"/>
      <c r="CE10" s="469"/>
      <c r="CF10" s="11"/>
      <c r="CG10" s="177"/>
      <c r="CH10" s="470"/>
      <c r="CI10" s="471"/>
      <c r="CJ10" s="24"/>
    </row>
    <row r="11" spans="2:88" ht="21" customHeight="1">
      <c r="B11" s="232"/>
      <c r="C11" s="231"/>
      <c r="D11" s="232"/>
      <c r="E11" s="444"/>
      <c r="F11" s="228"/>
      <c r="G11" s="228"/>
      <c r="H11" s="232"/>
      <c r="I11" s="231"/>
      <c r="J11" s="232"/>
      <c r="K11" s="444"/>
      <c r="L11" s="24"/>
      <c r="N11" s="24"/>
      <c r="O11" s="29"/>
      <c r="P11" s="24"/>
      <c r="Q11" s="24"/>
      <c r="R11" s="24"/>
      <c r="S11" s="30"/>
      <c r="T11" s="24"/>
      <c r="U11" s="5"/>
      <c r="V11" s="31"/>
      <c r="W11" s="32"/>
      <c r="X11" s="24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1"/>
      <c r="AO11" s="162"/>
      <c r="AP11" s="161"/>
      <c r="AQ11" s="162"/>
      <c r="AU11" s="15"/>
      <c r="AV11" s="15"/>
      <c r="AW11" s="15"/>
      <c r="AY11" s="37"/>
      <c r="BA11" s="15"/>
      <c r="BB11" s="15"/>
      <c r="BC11" s="15"/>
      <c r="BD11" s="15"/>
      <c r="BE11" s="15"/>
      <c r="BF11" s="15"/>
      <c r="BG11" s="15"/>
      <c r="BN11" s="24"/>
      <c r="BO11" s="29"/>
      <c r="BP11" s="24"/>
      <c r="BQ11" s="24"/>
      <c r="BR11" s="4"/>
      <c r="BS11" s="352"/>
      <c r="BT11" s="24"/>
      <c r="BU11" s="5"/>
      <c r="BV11" s="31"/>
      <c r="BW11" s="32"/>
      <c r="BX11" s="24"/>
      <c r="BZ11" s="232"/>
      <c r="CA11" s="231"/>
      <c r="CB11" s="232"/>
      <c r="CC11" s="444"/>
      <c r="CD11" s="228"/>
      <c r="CE11" s="228"/>
      <c r="CF11" s="232"/>
      <c r="CG11" s="231"/>
      <c r="CH11" s="232"/>
      <c r="CI11" s="444"/>
      <c r="CJ11" s="24"/>
    </row>
    <row r="12" spans="2:88" ht="21" customHeight="1">
      <c r="B12" s="210"/>
      <c r="C12" s="221"/>
      <c r="D12" s="210"/>
      <c r="E12" s="221"/>
      <c r="F12" s="210"/>
      <c r="G12" s="221"/>
      <c r="H12" s="210"/>
      <c r="I12" s="221"/>
      <c r="J12" s="210"/>
      <c r="K12" s="221"/>
      <c r="L12" s="5"/>
      <c r="N12" s="5"/>
      <c r="O12" s="5"/>
      <c r="P12" s="5"/>
      <c r="Q12" s="5"/>
      <c r="R12" s="5"/>
      <c r="S12" s="170"/>
      <c r="T12" s="5"/>
      <c r="U12" s="5"/>
      <c r="V12" s="5"/>
      <c r="X12" s="128"/>
      <c r="AD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R12" s="15"/>
      <c r="AS12" s="37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N12" s="5"/>
      <c r="BO12" s="5"/>
      <c r="BP12" s="5"/>
      <c r="BQ12" s="5"/>
      <c r="BR12" s="5"/>
      <c r="BS12" s="170"/>
      <c r="BT12" s="5"/>
      <c r="BU12" s="5"/>
      <c r="BV12" s="5"/>
      <c r="BW12" s="5"/>
      <c r="BX12" s="5"/>
      <c r="BZ12" s="210"/>
      <c r="CA12" s="221"/>
      <c r="CB12" s="210"/>
      <c r="CC12" s="221"/>
      <c r="CD12" s="210"/>
      <c r="CE12" s="221"/>
      <c r="CF12" s="210"/>
      <c r="CG12" s="221"/>
      <c r="CH12" s="210"/>
      <c r="CI12" s="221"/>
      <c r="CJ12" s="5"/>
    </row>
    <row r="13" spans="20:77" ht="18" customHeight="1">
      <c r="T13" s="35"/>
      <c r="AD13" s="15"/>
      <c r="AE13" s="134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35"/>
      <c r="AT13" s="3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Y13" s="15"/>
    </row>
    <row r="14" spans="2:88" ht="18" customHeight="1">
      <c r="B14" s="210"/>
      <c r="C14" s="221"/>
      <c r="D14" s="210"/>
      <c r="E14" s="221"/>
      <c r="F14" s="210"/>
      <c r="G14" s="221"/>
      <c r="H14" s="210"/>
      <c r="I14" s="221"/>
      <c r="J14" s="210"/>
      <c r="K14" s="221"/>
      <c r="N14" s="196"/>
      <c r="P14" s="34"/>
      <c r="Q14" s="34"/>
      <c r="T14" s="35"/>
      <c r="AC14" s="134"/>
      <c r="AD14" s="15"/>
      <c r="AE14" s="50"/>
      <c r="AF14" s="15"/>
      <c r="AH14" s="15"/>
      <c r="AI14" s="15"/>
      <c r="AJ14" s="15"/>
      <c r="AK14" s="15"/>
      <c r="AL14" s="15"/>
      <c r="AM14" s="15"/>
      <c r="AN14" s="15"/>
      <c r="AO14" s="15"/>
      <c r="AP14" s="15"/>
      <c r="AU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P14" s="197"/>
      <c r="BV14" s="34"/>
      <c r="BW14" s="34"/>
      <c r="BX14" s="34"/>
      <c r="BY14" s="35"/>
      <c r="BZ14" s="35"/>
      <c r="CA14" s="35"/>
      <c r="CB14" s="130"/>
      <c r="CC14" s="130"/>
      <c r="CD14" s="130"/>
      <c r="CE14" s="130"/>
      <c r="CF14" s="130"/>
      <c r="CG14" s="130"/>
      <c r="CH14" s="35"/>
      <c r="CI14" s="35"/>
      <c r="CJ14" s="35"/>
    </row>
    <row r="15" spans="2:88" ht="18" customHeight="1">
      <c r="B15" s="220"/>
      <c r="C15" s="293"/>
      <c r="D15" s="23"/>
      <c r="E15" s="23"/>
      <c r="F15" s="292"/>
      <c r="G15" s="293"/>
      <c r="H15" s="130"/>
      <c r="I15" s="130"/>
      <c r="S15" s="15"/>
      <c r="T15" s="35"/>
      <c r="Y15" s="15"/>
      <c r="AC15" s="50"/>
      <c r="AD15" s="165"/>
      <c r="AF15" s="15"/>
      <c r="AH15" s="15"/>
      <c r="AJ15" s="15"/>
      <c r="AK15" s="15"/>
      <c r="AM15" s="166"/>
      <c r="AZ15" s="15"/>
      <c r="BB15" s="15"/>
      <c r="BE15" s="411"/>
      <c r="BF15" s="15"/>
      <c r="BG15" s="134"/>
      <c r="BH15" s="15"/>
      <c r="BI15" s="303" t="s">
        <v>139</v>
      </c>
      <c r="BJ15" s="15"/>
      <c r="BN15" s="15"/>
      <c r="BP15" s="15"/>
      <c r="BV15" s="34"/>
      <c r="BW15" s="34"/>
      <c r="BX15" s="34"/>
      <c r="BY15" s="35"/>
      <c r="BZ15" s="35"/>
      <c r="CA15" s="35"/>
      <c r="CB15" s="130"/>
      <c r="CC15" s="130"/>
      <c r="CD15" s="130"/>
      <c r="CE15" s="130"/>
      <c r="CF15" s="130"/>
      <c r="CG15" s="130"/>
      <c r="CH15" s="35"/>
      <c r="CI15" s="35"/>
      <c r="CJ15" s="35"/>
    </row>
    <row r="16" spans="2:88" ht="18" customHeight="1">
      <c r="B16" s="220"/>
      <c r="C16" s="293"/>
      <c r="D16" s="23"/>
      <c r="E16" s="23"/>
      <c r="F16" s="292"/>
      <c r="G16" s="293"/>
      <c r="H16" s="303"/>
      <c r="I16" s="131"/>
      <c r="Q16" s="15"/>
      <c r="S16" s="235"/>
      <c r="T16" s="132"/>
      <c r="AA16" s="134"/>
      <c r="AB16" s="305"/>
      <c r="AD16" s="166"/>
      <c r="AL16" s="147"/>
      <c r="AO16" s="147"/>
      <c r="AU16" s="15"/>
      <c r="AW16" s="156"/>
      <c r="BA16" s="15"/>
      <c r="BE16" s="39"/>
      <c r="BG16" s="403"/>
      <c r="BH16" s="15"/>
      <c r="BN16" s="15"/>
      <c r="CA16" s="35"/>
      <c r="CB16" s="131"/>
      <c r="CC16" s="131"/>
      <c r="CD16" s="131"/>
      <c r="CE16" s="131"/>
      <c r="CF16" s="131"/>
      <c r="CG16" s="131"/>
      <c r="CI16" s="35"/>
      <c r="CJ16" s="35"/>
    </row>
    <row r="17" spans="2:86" ht="18" customHeight="1">
      <c r="B17" s="220"/>
      <c r="C17" s="293"/>
      <c r="D17" s="23"/>
      <c r="E17" s="23"/>
      <c r="F17" s="292"/>
      <c r="G17" s="293"/>
      <c r="H17" s="132"/>
      <c r="I17" s="132"/>
      <c r="P17" s="150"/>
      <c r="S17" s="130"/>
      <c r="T17" s="232"/>
      <c r="W17" s="148"/>
      <c r="AA17" s="50"/>
      <c r="AE17" s="39"/>
      <c r="AK17" s="15"/>
      <c r="BA17" s="129"/>
      <c r="BG17" s="403"/>
      <c r="BI17" s="134"/>
      <c r="BM17" s="401"/>
      <c r="BS17" s="38"/>
      <c r="CA17" s="128"/>
      <c r="CB17" s="132"/>
      <c r="CC17" s="132"/>
      <c r="CD17" s="29"/>
      <c r="CE17" s="29"/>
      <c r="CF17" s="132"/>
      <c r="CG17" s="132"/>
      <c r="CH17" s="41"/>
    </row>
    <row r="18" spans="2:85" ht="18" customHeight="1">
      <c r="B18" s="220"/>
      <c r="C18" s="293"/>
      <c r="D18" s="23"/>
      <c r="E18" s="23"/>
      <c r="F18" s="292"/>
      <c r="G18" s="293"/>
      <c r="I18" s="243"/>
      <c r="J18" s="128"/>
      <c r="N18" s="128"/>
      <c r="R18" s="199"/>
      <c r="S18" s="130"/>
      <c r="T18" s="232"/>
      <c r="U18" s="195"/>
      <c r="Y18" s="484" t="s">
        <v>130</v>
      </c>
      <c r="AE18" s="166"/>
      <c r="AV18" s="128"/>
      <c r="BC18" s="50"/>
      <c r="BF18" s="166"/>
      <c r="BI18" s="134"/>
      <c r="BM18" s="39"/>
      <c r="BN18" s="128"/>
      <c r="BU18" s="131"/>
      <c r="CA18" s="15"/>
      <c r="CB18" s="5"/>
      <c r="CC18" s="243"/>
      <c r="CD18" s="24"/>
      <c r="CE18" s="24"/>
      <c r="CF18" s="5"/>
      <c r="CG18" s="243"/>
    </row>
    <row r="19" spans="2:88" ht="18" customHeight="1">
      <c r="B19" s="232"/>
      <c r="C19" s="294"/>
      <c r="D19" s="23"/>
      <c r="E19" s="23"/>
      <c r="F19" s="291"/>
      <c r="G19" s="242"/>
      <c r="H19" s="15"/>
      <c r="I19" s="219"/>
      <c r="J19" s="15"/>
      <c r="S19" s="24"/>
      <c r="T19" s="220"/>
      <c r="V19" s="197"/>
      <c r="W19" s="140"/>
      <c r="AI19" s="156"/>
      <c r="AM19" s="38"/>
      <c r="BB19" s="128"/>
      <c r="BF19" s="394"/>
      <c r="BK19" s="490" t="s">
        <v>65</v>
      </c>
      <c r="BL19" s="15"/>
      <c r="BN19" s="15"/>
      <c r="CB19" s="241"/>
      <c r="CC19" s="219"/>
      <c r="CD19" s="24"/>
      <c r="CE19" s="24"/>
      <c r="CF19" s="241"/>
      <c r="CG19" s="219"/>
      <c r="CJ19" s="40"/>
    </row>
    <row r="20" spans="4:85" ht="18" customHeight="1">
      <c r="D20" s="220"/>
      <c r="E20" s="219"/>
      <c r="F20" s="24"/>
      <c r="G20" s="24"/>
      <c r="S20" s="24"/>
      <c r="T20" s="220"/>
      <c r="W20" s="15"/>
      <c r="X20" s="128"/>
      <c r="AA20" s="402"/>
      <c r="AB20" s="39"/>
      <c r="AC20" s="39"/>
      <c r="AD20" s="39"/>
      <c r="AE20" s="38"/>
      <c r="AF20" s="39"/>
      <c r="AG20" s="39"/>
      <c r="AH20" s="39"/>
      <c r="AI20" s="39"/>
      <c r="AJ20" s="39"/>
      <c r="AK20" s="39"/>
      <c r="AL20" s="39"/>
      <c r="AM20" s="39"/>
      <c r="AN20" s="38"/>
      <c r="AO20" s="39"/>
      <c r="AP20" s="39"/>
      <c r="AQ20" s="39"/>
      <c r="AU20" s="39"/>
      <c r="AV20" s="39"/>
      <c r="AW20" s="39"/>
      <c r="AX20" s="39"/>
      <c r="AY20" s="39"/>
      <c r="AZ20" s="39"/>
      <c r="BA20" s="39"/>
      <c r="BB20" s="38"/>
      <c r="BF20" s="39"/>
      <c r="BH20" s="128">
        <v>9</v>
      </c>
      <c r="BM20" s="15"/>
      <c r="BT20" s="491" t="s">
        <v>136</v>
      </c>
      <c r="BV20" s="200"/>
      <c r="BW20" s="495">
        <v>30.521</v>
      </c>
      <c r="CC20" s="219"/>
      <c r="CD20" s="24"/>
      <c r="CE20" s="24"/>
      <c r="CF20" s="241"/>
      <c r="CG20" s="219"/>
    </row>
    <row r="21" spans="4:88" ht="18" customHeight="1">
      <c r="D21" s="232"/>
      <c r="E21" s="302"/>
      <c r="F21" s="24"/>
      <c r="H21" s="315"/>
      <c r="S21" s="24"/>
      <c r="T21" s="24"/>
      <c r="U21" s="403"/>
      <c r="X21" s="15"/>
      <c r="AA21" s="38"/>
      <c r="AM21" s="15"/>
      <c r="AP21" s="15"/>
      <c r="AR21" s="39"/>
      <c r="AS21" s="15"/>
      <c r="AT21" s="39"/>
      <c r="BB21" s="413"/>
      <c r="BC21" s="39"/>
      <c r="BD21" s="39"/>
      <c r="BE21" s="39"/>
      <c r="BH21" s="15"/>
      <c r="BL21" s="140"/>
      <c r="BM21" s="15"/>
      <c r="BO21" s="128"/>
      <c r="BP21" s="128"/>
      <c r="BT21" s="15"/>
      <c r="BU21" s="15"/>
      <c r="BY21" s="164"/>
      <c r="CC21" s="242"/>
      <c r="CD21" s="24"/>
      <c r="CE21" s="24"/>
      <c r="CF21" s="229"/>
      <c r="CG21" s="37"/>
      <c r="CJ21" s="37"/>
    </row>
    <row r="22" spans="4:85" ht="18" customHeight="1">
      <c r="D22" s="24"/>
      <c r="E22" s="24"/>
      <c r="F22" s="24"/>
      <c r="G22" s="24"/>
      <c r="H22" s="24"/>
      <c r="I22" s="353"/>
      <c r="N22" s="39"/>
      <c r="O22" s="39"/>
      <c r="P22" s="402"/>
      <c r="Q22" s="39"/>
      <c r="R22" s="39"/>
      <c r="S22" s="209"/>
      <c r="T22" s="422" t="s">
        <v>58</v>
      </c>
      <c r="U22" s="402"/>
      <c r="V22" s="402"/>
      <c r="X22" s="402"/>
      <c r="Z22" s="39"/>
      <c r="AA22" s="128"/>
      <c r="AJ22" s="15"/>
      <c r="AX22" s="140"/>
      <c r="BA22" s="149"/>
      <c r="BC22" s="39"/>
      <c r="BD22" s="39"/>
      <c r="BE22" s="412"/>
      <c r="BI22" s="142"/>
      <c r="BK22" s="140"/>
      <c r="BL22" s="15"/>
      <c r="BM22" s="421"/>
      <c r="BR22" s="128"/>
      <c r="BS22" s="140"/>
      <c r="BT22" s="128"/>
      <c r="BU22" s="39"/>
      <c r="CB22" s="35"/>
      <c r="CC22" s="24"/>
      <c r="CD22" s="24"/>
      <c r="CE22" s="24"/>
      <c r="CF22" s="24"/>
      <c r="CG22" s="24"/>
    </row>
    <row r="23" spans="8:85" ht="18" customHeight="1">
      <c r="H23" s="35"/>
      <c r="I23" s="35"/>
      <c r="J23" s="128"/>
      <c r="N23" s="39"/>
      <c r="O23" s="38"/>
      <c r="P23" s="39"/>
      <c r="R23" s="39"/>
      <c r="S23" s="39"/>
      <c r="T23" s="39"/>
      <c r="U23" s="148"/>
      <c r="V23" s="38"/>
      <c r="W23" s="39"/>
      <c r="X23" s="38"/>
      <c r="Y23" s="38"/>
      <c r="AA23" s="15"/>
      <c r="AF23" s="15"/>
      <c r="AJ23" s="15"/>
      <c r="AM23" s="148"/>
      <c r="AP23" s="15"/>
      <c r="AS23" s="51"/>
      <c r="AX23" s="15"/>
      <c r="BC23" s="15"/>
      <c r="BH23" s="404" t="s">
        <v>48</v>
      </c>
      <c r="BI23" s="15"/>
      <c r="BK23" s="15"/>
      <c r="BL23" s="128">
        <v>10</v>
      </c>
      <c r="BR23" s="15"/>
      <c r="BT23" s="15"/>
      <c r="BZ23" s="134"/>
      <c r="CC23" s="130"/>
      <c r="CF23" s="35"/>
      <c r="CG23" s="35"/>
    </row>
    <row r="24" spans="4:86" ht="18" customHeight="1">
      <c r="D24" s="163"/>
      <c r="E24" s="195"/>
      <c r="F24" s="197"/>
      <c r="G24" s="130"/>
      <c r="H24" s="35"/>
      <c r="L24" s="197" t="s">
        <v>63</v>
      </c>
      <c r="N24" s="284"/>
      <c r="P24" s="15"/>
      <c r="Q24" s="128"/>
      <c r="T24" s="15"/>
      <c r="U24" s="148" t="s">
        <v>47</v>
      </c>
      <c r="V24" s="143"/>
      <c r="Y24" s="404"/>
      <c r="AI24" s="15"/>
      <c r="AJ24" s="15"/>
      <c r="AM24" s="15"/>
      <c r="AP24" s="15"/>
      <c r="AS24" s="15"/>
      <c r="BF24" s="128"/>
      <c r="BI24" s="128"/>
      <c r="BL24" s="15"/>
      <c r="BP24" s="253"/>
      <c r="BR24" s="128"/>
      <c r="BT24" s="197"/>
      <c r="BU24" s="130"/>
      <c r="BW24" s="342"/>
      <c r="BZ24" s="135"/>
      <c r="CB24" s="15"/>
      <c r="CC24" s="130"/>
      <c r="CF24" s="35"/>
      <c r="CH24" s="41"/>
    </row>
    <row r="25" spans="7:84" ht="18" customHeight="1">
      <c r="G25" s="131"/>
      <c r="H25" s="128"/>
      <c r="J25" s="15"/>
      <c r="M25" s="283"/>
      <c r="N25" s="283"/>
      <c r="O25" s="15"/>
      <c r="Q25" s="15"/>
      <c r="S25" s="128"/>
      <c r="U25" s="234"/>
      <c r="V25" s="128"/>
      <c r="W25" s="15"/>
      <c r="Y25" s="39"/>
      <c r="AG25" s="15"/>
      <c r="AJ25" s="15"/>
      <c r="BG25" s="15"/>
      <c r="BH25" s="15"/>
      <c r="BI25" s="145"/>
      <c r="BK25" s="487" t="s">
        <v>55</v>
      </c>
      <c r="BM25" s="149"/>
      <c r="BQ25" s="307"/>
      <c r="BR25" s="313"/>
      <c r="BS25" s="140"/>
      <c r="BW25" s="128"/>
      <c r="CA25" s="128"/>
      <c r="CC25" s="131"/>
      <c r="CF25" s="35"/>
    </row>
    <row r="26" spans="8:84" ht="18" customHeight="1">
      <c r="H26" s="15"/>
      <c r="N26" s="15"/>
      <c r="Q26" s="15"/>
      <c r="S26" s="15"/>
      <c r="AG26" s="129"/>
      <c r="AM26" s="485">
        <v>29.944</v>
      </c>
      <c r="AN26" s="128"/>
      <c r="AS26" s="496" t="s">
        <v>141</v>
      </c>
      <c r="BC26" s="15"/>
      <c r="BE26" s="411"/>
      <c r="BG26" s="422"/>
      <c r="BH26" s="128"/>
      <c r="BI26" s="414" t="s">
        <v>49</v>
      </c>
      <c r="BL26" s="15"/>
      <c r="BN26" s="128">
        <v>11</v>
      </c>
      <c r="BO26" s="15"/>
      <c r="BP26" s="15"/>
      <c r="BR26" s="15"/>
      <c r="BW26" s="15"/>
      <c r="CF26" s="35"/>
    </row>
    <row r="27" spans="3:85" ht="18" customHeight="1">
      <c r="C27" s="280"/>
      <c r="E27" s="195"/>
      <c r="H27" s="132"/>
      <c r="Q27" s="482">
        <v>6</v>
      </c>
      <c r="S27" s="128"/>
      <c r="T27" s="15"/>
      <c r="U27" s="195"/>
      <c r="V27" s="128"/>
      <c r="W27" s="148"/>
      <c r="AC27" s="149"/>
      <c r="AN27" s="15"/>
      <c r="AO27" s="128"/>
      <c r="AS27" s="15"/>
      <c r="BB27" s="39"/>
      <c r="BE27" s="15"/>
      <c r="BF27" s="15"/>
      <c r="BH27" s="199"/>
      <c r="BJ27" s="39"/>
      <c r="BK27" s="15"/>
      <c r="BN27" s="15"/>
      <c r="BO27" s="128"/>
      <c r="BR27" s="128"/>
      <c r="BW27" s="128"/>
      <c r="BX27" s="35"/>
      <c r="BY27" s="15"/>
      <c r="CB27" s="132"/>
      <c r="CC27" s="235"/>
      <c r="CF27" s="132"/>
      <c r="CG27" s="132"/>
    </row>
    <row r="28" spans="5:87" ht="18" customHeight="1">
      <c r="E28" s="128"/>
      <c r="F28" s="128"/>
      <c r="H28" s="315"/>
      <c r="I28" s="231"/>
      <c r="J28" s="306"/>
      <c r="Q28" s="38"/>
      <c r="T28" s="405" t="s">
        <v>29</v>
      </c>
      <c r="W28" s="15"/>
      <c r="Z28" s="15"/>
      <c r="AO28" s="15"/>
      <c r="AU28" s="128"/>
      <c r="BC28" s="15"/>
      <c r="BE28" s="488"/>
      <c r="BF28" s="128"/>
      <c r="BH28" s="15"/>
      <c r="BI28" s="422"/>
      <c r="BJ28" s="39"/>
      <c r="BO28" s="15"/>
      <c r="BT28" s="128"/>
      <c r="BV28" s="128"/>
      <c r="BX28" s="15"/>
      <c r="BY28" s="128"/>
      <c r="BZ28" s="128"/>
      <c r="CC28" s="130"/>
      <c r="CF28" s="232"/>
      <c r="CG28" s="235"/>
      <c r="CH28" s="41"/>
      <c r="CI28" s="420" t="s">
        <v>68</v>
      </c>
    </row>
    <row r="29" spans="3:87" ht="18" customHeight="1">
      <c r="C29" s="207"/>
      <c r="E29" s="15"/>
      <c r="F29" s="15"/>
      <c r="G29" s="341"/>
      <c r="I29" s="224"/>
      <c r="K29" s="128">
        <v>1</v>
      </c>
      <c r="O29" s="128">
        <v>3</v>
      </c>
      <c r="P29" s="128"/>
      <c r="U29" s="234"/>
      <c r="AQ29" s="143"/>
      <c r="BC29" s="15"/>
      <c r="BD29" s="15"/>
      <c r="BG29" s="136"/>
      <c r="BH29" s="15"/>
      <c r="BK29" s="200"/>
      <c r="BO29" s="128"/>
      <c r="BP29" s="128">
        <v>12</v>
      </c>
      <c r="BQ29" s="128">
        <v>14</v>
      </c>
      <c r="BT29" s="15"/>
      <c r="BU29" s="341"/>
      <c r="BV29" s="15"/>
      <c r="BX29" s="15"/>
      <c r="BZ29" s="15"/>
      <c r="CA29" s="128">
        <v>17</v>
      </c>
      <c r="CC29" s="130"/>
      <c r="CF29" s="232"/>
      <c r="CG29" s="231"/>
      <c r="CI29" s="39"/>
    </row>
    <row r="30" spans="1:89" ht="18" customHeight="1">
      <c r="A30" s="40"/>
      <c r="E30" s="15"/>
      <c r="G30" s="147"/>
      <c r="I30" s="221"/>
      <c r="J30" s="15"/>
      <c r="K30" s="15"/>
      <c r="P30" s="15"/>
      <c r="Q30">
        <v>0</v>
      </c>
      <c r="T30" s="200"/>
      <c r="U30" s="15"/>
      <c r="V30" s="15"/>
      <c r="X30" s="39"/>
      <c r="AG30" s="143"/>
      <c r="AO30" s="149"/>
      <c r="AS30" s="38"/>
      <c r="BC30" s="15"/>
      <c r="BD30" s="128"/>
      <c r="BG30" s="136"/>
      <c r="BJ30" s="128"/>
      <c r="BK30" s="128"/>
      <c r="BL30" s="39"/>
      <c r="BM30" s="39"/>
      <c r="BN30" s="15"/>
      <c r="BP30" s="15"/>
      <c r="BQ30" s="15"/>
      <c r="BR30" s="15"/>
      <c r="BS30" s="129"/>
      <c r="BU30" s="147"/>
      <c r="BV30" s="15"/>
      <c r="BZ30" s="15"/>
      <c r="CA30" s="15"/>
      <c r="CB30" s="233"/>
      <c r="CC30" s="24"/>
      <c r="CF30" s="220"/>
      <c r="CG30" s="133"/>
      <c r="CK30" s="40"/>
    </row>
    <row r="31" spans="4:85" ht="18" customHeight="1">
      <c r="D31" s="207"/>
      <c r="E31" s="234"/>
      <c r="F31" s="128"/>
      <c r="H31" s="222"/>
      <c r="I31" s="226"/>
      <c r="L31" s="151"/>
      <c r="M31" s="481">
        <v>901</v>
      </c>
      <c r="N31" s="156"/>
      <c r="S31" s="15"/>
      <c r="U31" s="405" t="s">
        <v>31</v>
      </c>
      <c r="V31" s="128"/>
      <c r="X31" s="39"/>
      <c r="Z31" s="38"/>
      <c r="AG31" s="15"/>
      <c r="AJ31" s="15"/>
      <c r="AN31" s="285"/>
      <c r="AX31" s="15"/>
      <c r="BD31" s="15"/>
      <c r="BE31" s="15"/>
      <c r="BH31" s="198"/>
      <c r="BM31" s="39"/>
      <c r="BO31" s="145"/>
      <c r="BS31" s="149"/>
      <c r="BT31" s="128"/>
      <c r="BV31" s="15"/>
      <c r="BW31" s="168"/>
      <c r="BX31" s="35"/>
      <c r="CA31" s="377" t="s">
        <v>54</v>
      </c>
      <c r="CB31" s="230"/>
      <c r="CF31" s="220"/>
      <c r="CG31" s="133"/>
    </row>
    <row r="32" spans="1:85" ht="18" customHeight="1">
      <c r="A32" s="40"/>
      <c r="J32" s="15"/>
      <c r="K32" s="312" t="s">
        <v>37</v>
      </c>
      <c r="L32" s="15"/>
      <c r="R32" s="15"/>
      <c r="T32" s="141"/>
      <c r="W32" s="15"/>
      <c r="X32" s="15"/>
      <c r="Y32" s="15"/>
      <c r="AA32" s="15"/>
      <c r="AC32" s="15"/>
      <c r="AN32" s="15"/>
      <c r="BA32" s="15"/>
      <c r="BC32" s="15"/>
      <c r="BD32" s="15"/>
      <c r="BE32" s="15"/>
      <c r="BF32" s="15"/>
      <c r="BH32" s="425"/>
      <c r="BL32" s="15"/>
      <c r="BM32" s="425" t="s">
        <v>30</v>
      </c>
      <c r="BO32" s="15"/>
      <c r="BV32" s="285"/>
      <c r="BW32" s="35"/>
      <c r="BX32" s="35"/>
      <c r="BY32" s="15"/>
      <c r="CA32" s="15"/>
      <c r="CB32" s="24"/>
      <c r="CC32" s="24"/>
      <c r="CF32" s="24"/>
      <c r="CG32" s="24"/>
    </row>
    <row r="33" spans="1:88" ht="18" customHeight="1">
      <c r="A33" s="40"/>
      <c r="B33" s="281"/>
      <c r="E33" s="195"/>
      <c r="F33" s="128"/>
      <c r="I33" s="225"/>
      <c r="J33" s="129"/>
      <c r="K33" s="15"/>
      <c r="L33" s="134"/>
      <c r="O33" s="15"/>
      <c r="U33" s="15"/>
      <c r="W33" s="128"/>
      <c r="X33" s="128"/>
      <c r="AA33" s="128"/>
      <c r="AC33" s="128"/>
      <c r="AH33" s="305"/>
      <c r="AK33" s="304"/>
      <c r="AS33" s="38"/>
      <c r="BD33" s="129"/>
      <c r="BE33" s="15"/>
      <c r="BF33" s="402"/>
      <c r="BG33" s="39"/>
      <c r="BH33" s="314"/>
      <c r="BI33" s="149"/>
      <c r="BL33" s="128"/>
      <c r="BM33" s="149"/>
      <c r="BP33" s="253"/>
      <c r="BQ33" s="15"/>
      <c r="BS33" s="15"/>
      <c r="BT33" s="128"/>
      <c r="BX33" s="35"/>
      <c r="BZ33" s="147"/>
      <c r="CA33" s="128"/>
      <c r="CJ33" s="40"/>
    </row>
    <row r="34" spans="5:87" ht="18" customHeight="1">
      <c r="E34" s="234"/>
      <c r="G34" s="219"/>
      <c r="H34" s="227"/>
      <c r="I34" s="219"/>
      <c r="K34" s="128">
        <v>2</v>
      </c>
      <c r="O34" s="130"/>
      <c r="P34" s="128" t="s">
        <v>129</v>
      </c>
      <c r="T34" s="483"/>
      <c r="AA34" s="15"/>
      <c r="AD34" s="199"/>
      <c r="AT34" s="143"/>
      <c r="AY34" s="51"/>
      <c r="BD34" s="15"/>
      <c r="BE34" s="15"/>
      <c r="BG34" s="424"/>
      <c r="BH34" s="314"/>
      <c r="BI34" s="145"/>
      <c r="BO34" s="129"/>
      <c r="BP34" s="15"/>
      <c r="BQ34" s="128">
        <v>13</v>
      </c>
      <c r="BR34" s="15"/>
      <c r="BS34" s="129"/>
      <c r="BU34" s="219"/>
      <c r="BV34" s="128" t="s">
        <v>131</v>
      </c>
      <c r="BW34" s="128"/>
      <c r="CI34" s="282"/>
    </row>
    <row r="35" spans="3:73" ht="18" customHeight="1">
      <c r="C35" s="400" t="s">
        <v>62</v>
      </c>
      <c r="E35" s="15"/>
      <c r="F35" s="15"/>
      <c r="G35" s="219"/>
      <c r="H35" s="223"/>
      <c r="I35" s="228"/>
      <c r="L35" s="50"/>
      <c r="Q35" s="151"/>
      <c r="W35" s="15"/>
      <c r="AI35" s="15"/>
      <c r="AN35" s="134"/>
      <c r="AO35" s="15"/>
      <c r="AY35" s="15"/>
      <c r="BI35" s="423"/>
      <c r="BK35" s="51"/>
      <c r="BL35" s="425" t="s">
        <v>34</v>
      </c>
      <c r="BM35" s="425"/>
      <c r="BN35" s="145"/>
      <c r="BS35" s="15"/>
      <c r="BT35" s="15"/>
      <c r="BU35" s="219"/>
    </row>
    <row r="36" spans="5:85" ht="18" customHeight="1">
      <c r="E36" s="128"/>
      <c r="F36" s="128"/>
      <c r="G36" s="219"/>
      <c r="H36" s="227"/>
      <c r="I36" s="219"/>
      <c r="K36" s="314"/>
      <c r="U36" s="39"/>
      <c r="V36" s="15"/>
      <c r="W36" s="285"/>
      <c r="AD36" s="15"/>
      <c r="AI36" s="129"/>
      <c r="AN36" s="50"/>
      <c r="AO36" s="151"/>
      <c r="AS36" s="15"/>
      <c r="BD36" s="15"/>
      <c r="BF36" s="15"/>
      <c r="BH36" s="423"/>
      <c r="BK36" s="51"/>
      <c r="BO36" s="285"/>
      <c r="BP36" s="128"/>
      <c r="BQ36" s="285"/>
      <c r="CG36" s="147"/>
    </row>
    <row r="37" spans="23:87" ht="18" customHeight="1">
      <c r="W37" s="15"/>
      <c r="Z37" s="166"/>
      <c r="AA37" s="209"/>
      <c r="AB37" s="151"/>
      <c r="AD37" s="128">
        <v>7</v>
      </c>
      <c r="AE37" s="198"/>
      <c r="AN37" s="50"/>
      <c r="AQ37" s="15"/>
      <c r="AU37" s="308"/>
      <c r="BB37" s="140"/>
      <c r="BD37" s="129"/>
      <c r="BF37" s="128">
        <v>8</v>
      </c>
      <c r="BG37" s="145"/>
      <c r="BM37" s="404" t="s">
        <v>61</v>
      </c>
      <c r="BQ37" s="128"/>
      <c r="BX37" s="354"/>
      <c r="BY37" s="262"/>
      <c r="BZ37" s="262"/>
      <c r="CA37" s="355" t="s">
        <v>114</v>
      </c>
      <c r="CB37" s="262"/>
      <c r="CC37" s="262"/>
      <c r="CD37" s="356"/>
      <c r="CH37" s="15"/>
      <c r="CI37" s="15"/>
    </row>
    <row r="38" spans="6:82" ht="18" customHeight="1" thickBot="1">
      <c r="F38" s="222"/>
      <c r="G38" s="15"/>
      <c r="H38" s="222"/>
      <c r="U38" s="134"/>
      <c r="AI38" s="15"/>
      <c r="AU38" s="308"/>
      <c r="AW38" s="15"/>
      <c r="AY38" s="15"/>
      <c r="BA38" s="347"/>
      <c r="BB38" s="40"/>
      <c r="BI38" s="134"/>
      <c r="BM38" s="414"/>
      <c r="BR38" s="197" t="s">
        <v>128</v>
      </c>
      <c r="BV38" s="147"/>
      <c r="BX38" s="357"/>
      <c r="BY38" s="358" t="s">
        <v>50</v>
      </c>
      <c r="BZ38" s="359"/>
      <c r="CA38" s="360" t="s">
        <v>51</v>
      </c>
      <c r="CB38" s="361"/>
      <c r="CC38" s="358" t="s">
        <v>52</v>
      </c>
      <c r="CD38" s="362"/>
    </row>
    <row r="39" spans="7:82" ht="18" customHeight="1" thickTop="1">
      <c r="G39" s="226"/>
      <c r="H39" s="222"/>
      <c r="U39" s="50"/>
      <c r="W39" s="134"/>
      <c r="AF39" s="134"/>
      <c r="AS39" s="15"/>
      <c r="AY39" s="129"/>
      <c r="BC39" s="134"/>
      <c r="BI39" s="50"/>
      <c r="BO39" s="134"/>
      <c r="BX39" s="363"/>
      <c r="BY39" s="290"/>
      <c r="BZ39" s="289"/>
      <c r="CA39" s="289"/>
      <c r="CB39" s="290"/>
      <c r="CC39" s="290"/>
      <c r="CD39" s="364"/>
    </row>
    <row r="40" spans="8:82" ht="18" customHeight="1">
      <c r="H40" s="15"/>
      <c r="W40" s="50"/>
      <c r="AC40" s="164"/>
      <c r="AF40" s="50"/>
      <c r="AH40" s="424" t="s">
        <v>36</v>
      </c>
      <c r="AJ40" s="15"/>
      <c r="AV40" s="252"/>
      <c r="AY40" s="15"/>
      <c r="BC40" s="424" t="s">
        <v>64</v>
      </c>
      <c r="BX40" s="363"/>
      <c r="BY40" s="274" t="s">
        <v>115</v>
      </c>
      <c r="BZ40" s="289"/>
      <c r="CA40" s="365" t="s">
        <v>116</v>
      </c>
      <c r="CB40" s="290"/>
      <c r="CC40" s="274" t="s">
        <v>117</v>
      </c>
      <c r="CD40" s="364"/>
    </row>
    <row r="41" spans="8:82" ht="18" customHeight="1" thickBot="1">
      <c r="H41" s="15"/>
      <c r="AE41" s="134"/>
      <c r="AF41" s="35"/>
      <c r="AV41" s="129"/>
      <c r="AW41" s="15"/>
      <c r="BX41" s="366"/>
      <c r="BY41" s="367"/>
      <c r="BZ41" s="368"/>
      <c r="CA41" s="369"/>
      <c r="CB41" s="367"/>
      <c r="CC41" s="370"/>
      <c r="CD41" s="371"/>
    </row>
    <row r="42" spans="31:47" ht="18" customHeight="1">
      <c r="AE42" s="50"/>
      <c r="AU42" s="156"/>
    </row>
    <row r="43" spans="33:71" ht="18" customHeight="1">
      <c r="AG43" s="50"/>
      <c r="BS43" s="431"/>
    </row>
    <row r="44" spans="7:82" ht="18" customHeight="1">
      <c r="G44" s="15"/>
      <c r="AE44" s="50"/>
      <c r="AF44" s="130"/>
      <c r="AG44" s="130"/>
      <c r="AH44" s="130"/>
      <c r="AJ44" s="130"/>
      <c r="AK44" s="130"/>
      <c r="AL44" s="130"/>
      <c r="AM44" s="130"/>
      <c r="AN44" s="130"/>
      <c r="AO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S44" s="24"/>
      <c r="BV44" s="130"/>
      <c r="CA44" s="15"/>
      <c r="CD44" s="15"/>
    </row>
    <row r="45" spans="32:88" ht="18" customHeight="1" thickBot="1"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S45" s="130"/>
      <c r="BT45" s="378" t="s">
        <v>12</v>
      </c>
      <c r="BU45" s="379" t="s">
        <v>18</v>
      </c>
      <c r="BV45" s="382" t="s">
        <v>21</v>
      </c>
      <c r="BW45" s="389"/>
      <c r="BX45" s="379" t="s">
        <v>12</v>
      </c>
      <c r="BY45" s="379" t="s">
        <v>18</v>
      </c>
      <c r="BZ45" s="382" t="s">
        <v>21</v>
      </c>
      <c r="CA45" s="389"/>
      <c r="CB45" s="379" t="s">
        <v>12</v>
      </c>
      <c r="CC45" s="379" t="s">
        <v>18</v>
      </c>
      <c r="CD45" s="382" t="s">
        <v>21</v>
      </c>
      <c r="CE45" s="381"/>
      <c r="CF45" s="379" t="s">
        <v>12</v>
      </c>
      <c r="CG45" s="379" t="s">
        <v>18</v>
      </c>
      <c r="CH45" s="379" t="s">
        <v>19</v>
      </c>
      <c r="CI45" s="379" t="s">
        <v>20</v>
      </c>
      <c r="CJ45" s="390" t="s">
        <v>21</v>
      </c>
    </row>
    <row r="46" spans="2:88" ht="18" customHeight="1" thickBot="1" thickTop="1">
      <c r="B46" s="378" t="s">
        <v>12</v>
      </c>
      <c r="C46" s="379" t="s">
        <v>18</v>
      </c>
      <c r="D46" s="379" t="s">
        <v>19</v>
      </c>
      <c r="E46" s="379" t="s">
        <v>20</v>
      </c>
      <c r="F46" s="380" t="s">
        <v>21</v>
      </c>
      <c r="G46" s="381"/>
      <c r="H46" s="379" t="s">
        <v>12</v>
      </c>
      <c r="I46" s="379" t="s">
        <v>18</v>
      </c>
      <c r="J46" s="382" t="s">
        <v>21</v>
      </c>
      <c r="K46" s="381"/>
      <c r="L46" s="379" t="s">
        <v>12</v>
      </c>
      <c r="M46" s="379" t="s">
        <v>18</v>
      </c>
      <c r="N46" s="383" t="s">
        <v>21</v>
      </c>
      <c r="AB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S46" s="36" t="s">
        <v>10</v>
      </c>
      <c r="AV46" s="130"/>
      <c r="AW46" s="130"/>
      <c r="AX46" s="130"/>
      <c r="AY46" s="130"/>
      <c r="BS46" s="130"/>
      <c r="BT46" s="190"/>
      <c r="BU46" s="191"/>
      <c r="BV46" s="1"/>
      <c r="BW46" s="1"/>
      <c r="BX46" s="191"/>
      <c r="BY46" s="191"/>
      <c r="BZ46" s="1"/>
      <c r="CA46" s="1"/>
      <c r="CB46" s="1" t="s">
        <v>111</v>
      </c>
      <c r="CC46" s="191"/>
      <c r="CD46" s="1"/>
      <c r="CE46" s="1"/>
      <c r="CF46" s="1"/>
      <c r="CG46" s="191"/>
      <c r="CH46" s="191"/>
      <c r="CI46" s="191"/>
      <c r="CJ46" s="192"/>
    </row>
    <row r="47" spans="2:88" ht="21" customHeight="1" thickBot="1" thickTop="1">
      <c r="B47" s="44"/>
      <c r="C47" s="2"/>
      <c r="D47" s="2"/>
      <c r="E47" s="2"/>
      <c r="F47" s="1"/>
      <c r="G47" s="1"/>
      <c r="H47" s="1" t="s">
        <v>102</v>
      </c>
      <c r="I47" s="2"/>
      <c r="J47" s="1"/>
      <c r="K47" s="1"/>
      <c r="L47" s="1"/>
      <c r="M47" s="2"/>
      <c r="N47" s="245"/>
      <c r="O47" s="5"/>
      <c r="P47" s="378" t="s">
        <v>12</v>
      </c>
      <c r="Q47" s="379" t="s">
        <v>18</v>
      </c>
      <c r="R47" s="379" t="s">
        <v>19</v>
      </c>
      <c r="S47" s="379" t="s">
        <v>20</v>
      </c>
      <c r="T47" s="384" t="s">
        <v>21</v>
      </c>
      <c r="U47" s="385"/>
      <c r="V47" s="386"/>
      <c r="W47" s="385"/>
      <c r="X47" s="387" t="s">
        <v>45</v>
      </c>
      <c r="Y47" s="385"/>
      <c r="Z47" s="386"/>
      <c r="AA47" s="388"/>
      <c r="AF47" s="213"/>
      <c r="AG47" s="213"/>
      <c r="AH47" s="25"/>
      <c r="AI47" s="25"/>
      <c r="AJ47" s="213"/>
      <c r="AK47" s="214"/>
      <c r="AL47" s="214"/>
      <c r="AM47" s="213"/>
      <c r="AN47" s="214"/>
      <c r="AO47" s="214"/>
      <c r="AS47" s="37" t="s">
        <v>32</v>
      </c>
      <c r="AV47" s="213"/>
      <c r="AW47" s="213"/>
      <c r="AX47" s="25"/>
      <c r="AY47" s="25"/>
      <c r="BJ47" s="378" t="s">
        <v>12</v>
      </c>
      <c r="BK47" s="379" t="s">
        <v>18</v>
      </c>
      <c r="BL47" s="379" t="s">
        <v>19</v>
      </c>
      <c r="BM47" s="379" t="s">
        <v>20</v>
      </c>
      <c r="BN47" s="384" t="s">
        <v>21</v>
      </c>
      <c r="BO47" s="493" t="s">
        <v>45</v>
      </c>
      <c r="BP47" s="493"/>
      <c r="BQ47" s="493"/>
      <c r="BR47" s="494"/>
      <c r="BS47" s="130"/>
      <c r="BT47" s="427"/>
      <c r="BU47" s="398"/>
      <c r="BV47" s="193"/>
      <c r="BW47" s="250"/>
      <c r="BX47" s="406"/>
      <c r="BY47" s="398"/>
      <c r="BZ47" s="193"/>
      <c r="CA47" s="250"/>
      <c r="CB47" s="45"/>
      <c r="CC47" s="45"/>
      <c r="CD47" s="193"/>
      <c r="CE47" s="178"/>
      <c r="CF47" s="45"/>
      <c r="CG47" s="45"/>
      <c r="CH47" s="45"/>
      <c r="CI47" s="45"/>
      <c r="CJ47" s="188"/>
    </row>
    <row r="48" spans="2:88" ht="21" customHeight="1" thickTop="1">
      <c r="B48" s="144"/>
      <c r="C48" s="45"/>
      <c r="D48" s="45"/>
      <c r="E48" s="45"/>
      <c r="F48" s="178"/>
      <c r="G48" s="178"/>
      <c r="H48" s="391"/>
      <c r="I48" s="47"/>
      <c r="J48" s="154"/>
      <c r="K48" s="178"/>
      <c r="L48" s="257"/>
      <c r="M48" s="9"/>
      <c r="N48" s="138"/>
      <c r="O48" s="25"/>
      <c r="P48" s="174"/>
      <c r="Q48" s="2"/>
      <c r="R48" s="343" t="s">
        <v>56</v>
      </c>
      <c r="S48" s="344"/>
      <c r="T48" s="343"/>
      <c r="U48" s="345"/>
      <c r="V48" s="343"/>
      <c r="W48" s="343"/>
      <c r="X48" s="344"/>
      <c r="Y48" s="343"/>
      <c r="Z48" s="2"/>
      <c r="AA48" s="3"/>
      <c r="AF48" s="210"/>
      <c r="AG48" s="5"/>
      <c r="AH48" s="132"/>
      <c r="AI48" s="211"/>
      <c r="AJ48" s="132"/>
      <c r="AK48" s="132"/>
      <c r="AL48" s="211"/>
      <c r="AM48" s="211"/>
      <c r="AN48" s="5"/>
      <c r="AO48" s="210"/>
      <c r="AS48" s="37" t="s">
        <v>38</v>
      </c>
      <c r="AV48" s="210"/>
      <c r="AW48" s="5"/>
      <c r="AX48" s="132"/>
      <c r="AY48" s="211"/>
      <c r="BJ48" s="174"/>
      <c r="BK48" s="2"/>
      <c r="BL48" s="158"/>
      <c r="BM48" s="191"/>
      <c r="BN48" s="1" t="s">
        <v>138</v>
      </c>
      <c r="BO48" s="492"/>
      <c r="BP48" s="158"/>
      <c r="BQ48" s="158"/>
      <c r="BR48" s="192"/>
      <c r="BS48" s="130"/>
      <c r="BT48" s="408" t="s">
        <v>64</v>
      </c>
      <c r="BU48" s="409">
        <v>30.209</v>
      </c>
      <c r="BV48" s="154" t="s">
        <v>119</v>
      </c>
      <c r="BW48" s="430"/>
      <c r="BX48" s="406">
        <v>10</v>
      </c>
      <c r="BY48" s="398">
        <v>30.365</v>
      </c>
      <c r="BZ48" s="154" t="s">
        <v>119</v>
      </c>
      <c r="CA48" s="430"/>
      <c r="CB48" s="257">
        <v>12</v>
      </c>
      <c r="CC48" s="9">
        <v>30.424</v>
      </c>
      <c r="CD48" s="154" t="s">
        <v>35</v>
      </c>
      <c r="CE48" s="178"/>
      <c r="CF48" s="259"/>
      <c r="CG48" s="48"/>
      <c r="CH48" s="46"/>
      <c r="CI48" s="47"/>
      <c r="CJ48" s="8"/>
    </row>
    <row r="49" spans="2:88" ht="21" customHeight="1">
      <c r="B49" s="256">
        <v>1</v>
      </c>
      <c r="C49" s="48">
        <v>29.508</v>
      </c>
      <c r="D49" s="46">
        <v>55</v>
      </c>
      <c r="E49" s="47">
        <f>C49+D49*0.001</f>
        <v>29.563</v>
      </c>
      <c r="F49" s="179" t="s">
        <v>35</v>
      </c>
      <c r="G49" s="178"/>
      <c r="H49" s="257" t="s">
        <v>121</v>
      </c>
      <c r="I49" s="9">
        <v>29.574</v>
      </c>
      <c r="J49" s="154" t="s">
        <v>35</v>
      </c>
      <c r="K49" s="178"/>
      <c r="L49" s="257">
        <v>5</v>
      </c>
      <c r="M49" s="9">
        <v>29.593</v>
      </c>
      <c r="N49" s="138" t="s">
        <v>35</v>
      </c>
      <c r="O49" s="5"/>
      <c r="P49" s="258"/>
      <c r="Q49" s="9"/>
      <c r="R49" s="46"/>
      <c r="S49" s="47"/>
      <c r="T49" s="334"/>
      <c r="U49" s="335"/>
      <c r="V49" s="34"/>
      <c r="W49" s="335"/>
      <c r="X49" s="34"/>
      <c r="Y49" s="335"/>
      <c r="Z49" s="130"/>
      <c r="AA49" s="246"/>
      <c r="AF49" s="215"/>
      <c r="AG49" s="216"/>
      <c r="AH49" s="212"/>
      <c r="AI49" s="216"/>
      <c r="AJ49" s="5"/>
      <c r="AK49" s="217"/>
      <c r="AL49" s="210"/>
      <c r="AM49" s="130"/>
      <c r="AN49" s="210"/>
      <c r="AO49" s="130"/>
      <c r="AV49" s="215"/>
      <c r="AW49" s="216"/>
      <c r="AX49" s="212"/>
      <c r="AY49" s="216"/>
      <c r="BJ49" s="258"/>
      <c r="BK49" s="9"/>
      <c r="BL49" s="46"/>
      <c r="BM49" s="47"/>
      <c r="BN49" s="334"/>
      <c r="BO49" s="335"/>
      <c r="BP49" s="34"/>
      <c r="BQ49" s="335"/>
      <c r="BR49" s="246"/>
      <c r="BS49" s="130"/>
      <c r="BT49" s="408" t="s">
        <v>123</v>
      </c>
      <c r="BU49" s="426">
        <v>30.213</v>
      </c>
      <c r="BV49" s="154"/>
      <c r="BW49" s="430"/>
      <c r="BX49" s="406"/>
      <c r="BY49" s="398"/>
      <c r="BZ49" s="154"/>
      <c r="CA49" s="430"/>
      <c r="CB49" s="257">
        <v>13</v>
      </c>
      <c r="CC49" s="9">
        <v>30.431</v>
      </c>
      <c r="CD49" s="154" t="s">
        <v>35</v>
      </c>
      <c r="CE49" s="178"/>
      <c r="CF49" s="259">
        <v>16</v>
      </c>
      <c r="CG49" s="48">
        <v>30.511</v>
      </c>
      <c r="CH49" s="46">
        <v>55</v>
      </c>
      <c r="CI49" s="47">
        <f>CG49+CH49*0.001</f>
        <v>30.566</v>
      </c>
      <c r="CJ49" s="8" t="s">
        <v>118</v>
      </c>
    </row>
    <row r="50" spans="2:88" ht="21" customHeight="1">
      <c r="B50" s="256">
        <v>2</v>
      </c>
      <c r="C50" s="48">
        <v>29.508</v>
      </c>
      <c r="D50" s="46">
        <v>55</v>
      </c>
      <c r="E50" s="47">
        <f>C50+D50*0.001</f>
        <v>29.563</v>
      </c>
      <c r="F50" s="179" t="s">
        <v>35</v>
      </c>
      <c r="G50" s="178"/>
      <c r="H50" s="257" t="s">
        <v>122</v>
      </c>
      <c r="I50" s="9">
        <v>29.574</v>
      </c>
      <c r="J50" s="154" t="s">
        <v>35</v>
      </c>
      <c r="K50" s="178"/>
      <c r="L50" s="406"/>
      <c r="M50" s="398"/>
      <c r="N50" s="407"/>
      <c r="O50" s="24"/>
      <c r="P50" s="258">
        <v>7</v>
      </c>
      <c r="Q50" s="9">
        <v>29.812</v>
      </c>
      <c r="R50" s="46">
        <v>51</v>
      </c>
      <c r="S50" s="479">
        <f>Q50+(R50/1000)</f>
        <v>29.863</v>
      </c>
      <c r="T50" s="334" t="s">
        <v>57</v>
      </c>
      <c r="U50" s="137" t="s">
        <v>124</v>
      </c>
      <c r="V50" s="130"/>
      <c r="W50" s="137"/>
      <c r="X50" s="130"/>
      <c r="Y50" s="137"/>
      <c r="Z50" s="130"/>
      <c r="AA50" s="410"/>
      <c r="AF50" s="215"/>
      <c r="AG50" s="216"/>
      <c r="AH50" s="212"/>
      <c r="AI50" s="216"/>
      <c r="AJ50" s="5"/>
      <c r="AK50" s="217"/>
      <c r="AL50" s="5"/>
      <c r="AM50" s="130"/>
      <c r="AN50" s="215"/>
      <c r="AO50" s="130"/>
      <c r="AS50" s="42" t="s">
        <v>11</v>
      </c>
      <c r="AV50" s="215"/>
      <c r="AW50" s="216"/>
      <c r="AX50" s="212"/>
      <c r="AY50" s="216"/>
      <c r="BJ50" s="408" t="s">
        <v>65</v>
      </c>
      <c r="BK50" s="409">
        <v>30.339</v>
      </c>
      <c r="BL50" s="45"/>
      <c r="BM50" s="479"/>
      <c r="BN50" s="334" t="s">
        <v>57</v>
      </c>
      <c r="BO50" s="137" t="s">
        <v>140</v>
      </c>
      <c r="BP50" s="130"/>
      <c r="BQ50" s="137"/>
      <c r="BR50" s="410"/>
      <c r="BS50" s="130"/>
      <c r="BT50" s="258">
        <v>8</v>
      </c>
      <c r="BU50" s="9">
        <v>30.264</v>
      </c>
      <c r="BV50" s="154" t="s">
        <v>119</v>
      </c>
      <c r="BW50" s="180"/>
      <c r="BX50" s="480" t="s">
        <v>55</v>
      </c>
      <c r="BY50" s="409">
        <v>30.35</v>
      </c>
      <c r="BZ50" s="154" t="s">
        <v>119</v>
      </c>
      <c r="CA50" s="180"/>
      <c r="CB50" s="257"/>
      <c r="CC50" s="9"/>
      <c r="CD50" s="154"/>
      <c r="CE50" s="181"/>
      <c r="CF50" s="259"/>
      <c r="CG50" s="48"/>
      <c r="CH50" s="46"/>
      <c r="CI50" s="47">
        <f>CG50+CH50*0.001</f>
        <v>0</v>
      </c>
      <c r="CJ50" s="8"/>
    </row>
    <row r="51" spans="2:88" ht="21" customHeight="1">
      <c r="B51" s="256"/>
      <c r="C51" s="48"/>
      <c r="D51" s="46"/>
      <c r="E51" s="47">
        <f>C51+D51*0.001</f>
        <v>0</v>
      </c>
      <c r="F51" s="179"/>
      <c r="G51" s="180"/>
      <c r="H51" s="257"/>
      <c r="I51" s="9"/>
      <c r="J51" s="154"/>
      <c r="K51" s="181"/>
      <c r="L51" s="257"/>
      <c r="M51" s="9"/>
      <c r="N51" s="138"/>
      <c r="O51" s="24"/>
      <c r="P51" s="408" t="s">
        <v>36</v>
      </c>
      <c r="Q51" s="409">
        <v>29.867</v>
      </c>
      <c r="R51" s="45"/>
      <c r="S51" s="479"/>
      <c r="T51" s="334" t="s">
        <v>57</v>
      </c>
      <c r="U51" s="137" t="s">
        <v>125</v>
      </c>
      <c r="V51" s="130"/>
      <c r="W51" s="137"/>
      <c r="X51" s="130"/>
      <c r="Y51" s="137"/>
      <c r="Z51" s="130"/>
      <c r="AA51" s="410"/>
      <c r="AF51" s="215"/>
      <c r="AG51" s="216"/>
      <c r="AH51" s="212"/>
      <c r="AI51" s="216"/>
      <c r="AJ51" s="5"/>
      <c r="AK51" s="217"/>
      <c r="AL51" s="5"/>
      <c r="AM51" s="130"/>
      <c r="AN51" s="215"/>
      <c r="AO51" s="130"/>
      <c r="AS51" s="392" t="s">
        <v>100</v>
      </c>
      <c r="AV51" s="215"/>
      <c r="AW51" s="216"/>
      <c r="AX51" s="212"/>
      <c r="AY51" s="216"/>
      <c r="BJ51" s="408"/>
      <c r="BK51" s="409"/>
      <c r="BL51" s="45"/>
      <c r="BM51" s="479"/>
      <c r="BN51" s="334"/>
      <c r="BO51" s="137" t="s">
        <v>126</v>
      </c>
      <c r="BP51" s="130"/>
      <c r="BQ51" s="137"/>
      <c r="BR51" s="410"/>
      <c r="BT51" s="258">
        <v>9</v>
      </c>
      <c r="BU51" s="9">
        <v>30.296</v>
      </c>
      <c r="BV51" s="154" t="s">
        <v>119</v>
      </c>
      <c r="BW51" s="180"/>
      <c r="BX51" s="480" t="s">
        <v>120</v>
      </c>
      <c r="BY51" s="426">
        <v>30.354</v>
      </c>
      <c r="BZ51" s="154"/>
      <c r="CA51" s="180"/>
      <c r="CB51" s="257">
        <v>14</v>
      </c>
      <c r="CC51" s="9">
        <v>30.432</v>
      </c>
      <c r="CD51" s="154" t="s">
        <v>119</v>
      </c>
      <c r="CE51" s="181"/>
      <c r="CF51" s="259">
        <v>17</v>
      </c>
      <c r="CG51" s="48">
        <v>30.591</v>
      </c>
      <c r="CH51" s="46">
        <v>-55</v>
      </c>
      <c r="CI51" s="47">
        <f>CG51+CH51*0.001</f>
        <v>30.536</v>
      </c>
      <c r="CJ51" s="8" t="s">
        <v>118</v>
      </c>
    </row>
    <row r="52" spans="2:88" ht="21" customHeight="1">
      <c r="B52" s="429">
        <v>901</v>
      </c>
      <c r="C52" s="47">
        <v>29.547</v>
      </c>
      <c r="D52" s="46"/>
      <c r="E52" s="47"/>
      <c r="F52" s="179" t="s">
        <v>46</v>
      </c>
      <c r="G52" s="181"/>
      <c r="H52" s="257">
        <v>4</v>
      </c>
      <c r="I52" s="9">
        <v>29.587</v>
      </c>
      <c r="J52" s="154" t="s">
        <v>35</v>
      </c>
      <c r="K52" s="181"/>
      <c r="L52" s="257">
        <v>6</v>
      </c>
      <c r="M52" s="398">
        <v>29.593</v>
      </c>
      <c r="N52" s="138" t="s">
        <v>35</v>
      </c>
      <c r="O52" s="24"/>
      <c r="P52" s="408"/>
      <c r="Q52" s="409"/>
      <c r="R52" s="45"/>
      <c r="S52" s="479"/>
      <c r="T52" s="334"/>
      <c r="U52" s="137" t="s">
        <v>126</v>
      </c>
      <c r="V52" s="130"/>
      <c r="W52" s="137"/>
      <c r="X52" s="130"/>
      <c r="Y52" s="137"/>
      <c r="Z52" s="130"/>
      <c r="AA52" s="410"/>
      <c r="AF52" s="215"/>
      <c r="AG52" s="216"/>
      <c r="AH52" s="212"/>
      <c r="AI52" s="216"/>
      <c r="AJ52" s="5"/>
      <c r="AK52" s="217"/>
      <c r="AL52" s="5"/>
      <c r="AM52" s="130"/>
      <c r="AN52" s="5"/>
      <c r="AO52" s="130"/>
      <c r="AS52" s="392" t="s">
        <v>101</v>
      </c>
      <c r="AV52" s="215"/>
      <c r="AW52" s="216"/>
      <c r="AX52" s="212"/>
      <c r="AY52" s="216"/>
      <c r="BJ52" s="408" t="s">
        <v>136</v>
      </c>
      <c r="BK52" s="409">
        <v>30.476</v>
      </c>
      <c r="BL52" s="46">
        <v>-37</v>
      </c>
      <c r="BM52" s="479">
        <f>BK52+(BL52/1000)</f>
        <v>30.439</v>
      </c>
      <c r="BN52" s="334" t="s">
        <v>57</v>
      </c>
      <c r="BO52" s="137" t="s">
        <v>137</v>
      </c>
      <c r="BP52" s="130"/>
      <c r="BQ52" s="137"/>
      <c r="BR52" s="410"/>
      <c r="BT52" s="408" t="s">
        <v>127</v>
      </c>
      <c r="BU52" s="426">
        <v>30.333</v>
      </c>
      <c r="BV52" s="154"/>
      <c r="BW52" s="180"/>
      <c r="BX52" s="257">
        <v>11</v>
      </c>
      <c r="BY52" s="9">
        <v>30.391</v>
      </c>
      <c r="BZ52" s="154" t="s">
        <v>119</v>
      </c>
      <c r="CA52" s="180"/>
      <c r="CB52" s="257">
        <v>15</v>
      </c>
      <c r="CC52" s="9">
        <v>30.511</v>
      </c>
      <c r="CD52" s="154" t="s">
        <v>119</v>
      </c>
      <c r="CE52" s="181"/>
      <c r="CF52" s="259"/>
      <c r="CG52" s="48"/>
      <c r="CH52" s="46"/>
      <c r="CI52" s="47">
        <f>CG52+CH52*0.001</f>
        <v>0</v>
      </c>
      <c r="CJ52" s="8"/>
    </row>
    <row r="53" spans="2:88" ht="21" customHeight="1" thickBot="1">
      <c r="B53" s="182"/>
      <c r="C53" s="183"/>
      <c r="D53" s="184"/>
      <c r="E53" s="185"/>
      <c r="F53" s="28"/>
      <c r="G53" s="177"/>
      <c r="H53" s="186"/>
      <c r="I53" s="187"/>
      <c r="J53" s="155"/>
      <c r="K53" s="177"/>
      <c r="L53" s="186"/>
      <c r="M53" s="187"/>
      <c r="N53" s="139"/>
      <c r="O53" s="24"/>
      <c r="P53" s="336"/>
      <c r="Q53" s="185"/>
      <c r="R53" s="184"/>
      <c r="S53" s="185"/>
      <c r="T53" s="337"/>
      <c r="U53" s="338"/>
      <c r="V53" s="339"/>
      <c r="W53" s="338"/>
      <c r="X53" s="339"/>
      <c r="Y53" s="338"/>
      <c r="Z53" s="339"/>
      <c r="AA53" s="340"/>
      <c r="AD53" s="16"/>
      <c r="AE53" s="17"/>
      <c r="AF53" s="218"/>
      <c r="AG53" s="219"/>
      <c r="AH53" s="212"/>
      <c r="AI53" s="216"/>
      <c r="AJ53" s="5"/>
      <c r="AK53" s="137"/>
      <c r="AL53" s="130"/>
      <c r="AM53" s="130"/>
      <c r="AN53" s="130"/>
      <c r="AO53" s="130"/>
      <c r="AV53" s="218"/>
      <c r="AW53" s="219"/>
      <c r="AX53" s="212"/>
      <c r="AY53" s="216"/>
      <c r="BG53" s="16"/>
      <c r="BH53" s="17"/>
      <c r="BJ53" s="336"/>
      <c r="BK53" s="185"/>
      <c r="BL53" s="184"/>
      <c r="BM53" s="185"/>
      <c r="BN53" s="337"/>
      <c r="BO53" s="338"/>
      <c r="BP53" s="339"/>
      <c r="BQ53" s="338"/>
      <c r="BR53" s="340"/>
      <c r="BT53" s="189"/>
      <c r="BU53" s="187"/>
      <c r="BV53" s="155"/>
      <c r="BW53" s="251"/>
      <c r="BX53" s="186"/>
      <c r="BY53" s="187"/>
      <c r="BZ53" s="155"/>
      <c r="CA53" s="251"/>
      <c r="CB53" s="186"/>
      <c r="CC53" s="187"/>
      <c r="CD53" s="155"/>
      <c r="CE53" s="177"/>
      <c r="CF53" s="194"/>
      <c r="CG53" s="183"/>
      <c r="CH53" s="184"/>
      <c r="CI53" s="185"/>
      <c r="CJ53" s="10"/>
    </row>
    <row r="54" ht="12.75" customHeight="1">
      <c r="AA54" s="34"/>
    </row>
  </sheetData>
  <sheetProtection password="E5AD" sheet="1" objects="1" scenarios="1"/>
  <mergeCells count="5">
    <mergeCell ref="N4:O4"/>
    <mergeCell ref="F2:K2"/>
    <mergeCell ref="H3:K3"/>
    <mergeCell ref="L3:M3"/>
    <mergeCell ref="N3:O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2801510" r:id="rId1"/>
    <oleObject progId="Paint.Picture" shapeId="173098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2014-11-27T09:55:57Z</cp:lastPrinted>
  <dcterms:created xsi:type="dcterms:W3CDTF">2003-01-10T15:39:03Z</dcterms:created>
  <dcterms:modified xsi:type="dcterms:W3CDTF">2014-12-09T08:35:29Z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