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145" windowWidth="28770" windowHeight="1860" tabRatio="599" activeTab="1"/>
  </bookViews>
  <sheets>
    <sheet name="titul" sheetId="1" r:id="rId1"/>
    <sheet name="Praha-Řeporyje" sheetId="2" r:id="rId2"/>
    <sheet name="titul-výhled" sheetId="3" r:id="rId3"/>
    <sheet name="Praha-Řeporyje-výhled" sheetId="4" r:id="rId4"/>
  </sheets>
  <definedNames/>
  <calcPr fullCalcOnLoad="1"/>
</workbook>
</file>

<file path=xl/sharedStrings.xml><?xml version="1.0" encoding="utf-8"?>
<sst xmlns="http://schemas.openxmlformats.org/spreadsheetml/2006/main" count="302" uniqueCount="130">
  <si>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</si>
  <si>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</si>
  <si>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</si>
  <si>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</si>
  <si>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</si>
  <si>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</si>
  <si>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</si>
  <si>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</si>
  <si>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</si>
  <si>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</si>
  <si>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</si>
  <si>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</si>
  <si>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</si>
  <si>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</si>
  <si>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</si>
  <si>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</si>
  <si>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</si>
  <si>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</si>
  <si>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</si>
  <si>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</si>
  <si>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</si>
  <si>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</si>
  <si>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</si>
  <si>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</si>
  <si>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</si>
  <si>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</si>
  <si>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</si>
  <si>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</si>
  <si>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</si>
  <si>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</si>
  <si>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</si>
  <si>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</si>
  <si>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</si>
  <si>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</si>
  <si>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</si>
  <si>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</si>
  <si>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</si>
  <si>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</si>
  <si>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</si>
  <si>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</si>
  <si>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</si>
  <si>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</si>
  <si>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S 2</t>
  </si>
  <si>
    <t>L 1</t>
  </si>
  <si>
    <t>L 2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</si>
  <si>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</si>
  <si>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</si>
  <si>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</si>
  <si>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</si>
  <si>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</si>
  <si>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</si>
  <si>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</si>
  <si>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</si>
  <si>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520 A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</si>
  <si>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</si>
  <si>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</si>
  <si>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</si>
  <si>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</si>
  <si>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</si>
  <si>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</si>
  <si>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</si>
  <si>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</si>
  <si>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( bez návěstního bodu )</t>
  </si>
  <si>
    <t xml:space="preserve">Vzájemně vyloučeny jsou pouze protisměrné </t>
  </si>
  <si>
    <t>jízdní cesty na tutéž kolej</t>
  </si>
  <si>
    <t>elm.</t>
  </si>
  <si>
    <t>S 4</t>
  </si>
  <si>
    <t>L 4</t>
  </si>
  <si>
    <t>č. II,  úrovňové, vnější</t>
  </si>
  <si>
    <t>Směr  :  Rudná u Prahy</t>
  </si>
  <si>
    <t>Obvod  posunu</t>
  </si>
  <si>
    <t>ručně</t>
  </si>
  <si>
    <t>Obvod  DOZ</t>
  </si>
  <si>
    <t>při jízdě do odbočky - uvedeno u konkrétní koleje, resp. kolej. spojky</t>
  </si>
  <si>
    <t>PSt.1</t>
  </si>
  <si>
    <t>dálková obsluha výpravčím DOZ z ŽST Beroun</t>
  </si>
  <si>
    <t>KANGO</t>
  </si>
  <si>
    <t>Se 3</t>
  </si>
  <si>
    <t>Se 4</t>
  </si>
  <si>
    <t>Poznámka: zobrazeno v měřítku od v.č.1 po v.č.5</t>
  </si>
  <si>
    <t>poznámka</t>
  </si>
  <si>
    <t xml:space="preserve">  odtlačný kontrolní výměnový zámek,</t>
  </si>
  <si>
    <t xml:space="preserve">  klíč je držen v kontrolním výkolejkovém zámku Vk 1</t>
  </si>
  <si>
    <t>( Vk1/5t/5 )</t>
  </si>
  <si>
    <t xml:space="preserve">  kontrolní VZ, klíč Vk1/5t/5 je držen v EZ v PSt.1 v kolejišti</t>
  </si>
  <si>
    <t>Upozornění !</t>
  </si>
  <si>
    <t>Uvedená data jsou zpracována podle projektové dokumentace,</t>
  </si>
  <si>
    <t>při skutečné realizaci mohou být některé polohy mírně upraveny.</t>
  </si>
  <si>
    <t>a Rudná u Prahy</t>
  </si>
  <si>
    <t>Km  10,290</t>
  </si>
  <si>
    <t>Km  10,270</t>
  </si>
  <si>
    <t>TEST A</t>
  </si>
  <si>
    <t>2. kategorie</t>
  </si>
  <si>
    <t>Kód : 11 / 1</t>
  </si>
  <si>
    <t>ústřední stavědlo, kolejové obvody</t>
  </si>
  <si>
    <t>Výpravčí  -  1</t>
  </si>
  <si>
    <t>Výprava vlaků s přepravou cestujících dle čl. 505 SŽDC (ČD) D2</t>
  </si>
  <si>
    <t>směr Praha-Smíchov</t>
  </si>
  <si>
    <t>konstrukce sypané</t>
  </si>
  <si>
    <t>směr Rudná u Prahy</t>
  </si>
  <si>
    <t>č. II,  úrovňové, jednostranné vnitřní</t>
  </si>
  <si>
    <t>Směr  :  Praha - Smíchov</t>
  </si>
  <si>
    <t>Obvod  výpravčího</t>
  </si>
  <si>
    <t>SENA</t>
  </si>
  <si>
    <t>Telefonické  dorozumívání</t>
  </si>
  <si>
    <t>Kód : 1</t>
  </si>
  <si>
    <t>typ AH - 88A ( AHr Prokopské údolí )</t>
  </si>
  <si>
    <t>ZZV</t>
  </si>
  <si>
    <t>560 m</t>
  </si>
  <si>
    <t>Se 6</t>
  </si>
  <si>
    <t>provoz podle D - 2</t>
  </si>
  <si>
    <t>IX.  /  2012</t>
  </si>
  <si>
    <t>výpravčí</t>
  </si>
  <si>
    <t>00</t>
  </si>
  <si>
    <t>vždy</t>
  </si>
  <si>
    <t>Oddílová  -  AHr Prokopské údolí</t>
  </si>
  <si>
    <t>Od  Pr.-Smíchova</t>
  </si>
  <si>
    <t>km  5,350</t>
  </si>
  <si>
    <t>Do  Pr.-Smíchova</t>
  </si>
  <si>
    <t>Př Lo</t>
  </si>
  <si>
    <t>Př So</t>
  </si>
  <si>
    <t>Lo</t>
  </si>
  <si>
    <t>So</t>
  </si>
  <si>
    <t>v celé ŽST - rychlost 40 km/h</t>
  </si>
  <si>
    <t xml:space="preserve">  námezník ( resp.Vk1 ) je třeba k zadání konce</t>
  </si>
  <si>
    <t>jizdní cesty na tutéž kolej</t>
  </si>
  <si>
    <t xml:space="preserve">  manipulační koleje č.6</t>
  </si>
  <si>
    <t>směr Výh Prokopské údolí</t>
  </si>
  <si>
    <t>Směr  :  Výh Prokopské údolí</t>
  </si>
  <si>
    <t>IV.  /  2015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</si>
</sst>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u val="single"/>
      <sz val="11"/>
      <name val="Arial CE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2"/>
    </font>
    <font>
      <u val="single"/>
      <sz val="12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55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164" fontId="27" fillId="0" borderId="40" xfId="0" applyNumberFormat="1" applyFont="1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31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5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5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40" xfId="49" applyNumberFormat="1" applyFont="1" applyBorder="1" applyAlignment="1">
      <alignment vertical="center"/>
      <protection/>
    </xf>
    <xf numFmtId="164" fontId="0" fillId="0" borderId="40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0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40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40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5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0" fontId="3" fillId="0" borderId="20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4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5" xfId="49" applyFont="1" applyBorder="1" applyAlignment="1">
      <alignment horizont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40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6" fillId="0" borderId="0" xfId="49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13" fillId="0" borderId="0" xfId="49" applyFont="1" applyFill="1" applyAlignment="1">
      <alignment horizontal="center" vertical="center"/>
      <protection/>
    </xf>
    <xf numFmtId="164" fontId="3" fillId="0" borderId="40" xfId="0" applyNumberFormat="1" applyFont="1" applyFill="1" applyBorder="1" applyAlignment="1">
      <alignment horizontal="center" vertical="center"/>
    </xf>
    <xf numFmtId="164" fontId="27" fillId="0" borderId="40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64" xfId="0" applyNumberFormat="1" applyFont="1" applyFill="1" applyBorder="1" applyAlignment="1">
      <alignment horizontal="center" vertical="center"/>
    </xf>
    <xf numFmtId="164" fontId="10" fillId="0" borderId="40" xfId="0" applyNumberFormat="1" applyFont="1" applyFill="1" applyBorder="1" applyAlignment="1">
      <alignment horizontal="center" vertical="center"/>
    </xf>
    <xf numFmtId="0" fontId="29" fillId="0" borderId="6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Continuous" vertical="center"/>
    </xf>
    <xf numFmtId="0" fontId="4" fillId="35" borderId="7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30" fillId="0" borderId="76" xfId="0" applyFont="1" applyBorder="1" applyAlignment="1">
      <alignment horizontal="center" vertical="center"/>
    </xf>
    <xf numFmtId="164" fontId="27" fillId="0" borderId="76" xfId="0" applyNumberFormat="1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27" fillId="0" borderId="64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4" fontId="47" fillId="0" borderId="40" xfId="0" applyNumberFormat="1" applyFont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164" fontId="27" fillId="0" borderId="78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49" fontId="27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37" fillId="0" borderId="0" xfId="0" applyFont="1" applyAlignment="1">
      <alignment horizontal="left" vertical="top"/>
    </xf>
    <xf numFmtId="164" fontId="7" fillId="0" borderId="0" xfId="48" applyNumberFormat="1" applyFont="1" applyAlignment="1">
      <alignment horizontal="left" vertical="top"/>
      <protection/>
    </xf>
    <xf numFmtId="0" fontId="0" fillId="35" borderId="48" xfId="0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32" xfId="0" applyFill="1" applyBorder="1" applyAlignment="1">
      <alignment/>
    </xf>
    <xf numFmtId="0" fontId="48" fillId="35" borderId="32" xfId="0" applyFont="1" applyFill="1" applyBorder="1" applyAlignment="1">
      <alignment horizontal="center"/>
    </xf>
    <xf numFmtId="0" fontId="0" fillId="35" borderId="31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35" xfId="0" applyFill="1" applyBorder="1" applyAlignment="1">
      <alignment/>
    </xf>
    <xf numFmtId="0" fontId="4" fillId="35" borderId="35" xfId="0" applyFont="1" applyFill="1" applyBorder="1" applyAlignment="1">
      <alignment horizontal="center"/>
    </xf>
    <xf numFmtId="0" fontId="0" fillId="35" borderId="53" xfId="0" applyFill="1" applyBorder="1" applyAlignment="1">
      <alignment/>
    </xf>
    <xf numFmtId="0" fontId="0" fillId="0" borderId="0" xfId="0" applyFont="1" applyAlignment="1">
      <alignment horizontal="center" vertical="top"/>
    </xf>
    <xf numFmtId="164" fontId="23" fillId="0" borderId="0" xfId="49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49" fontId="15" fillId="0" borderId="0" xfId="49" applyNumberFormat="1" applyFont="1" applyBorder="1" applyAlignment="1">
      <alignment horizontal="center" vertical="center"/>
      <protection/>
    </xf>
    <xf numFmtId="0" fontId="13" fillId="0" borderId="0" xfId="49" applyFont="1" applyAlignment="1">
      <alignment horizontal="center" vertical="center"/>
      <protection/>
    </xf>
    <xf numFmtId="0" fontId="19" fillId="0" borderId="0" xfId="49" applyFont="1" applyFill="1" applyBorder="1" applyAlignment="1">
      <alignment horizontal="center" vertical="center"/>
      <protection/>
    </xf>
    <xf numFmtId="0" fontId="0" fillId="35" borderId="0" xfId="49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49" fillId="0" borderId="0" xfId="49" applyFont="1" applyBorder="1" applyAlignment="1">
      <alignment horizontal="center"/>
      <protection/>
    </xf>
    <xf numFmtId="164" fontId="23" fillId="0" borderId="0" xfId="49" applyNumberFormat="1" applyFont="1" applyBorder="1" applyAlignment="1">
      <alignment horizontal="center" vertical="center"/>
      <protection/>
    </xf>
    <xf numFmtId="164" fontId="38" fillId="0" borderId="0" xfId="49" applyNumberFormat="1" applyFont="1" applyFill="1" applyBorder="1" applyAlignment="1">
      <alignment horizontal="center" vertical="center"/>
      <protection/>
    </xf>
    <xf numFmtId="164" fontId="38" fillId="0" borderId="0" xfId="49" applyNumberFormat="1" applyFont="1" applyBorder="1" applyAlignment="1">
      <alignment horizontal="center" vertical="center"/>
      <protection/>
    </xf>
    <xf numFmtId="0" fontId="0" fillId="0" borderId="5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Continuous" vertical="center"/>
      <protection/>
    </xf>
    <xf numFmtId="0" fontId="14" fillId="36" borderId="55" xfId="49" applyFont="1" applyFill="1" applyBorder="1" applyAlignment="1" quotePrefix="1">
      <alignment horizontal="centerContinuous" vertical="center"/>
      <protection/>
    </xf>
    <xf numFmtId="0" fontId="4" fillId="36" borderId="80" xfId="49" applyFont="1" applyFill="1" applyBorder="1" applyAlignment="1">
      <alignment horizontal="centerContinuous" vertical="center"/>
      <protection/>
    </xf>
    <xf numFmtId="0" fontId="4" fillId="36" borderId="81" xfId="49" applyFont="1" applyFill="1" applyBorder="1" applyAlignment="1">
      <alignment horizontal="centerContinuous" vertical="center"/>
      <protection/>
    </xf>
    <xf numFmtId="0" fontId="4" fillId="36" borderId="82" xfId="49" applyFont="1" applyFill="1" applyBorder="1" applyAlignment="1">
      <alignment horizontal="centerContinuous" vertical="center"/>
      <protection/>
    </xf>
    <xf numFmtId="0" fontId="6" fillId="0" borderId="20" xfId="49" applyFont="1" applyBorder="1" applyAlignment="1">
      <alignment horizontal="centerContinuous" vertical="center"/>
      <protection/>
    </xf>
    <xf numFmtId="0" fontId="6" fillId="0" borderId="0" xfId="49" applyFont="1" applyBorder="1" applyAlignment="1">
      <alignment horizontal="centerContinuous" vertical="center"/>
      <protection/>
    </xf>
    <xf numFmtId="0" fontId="6" fillId="0" borderId="13" xfId="49" applyFont="1" applyBorder="1" applyAlignment="1">
      <alignment horizontal="centerContinuous" vertical="center"/>
      <protection/>
    </xf>
    <xf numFmtId="0" fontId="3" fillId="0" borderId="20" xfId="49" applyFont="1" applyBorder="1" applyAlignment="1">
      <alignment horizontal="centerContinuous" vertical="center"/>
      <protection/>
    </xf>
    <xf numFmtId="0" fontId="3" fillId="0" borderId="0" xfId="49" applyFont="1" applyBorder="1" applyAlignment="1">
      <alignment horizontal="centerContinuous" vertical="center"/>
      <protection/>
    </xf>
    <xf numFmtId="0" fontId="3" fillId="0" borderId="13" xfId="49" applyFont="1" applyBorder="1" applyAlignment="1">
      <alignment horizontal="centerContinuous" vertical="center"/>
      <protection/>
    </xf>
    <xf numFmtId="0" fontId="4" fillId="0" borderId="20" xfId="49" applyFont="1" applyBorder="1" applyAlignment="1">
      <alignment horizontal="centerContinuous" vertical="center"/>
      <protection/>
    </xf>
    <xf numFmtId="0" fontId="4" fillId="0" borderId="0" xfId="49" applyFont="1" applyBorder="1" applyAlignment="1">
      <alignment horizontal="centerContinuous" vertical="center"/>
      <protection/>
    </xf>
    <xf numFmtId="0" fontId="4" fillId="0" borderId="13" xfId="49" applyFont="1" applyBorder="1" applyAlignment="1">
      <alignment horizontal="centerContinuous" vertical="center"/>
      <protection/>
    </xf>
    <xf numFmtId="0" fontId="34" fillId="0" borderId="59" xfId="49" applyNumberFormat="1" applyFont="1" applyBorder="1" applyAlignment="1">
      <alignment horizontal="center" vertical="center"/>
      <protection/>
    </xf>
    <xf numFmtId="164" fontId="35" fillId="0" borderId="60" xfId="49" applyNumberFormat="1" applyFont="1" applyBorder="1" applyAlignment="1">
      <alignment horizontal="center" vertical="center"/>
      <protection/>
    </xf>
    <xf numFmtId="1" fontId="35" fillId="0" borderId="53" xfId="49" applyNumberFormat="1" applyFont="1" applyBorder="1" applyAlignment="1">
      <alignment horizontal="center" vertical="center"/>
      <protection/>
    </xf>
    <xf numFmtId="0" fontId="4" fillId="0" borderId="52" xfId="49" applyFont="1" applyBorder="1" applyAlignment="1">
      <alignment horizontal="centerContinuous" vertical="center"/>
      <protection/>
    </xf>
    <xf numFmtId="0" fontId="4" fillId="0" borderId="35" xfId="49" applyFont="1" applyBorder="1" applyAlignment="1">
      <alignment horizontal="centerContinuous" vertical="center"/>
      <protection/>
    </xf>
    <xf numFmtId="0" fontId="4" fillId="0" borderId="53" xfId="49" applyFont="1" applyBorder="1" applyAlignment="1">
      <alignment horizontal="centerContinuous" vertical="center"/>
      <protection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10" fillId="37" borderId="44" xfId="0" applyFont="1" applyFill="1" applyBorder="1" applyAlignment="1">
      <alignment horizontal="centerContinuous" vertical="center"/>
    </xf>
    <xf numFmtId="0" fontId="10" fillId="37" borderId="61" xfId="0" applyFont="1" applyFill="1" applyBorder="1" applyAlignment="1">
      <alignment horizontal="centerContinuous" vertical="center"/>
    </xf>
    <xf numFmtId="0" fontId="10" fillId="37" borderId="62" xfId="0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2" fillId="34" borderId="83" xfId="0" applyFont="1" applyFill="1" applyBorder="1" applyAlignment="1">
      <alignment horizontal="centerContinuous" vertical="center"/>
    </xf>
    <xf numFmtId="44" fontId="2" fillId="34" borderId="65" xfId="39" applyFont="1" applyFill="1" applyBorder="1" applyAlignment="1">
      <alignment horizontal="centerContinuous" vertical="center"/>
    </xf>
    <xf numFmtId="44" fontId="2" fillId="34" borderId="67" xfId="39" applyFont="1" applyFill="1" applyBorder="1" applyAlignment="1">
      <alignment horizontal="centerContinuous" vertical="center"/>
    </xf>
    <xf numFmtId="44" fontId="2" fillId="34" borderId="66" xfId="39" applyFont="1" applyFill="1" applyBorder="1" applyAlignment="1">
      <alignment horizontal="centerContinuous" vertical="center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Continuous" vertical="center"/>
    </xf>
    <xf numFmtId="0" fontId="12" fillId="34" borderId="84" xfId="0" applyFont="1" applyFill="1" applyBorder="1" applyAlignment="1">
      <alignment horizontal="centerContinuous" vertical="center"/>
    </xf>
    <xf numFmtId="0" fontId="13" fillId="0" borderId="0" xfId="49" applyFont="1" applyFill="1" applyBorder="1" applyAlignment="1">
      <alignment horizontal="left" vertical="center"/>
      <protection/>
    </xf>
    <xf numFmtId="0" fontId="14" fillId="0" borderId="0" xfId="49" applyFont="1" applyFill="1" applyBorder="1" applyAlignment="1">
      <alignment horizontal="left" vertical="center"/>
      <protection/>
    </xf>
    <xf numFmtId="49" fontId="15" fillId="0" borderId="0" xfId="49" applyNumberFormat="1" applyFont="1" applyFill="1" applyBorder="1" applyAlignment="1">
      <alignment horizontal="centerContinuous" vertical="center"/>
      <protection/>
    </xf>
    <xf numFmtId="0" fontId="14" fillId="0" borderId="0" xfId="49" applyFont="1" applyFill="1" applyBorder="1" applyAlignment="1">
      <alignment horizontal="right" vertical="center"/>
      <protection/>
    </xf>
    <xf numFmtId="0" fontId="13" fillId="0" borderId="0" xfId="49" applyFont="1" applyFill="1" applyBorder="1" applyAlignment="1">
      <alignment horizontal="right" vertical="center"/>
      <protection/>
    </xf>
    <xf numFmtId="0" fontId="12" fillId="34" borderId="83" xfId="0" applyFont="1" applyFill="1" applyBorder="1" applyAlignment="1">
      <alignment horizontal="centerContinuous" vertical="center"/>
    </xf>
    <xf numFmtId="0" fontId="12" fillId="34" borderId="66" xfId="0" applyFont="1" applyFill="1" applyBorder="1" applyAlignment="1">
      <alignment horizontal="centerContinuous" vertical="center"/>
    </xf>
    <xf numFmtId="0" fontId="12" fillId="34" borderId="67" xfId="0" applyFont="1" applyFill="1" applyBorder="1" applyAlignment="1">
      <alignment vertical="center"/>
    </xf>
    <xf numFmtId="0" fontId="12" fillId="34" borderId="66" xfId="0" applyFont="1" applyFill="1" applyBorder="1" applyAlignment="1">
      <alignment vertical="center"/>
    </xf>
    <xf numFmtId="0" fontId="0" fillId="34" borderId="67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Continuous" vertical="center"/>
    </xf>
    <xf numFmtId="0" fontId="2" fillId="34" borderId="84" xfId="0" applyFont="1" applyFill="1" applyBorder="1" applyAlignment="1">
      <alignment horizontal="centerContinuous" vertical="center"/>
    </xf>
    <xf numFmtId="164" fontId="15" fillId="0" borderId="0" xfId="49" applyNumberFormat="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49" applyFont="1" applyFill="1" applyBorder="1" applyAlignment="1">
      <alignment/>
      <protection/>
    </xf>
    <xf numFmtId="0" fontId="0" fillId="0" borderId="1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64" fontId="0" fillId="0" borderId="40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33" fillId="0" borderId="2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0" fontId="17" fillId="0" borderId="0" xfId="49" applyFont="1" applyFill="1" applyBorder="1" applyAlignment="1">
      <alignment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2" fillId="0" borderId="0" xfId="49" applyFont="1" applyFill="1" applyBorder="1" applyAlignment="1">
      <alignment/>
      <protection/>
    </xf>
    <xf numFmtId="0" fontId="26" fillId="0" borderId="0" xfId="0" applyFont="1" applyAlignment="1">
      <alignment horizontal="center"/>
    </xf>
    <xf numFmtId="0" fontId="0" fillId="0" borderId="0" xfId="49" applyFill="1" applyBorder="1" applyAlignment="1">
      <alignment/>
      <protection/>
    </xf>
    <xf numFmtId="0" fontId="0" fillId="0" borderId="42" xfId="0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19" xfId="0" applyBorder="1" applyAlignment="1">
      <alignment/>
    </xf>
    <xf numFmtId="0" fontId="3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49" applyFont="1" applyFill="1" applyBorder="1" applyAlignment="1">
      <alignment/>
      <protection/>
    </xf>
    <xf numFmtId="0" fontId="43" fillId="0" borderId="38" xfId="49" applyFont="1" applyFill="1" applyBorder="1" applyAlignment="1">
      <alignment horizontal="center" vertical="center"/>
      <protection/>
    </xf>
    <xf numFmtId="49" fontId="38" fillId="0" borderId="0" xfId="49" applyNumberFormat="1" applyFont="1" applyFill="1" applyBorder="1" applyAlignment="1">
      <alignment horizontal="center" vertical="center"/>
      <protection/>
    </xf>
    <xf numFmtId="49" fontId="23" fillId="0" borderId="0" xfId="49" applyNumberFormat="1" applyFont="1" applyFill="1" applyBorder="1" applyAlignment="1">
      <alignment horizontal="center" vertic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2" fillId="34" borderId="85" xfId="0" applyFont="1" applyFill="1" applyBorder="1" applyAlignment="1">
      <alignment horizontal="centerContinuous" vertical="center"/>
    </xf>
    <xf numFmtId="0" fontId="2" fillId="34" borderId="24" xfId="0" applyFont="1" applyFill="1" applyBorder="1" applyAlignment="1">
      <alignment horizontal="centerContinuous" vertical="center"/>
    </xf>
    <xf numFmtId="0" fontId="2" fillId="34" borderId="75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86" xfId="0" applyFont="1" applyFill="1" applyBorder="1" applyAlignment="1">
      <alignment horizontal="centerContinuous" vertical="center"/>
    </xf>
    <xf numFmtId="0" fontId="21" fillId="0" borderId="87" xfId="0" applyFont="1" applyFill="1" applyBorder="1" applyAlignment="1">
      <alignment horizontal="centerContinuous" vertical="center"/>
    </xf>
    <xf numFmtId="0" fontId="21" fillId="0" borderId="86" xfId="0" applyFont="1" applyFill="1" applyBorder="1" applyAlignment="1">
      <alignment horizontal="centerContinuous" vertical="center"/>
    </xf>
    <xf numFmtId="0" fontId="4" fillId="0" borderId="87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0" fillId="0" borderId="14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0" fontId="53" fillId="0" borderId="0" xfId="0" applyFont="1" applyAlignment="1">
      <alignment horizontal="center" vertical="top"/>
    </xf>
    <xf numFmtId="0" fontId="27" fillId="0" borderId="0" xfId="0" applyFont="1" applyAlignment="1">
      <alignment horizontal="center"/>
    </xf>
    <xf numFmtId="164" fontId="6" fillId="0" borderId="13" xfId="0" applyNumberFormat="1" applyFont="1" applyBorder="1" applyAlignment="1" quotePrefix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37" fillId="0" borderId="0" xfId="0" applyFont="1" applyBorder="1" applyAlignment="1">
      <alignment horizontal="left"/>
    </xf>
    <xf numFmtId="49" fontId="0" fillId="0" borderId="0" xfId="48" applyNumberFormat="1" applyFont="1" applyAlignment="1">
      <alignment horizontal="left"/>
      <protection/>
    </xf>
    <xf numFmtId="164" fontId="54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164" fontId="0" fillId="0" borderId="0" xfId="48" applyNumberFormat="1" applyFont="1" applyAlignment="1">
      <alignment horizontal="left" vertical="top"/>
      <protection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top"/>
    </xf>
    <xf numFmtId="0" fontId="0" fillId="35" borderId="57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Continuous" vertical="center"/>
    </xf>
    <xf numFmtId="0" fontId="0" fillId="35" borderId="7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49" applyFont="1" applyFill="1" applyBorder="1" applyAlignment="1">
      <alignment vertical="center"/>
      <protection/>
    </xf>
    <xf numFmtId="49" fontId="29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49" fontId="0" fillId="0" borderId="0" xfId="49" applyNumberFormat="1" applyFont="1" applyFill="1" applyBorder="1" applyAlignment="1">
      <alignment vertical="center"/>
      <protection/>
    </xf>
    <xf numFmtId="164" fontId="0" fillId="0" borderId="0" xfId="49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49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49" applyNumberFormat="1" applyFont="1" applyFill="1" applyBorder="1" applyAlignment="1">
      <alignment vertical="center"/>
      <protection/>
    </xf>
    <xf numFmtId="0" fontId="0" fillId="0" borderId="76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49" fontId="29" fillId="0" borderId="68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55" fillId="0" borderId="0" xfId="49" applyNumberFormat="1" applyFont="1" applyFill="1" applyBorder="1" applyAlignment="1">
      <alignment horizontal="center" vertical="center"/>
      <protection/>
    </xf>
    <xf numFmtId="164" fontId="14" fillId="0" borderId="0" xfId="49" applyNumberFormat="1" applyFont="1" applyFill="1" applyBorder="1" applyAlignment="1">
      <alignment horizontal="centerContinuous" vertical="center"/>
      <protection/>
    </xf>
    <xf numFmtId="1" fontId="14" fillId="0" borderId="0" xfId="49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29" fillId="0" borderId="64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7" fillId="0" borderId="40" xfId="0" applyNumberFormat="1" applyFont="1" applyBorder="1" applyAlignment="1">
      <alignment horizontal="center" vertical="center"/>
    </xf>
    <xf numFmtId="49" fontId="55" fillId="0" borderId="0" xfId="49" applyNumberFormat="1" applyFont="1" applyFill="1" applyBorder="1" applyAlignment="1">
      <alignment horizontal="center" vertical="center"/>
      <protection/>
    </xf>
    <xf numFmtId="164" fontId="14" fillId="0" borderId="0" xfId="49" applyNumberFormat="1" applyFont="1" applyFill="1" applyBorder="1" applyAlignment="1">
      <alignment horizontal="center" vertical="center"/>
      <protection/>
    </xf>
    <xf numFmtId="0" fontId="31" fillId="0" borderId="4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0" fontId="0" fillId="0" borderId="78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49" fontId="27" fillId="0" borderId="42" xfId="0" applyNumberFormat="1" applyFont="1" applyBorder="1" applyAlignment="1">
      <alignment horizontal="center" vertical="center"/>
    </xf>
    <xf numFmtId="164" fontId="4" fillId="0" borderId="91" xfId="0" applyNumberFormat="1" applyFont="1" applyBorder="1" applyAlignment="1">
      <alignment horizontal="left" vertical="center"/>
    </xf>
    <xf numFmtId="0" fontId="3" fillId="0" borderId="20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4" fillId="36" borderId="82" xfId="49" applyFont="1" applyFill="1" applyBorder="1" applyAlignment="1">
      <alignment horizontal="center" vertical="center"/>
      <protection/>
    </xf>
    <xf numFmtId="0" fontId="6" fillId="0" borderId="2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2" fillId="34" borderId="83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Řeporyje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30</xdr:row>
      <xdr:rowOff>114300</xdr:rowOff>
    </xdr:from>
    <xdr:to>
      <xdr:col>62</xdr:col>
      <xdr:colOff>952500</xdr:colOff>
      <xdr:row>30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356550" y="7905750"/>
          <a:ext cx="1350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6534150"/>
          <a:ext cx="314039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27975" y="7219950"/>
          <a:ext cx="313848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Řeporyje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28256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581025" y="6534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4779525" y="7219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323850</xdr:colOff>
      <xdr:row>18</xdr:row>
      <xdr:rowOff>114300</xdr:rowOff>
    </xdr:from>
    <xdr:to>
      <xdr:col>44</xdr:col>
      <xdr:colOff>914400</xdr:colOff>
      <xdr:row>20</xdr:row>
      <xdr:rowOff>114300</xdr:rowOff>
    </xdr:to>
    <xdr:pic>
      <xdr:nvPicPr>
        <xdr:cNvPr id="21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51625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200025</xdr:colOff>
      <xdr:row>33</xdr:row>
      <xdr:rowOff>114300</xdr:rowOff>
    </xdr:from>
    <xdr:to>
      <xdr:col>63</xdr:col>
      <xdr:colOff>19050</xdr:colOff>
      <xdr:row>33</xdr:row>
      <xdr:rowOff>114300</xdr:rowOff>
    </xdr:to>
    <xdr:sp>
      <xdr:nvSpPr>
        <xdr:cNvPr id="22" name="Line 22"/>
        <xdr:cNvSpPr>
          <a:spLocks/>
        </xdr:cNvSpPr>
      </xdr:nvSpPr>
      <xdr:spPr>
        <a:xfrm flipV="1">
          <a:off x="27974925" y="8591550"/>
          <a:ext cx="18926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152400</xdr:colOff>
      <xdr:row>30</xdr:row>
      <xdr:rowOff>114300</xdr:rowOff>
    </xdr:from>
    <xdr:to>
      <xdr:col>44</xdr:col>
      <xdr:colOff>9525</xdr:colOff>
      <xdr:row>30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20497800" y="7905750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685800</xdr:colOff>
      <xdr:row>27</xdr:row>
      <xdr:rowOff>114300</xdr:rowOff>
    </xdr:from>
    <xdr:to>
      <xdr:col>77</xdr:col>
      <xdr:colOff>266700</xdr:colOff>
      <xdr:row>30</xdr:row>
      <xdr:rowOff>85725</xdr:rowOff>
    </xdr:to>
    <xdr:sp>
      <xdr:nvSpPr>
        <xdr:cNvPr id="26" name="Line 26"/>
        <xdr:cNvSpPr>
          <a:spLocks/>
        </xdr:cNvSpPr>
      </xdr:nvSpPr>
      <xdr:spPr>
        <a:xfrm flipH="1">
          <a:off x="52539900" y="7219950"/>
          <a:ext cx="501015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27" name="text 7125"/>
        <xdr:cNvSpPr txBox="1">
          <a:spLocks noChangeArrowheads="1"/>
        </xdr:cNvSpPr>
      </xdr:nvSpPr>
      <xdr:spPr>
        <a:xfrm>
          <a:off x="32613600" y="8477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32385000" y="6419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45</xdr:col>
      <xdr:colOff>0</xdr:colOff>
      <xdr:row>24</xdr:row>
      <xdr:rowOff>114300</xdr:rowOff>
    </xdr:from>
    <xdr:to>
      <xdr:col>68</xdr:col>
      <xdr:colOff>381000</xdr:colOff>
      <xdr:row>24</xdr:row>
      <xdr:rowOff>114300</xdr:rowOff>
    </xdr:to>
    <xdr:sp>
      <xdr:nvSpPr>
        <xdr:cNvPr id="40" name="Line 40"/>
        <xdr:cNvSpPr>
          <a:spLocks/>
        </xdr:cNvSpPr>
      </xdr:nvSpPr>
      <xdr:spPr>
        <a:xfrm flipV="1">
          <a:off x="33356550" y="6534150"/>
          <a:ext cx="1739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161925</xdr:colOff>
      <xdr:row>27</xdr:row>
      <xdr:rowOff>114300</xdr:rowOff>
    </xdr:from>
    <xdr:to>
      <xdr:col>44</xdr:col>
      <xdr:colOff>9525</xdr:colOff>
      <xdr:row>27</xdr:row>
      <xdr:rowOff>114300</xdr:rowOff>
    </xdr:to>
    <xdr:sp>
      <xdr:nvSpPr>
        <xdr:cNvPr id="41" name="Line 41"/>
        <xdr:cNvSpPr>
          <a:spLocks/>
        </xdr:cNvSpPr>
      </xdr:nvSpPr>
      <xdr:spPr>
        <a:xfrm flipV="1">
          <a:off x="13077825" y="7219950"/>
          <a:ext cx="1931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609600</xdr:colOff>
      <xdr:row>30</xdr:row>
      <xdr:rowOff>152400</xdr:rowOff>
    </xdr:from>
    <xdr:to>
      <xdr:col>70</xdr:col>
      <xdr:colOff>952500</xdr:colOff>
      <xdr:row>31</xdr:row>
      <xdr:rowOff>47625</xdr:rowOff>
    </xdr:to>
    <xdr:sp>
      <xdr:nvSpPr>
        <xdr:cNvPr id="42" name="kreslení 417"/>
        <xdr:cNvSpPr>
          <a:spLocks/>
        </xdr:cNvSpPr>
      </xdr:nvSpPr>
      <xdr:spPr>
        <a:xfrm>
          <a:off x="52463700" y="79438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20</xdr:row>
      <xdr:rowOff>0</xdr:rowOff>
    </xdr:from>
    <xdr:ext cx="971550" cy="457200"/>
    <xdr:sp>
      <xdr:nvSpPr>
        <xdr:cNvPr id="43" name="text 774"/>
        <xdr:cNvSpPr txBox="1">
          <a:spLocks noChangeArrowheads="1"/>
        </xdr:cNvSpPr>
      </xdr:nvSpPr>
      <xdr:spPr>
        <a:xfrm>
          <a:off x="12915900" y="55054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10,066</a:t>
          </a:r>
        </a:p>
      </xdr:txBody>
    </xdr:sp>
    <xdr:clientData/>
  </xdr:oneCellAnchor>
  <xdr:twoCellAnchor>
    <xdr:from>
      <xdr:col>18</xdr:col>
      <xdr:colOff>495300</xdr:colOff>
      <xdr:row>22</xdr:row>
      <xdr:rowOff>9525</xdr:rowOff>
    </xdr:from>
    <xdr:to>
      <xdr:col>18</xdr:col>
      <xdr:colOff>495300</xdr:colOff>
      <xdr:row>29</xdr:row>
      <xdr:rowOff>219075</xdr:rowOff>
    </xdr:to>
    <xdr:sp>
      <xdr:nvSpPr>
        <xdr:cNvPr id="44" name="Line 44"/>
        <xdr:cNvSpPr>
          <a:spLocks/>
        </xdr:cNvSpPr>
      </xdr:nvSpPr>
      <xdr:spPr>
        <a:xfrm>
          <a:off x="13411200" y="5972175"/>
          <a:ext cx="0" cy="18097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8" name="Line 48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50" name="Line 50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26</xdr:row>
      <xdr:rowOff>57150</xdr:rowOff>
    </xdr:from>
    <xdr:to>
      <xdr:col>77</xdr:col>
      <xdr:colOff>409575</xdr:colOff>
      <xdr:row>26</xdr:row>
      <xdr:rowOff>171450</xdr:rowOff>
    </xdr:to>
    <xdr:grpSp>
      <xdr:nvGrpSpPr>
        <xdr:cNvPr id="53" name="Group 53"/>
        <xdr:cNvGrpSpPr>
          <a:grpSpLocks/>
        </xdr:cNvGrpSpPr>
      </xdr:nvGrpSpPr>
      <xdr:grpSpPr>
        <a:xfrm>
          <a:off x="57388125" y="69342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54" name="Rectangle 54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5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6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72" name="Line 72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6" name="Line 7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8" name="Line 78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0" name="Line 80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2" name="Line 82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4" name="Line 84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6" name="Line 8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8" name="Line 88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0" name="Line 90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2" name="Line 92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4" name="Line 94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6" name="Line 96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00" name="Line 100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02" name="Line 102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04" name="Line 104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6" name="Line 106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8" name="Line 108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0" name="Line 110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2" name="Line 112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4" name="Line 114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6" name="Line 116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8" name="Line 118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20" name="Line 120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2" name="Line 122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4" name="Line 124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6" name="Line 126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8" name="Line 128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0" name="Line 130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2" name="Line 132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4" name="Line 134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6" name="Line 136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8" name="Line 138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0" name="Line 14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2" name="Line 142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4" name="Line 144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6" name="Line 146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8" name="Line 148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50" name="Line 15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52" name="Line 152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76225"/>
    <xdr:sp>
      <xdr:nvSpPr>
        <xdr:cNvPr id="153" name="Oval 153"/>
        <xdr:cNvSpPr>
          <a:spLocks/>
        </xdr:cNvSpPr>
      </xdr:nvSpPr>
      <xdr:spPr>
        <a:xfrm>
          <a:off x="32708850" y="14763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971550" cy="228600"/>
    <xdr:sp>
      <xdr:nvSpPr>
        <xdr:cNvPr id="154" name="text 774"/>
        <xdr:cNvSpPr txBox="1">
          <a:spLocks noChangeArrowheads="1"/>
        </xdr:cNvSpPr>
      </xdr:nvSpPr>
      <xdr:spPr>
        <a:xfrm>
          <a:off x="12915900" y="77914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P2224</a:t>
          </a:r>
        </a:p>
      </xdr:txBody>
    </xdr:sp>
    <xdr:clientData/>
  </xdr:oneCellAnchor>
  <xdr:twoCellAnchor editAs="absolute">
    <xdr:from>
      <xdr:col>70</xdr:col>
      <xdr:colOff>904875</xdr:colOff>
      <xdr:row>28</xdr:row>
      <xdr:rowOff>142875</xdr:rowOff>
    </xdr:from>
    <xdr:to>
      <xdr:col>70</xdr:col>
      <xdr:colOff>933450</xdr:colOff>
      <xdr:row>29</xdr:row>
      <xdr:rowOff>142875</xdr:rowOff>
    </xdr:to>
    <xdr:grpSp>
      <xdr:nvGrpSpPr>
        <xdr:cNvPr id="155" name="Group 155"/>
        <xdr:cNvGrpSpPr>
          <a:grpSpLocks/>
        </xdr:cNvGrpSpPr>
      </xdr:nvGrpSpPr>
      <xdr:grpSpPr>
        <a:xfrm>
          <a:off x="52758975" y="7477125"/>
          <a:ext cx="28575" cy="228600"/>
          <a:chOff x="-6" y="-6977"/>
          <a:chExt cx="3" cy="20016"/>
        </a:xfrm>
        <a:solidFill>
          <a:srgbClr val="FFFFFF"/>
        </a:solidFill>
      </xdr:grpSpPr>
      <xdr:sp>
        <xdr:nvSpPr>
          <xdr:cNvPr id="156" name="Rectangle 156"/>
          <xdr:cNvSpPr>
            <a:spLocks/>
          </xdr:cNvSpPr>
        </xdr:nvSpPr>
        <xdr:spPr>
          <a:xfrm>
            <a:off x="-6" y="-69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57"/>
          <xdr:cNvSpPr>
            <a:spLocks/>
          </xdr:cNvSpPr>
        </xdr:nvSpPr>
        <xdr:spPr>
          <a:xfrm>
            <a:off x="-6" y="-30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58"/>
          <xdr:cNvSpPr>
            <a:spLocks/>
          </xdr:cNvSpPr>
        </xdr:nvSpPr>
        <xdr:spPr>
          <a:xfrm>
            <a:off x="-6" y="636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" name="Line 30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" name="Line 30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0" name="Line 31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1" name="Line 31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" name="Line 31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" name="Line 31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" name="Line 31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5" name="Line 31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6" name="Line 31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7" name="Line 31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8" name="Line 31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9" name="Line 31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0" name="Line 32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1" name="Line 32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2" name="Line 32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3" name="Line 32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4" name="Line 32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5" name="Line 32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6" name="Line 32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7" name="Line 32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8" name="Line 32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9" name="Line 32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0" name="Line 33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1" name="Line 33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2" name="Line 33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3" name="Line 33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4" name="Line 33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5" name="Line 33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6" name="Line 33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7" name="Line 33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8" name="Line 33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9" name="Line 33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0" name="Line 34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1" name="Line 34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2" name="Line 34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3" name="Line 34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4" name="Line 34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5" name="Line 34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6" name="Line 34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7" name="Line 34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8" name="Line 34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9" name="Line 34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0" name="Line 35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1" name="Line 35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2" name="Line 35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3" name="Line 35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4" name="Line 35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5" name="Line 35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6" name="Line 35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7" name="Line 35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8" name="Line 35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9" name="Line 35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0" name="Line 36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1" name="Line 36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2" name="Line 36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3" name="Line 36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4" name="Line 36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5" name="Line 36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6" name="Line 36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36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36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9" name="Line 36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0" name="Line 37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1" name="Line 37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37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37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37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37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37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37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37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38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38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38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38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39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40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40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40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40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40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41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41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41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41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41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41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42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42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42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423" name="text 36"/>
        <xdr:cNvSpPr txBox="1">
          <a:spLocks noChangeArrowheads="1"/>
        </xdr:cNvSpPr>
      </xdr:nvSpPr>
      <xdr:spPr>
        <a:xfrm>
          <a:off x="2000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424" name="Group 424"/>
        <xdr:cNvGrpSpPr>
          <a:grpSpLocks/>
        </xdr:cNvGrpSpPr>
      </xdr:nvGrpSpPr>
      <xdr:grpSpPr>
        <a:xfrm>
          <a:off x="2057400" y="6705600"/>
          <a:ext cx="828675" cy="114300"/>
          <a:chOff x="-9573" y="-18"/>
          <a:chExt cx="17024" cy="12"/>
        </a:xfrm>
        <a:solidFill>
          <a:srgbClr val="FFFFFF"/>
        </a:solidFill>
      </xdr:grpSpPr>
      <xdr:grpSp>
        <xdr:nvGrpSpPr>
          <xdr:cNvPr id="425" name="Group 425"/>
          <xdr:cNvGrpSpPr>
            <a:grpSpLocks/>
          </xdr:cNvGrpSpPr>
        </xdr:nvGrpSpPr>
        <xdr:grpSpPr>
          <a:xfrm>
            <a:off x="-9573" y="-18"/>
            <a:ext cx="14334" cy="12"/>
            <a:chOff x="188" y="704"/>
            <a:chExt cx="64" cy="12"/>
          </a:xfrm>
          <a:solidFill>
            <a:srgbClr val="FFFFFF"/>
          </a:solidFill>
        </xdr:grpSpPr>
        <xdr:sp>
          <xdr:nvSpPr>
            <xdr:cNvPr id="426" name="Line 426"/>
            <xdr:cNvSpPr>
              <a:spLocks/>
            </xdr:cNvSpPr>
          </xdr:nvSpPr>
          <xdr:spPr>
            <a:xfrm>
              <a:off x="191" y="710"/>
              <a:ext cx="13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7" name="Oval 427"/>
            <xdr:cNvSpPr>
              <a:spLocks/>
            </xdr:cNvSpPr>
          </xdr:nvSpPr>
          <xdr:spPr>
            <a:xfrm>
              <a:off x="228" y="70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" name="Oval 428"/>
            <xdr:cNvSpPr>
              <a:spLocks/>
            </xdr:cNvSpPr>
          </xdr:nvSpPr>
          <xdr:spPr>
            <a:xfrm>
              <a:off x="204" y="70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9" name="Oval 429"/>
            <xdr:cNvSpPr>
              <a:spLocks/>
            </xdr:cNvSpPr>
          </xdr:nvSpPr>
          <xdr:spPr>
            <a:xfrm>
              <a:off x="240" y="70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0" name="Oval 430"/>
            <xdr:cNvSpPr>
              <a:spLocks/>
            </xdr:cNvSpPr>
          </xdr:nvSpPr>
          <xdr:spPr>
            <a:xfrm>
              <a:off x="216" y="70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1" name="Rectangle 431"/>
            <xdr:cNvSpPr>
              <a:spLocks/>
            </xdr:cNvSpPr>
          </xdr:nvSpPr>
          <xdr:spPr>
            <a:xfrm>
              <a:off x="188" y="70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2" name="Line 432"/>
            <xdr:cNvSpPr>
              <a:spLocks/>
            </xdr:cNvSpPr>
          </xdr:nvSpPr>
          <xdr:spPr>
            <a:xfrm>
              <a:off x="218" y="70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3" name="Line 433"/>
            <xdr:cNvSpPr>
              <a:spLocks/>
            </xdr:cNvSpPr>
          </xdr:nvSpPr>
          <xdr:spPr>
            <a:xfrm flipV="1">
              <a:off x="218" y="70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34" name="Oval 434"/>
          <xdr:cNvSpPr>
            <a:spLocks/>
          </xdr:cNvSpPr>
        </xdr:nvSpPr>
        <xdr:spPr>
          <a:xfrm>
            <a:off x="4761" y="-18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435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84</xdr:col>
      <xdr:colOff>619125</xdr:colOff>
      <xdr:row>26</xdr:row>
      <xdr:rowOff>57150</xdr:rowOff>
    </xdr:from>
    <xdr:to>
      <xdr:col>85</xdr:col>
      <xdr:colOff>466725</xdr:colOff>
      <xdr:row>26</xdr:row>
      <xdr:rowOff>171450</xdr:rowOff>
    </xdr:to>
    <xdr:grpSp>
      <xdr:nvGrpSpPr>
        <xdr:cNvPr id="436" name="Group 436"/>
        <xdr:cNvGrpSpPr>
          <a:grpSpLocks/>
        </xdr:cNvGrpSpPr>
      </xdr:nvGrpSpPr>
      <xdr:grpSpPr>
        <a:xfrm>
          <a:off x="62874525" y="6934200"/>
          <a:ext cx="819150" cy="114300"/>
          <a:chOff x="-16678" y="-18"/>
          <a:chExt cx="31875" cy="12"/>
        </a:xfrm>
        <a:solidFill>
          <a:srgbClr val="FFFFFF"/>
        </a:solidFill>
      </xdr:grpSpPr>
      <xdr:grpSp>
        <xdr:nvGrpSpPr>
          <xdr:cNvPr id="437" name="Group 437"/>
          <xdr:cNvGrpSpPr>
            <a:grpSpLocks/>
          </xdr:cNvGrpSpPr>
        </xdr:nvGrpSpPr>
        <xdr:grpSpPr>
          <a:xfrm>
            <a:off x="-11578" y="-18"/>
            <a:ext cx="26775" cy="12"/>
            <a:chOff x="5767" y="728"/>
            <a:chExt cx="63" cy="12"/>
          </a:xfrm>
          <a:solidFill>
            <a:srgbClr val="FFFFFF"/>
          </a:solidFill>
        </xdr:grpSpPr>
        <xdr:sp>
          <xdr:nvSpPr>
            <xdr:cNvPr id="438" name="Line 438"/>
            <xdr:cNvSpPr>
              <a:spLocks/>
            </xdr:cNvSpPr>
          </xdr:nvSpPr>
          <xdr:spPr>
            <a:xfrm>
              <a:off x="5814" y="734"/>
              <a:ext cx="13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" name="Oval 439"/>
            <xdr:cNvSpPr>
              <a:spLocks/>
            </xdr:cNvSpPr>
          </xdr:nvSpPr>
          <xdr:spPr>
            <a:xfrm>
              <a:off x="5791" y="72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0" name="Oval 440"/>
            <xdr:cNvSpPr>
              <a:spLocks/>
            </xdr:cNvSpPr>
          </xdr:nvSpPr>
          <xdr:spPr>
            <a:xfrm>
              <a:off x="5767" y="72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1" name="Oval 441"/>
            <xdr:cNvSpPr>
              <a:spLocks/>
            </xdr:cNvSpPr>
          </xdr:nvSpPr>
          <xdr:spPr>
            <a:xfrm>
              <a:off x="5779" y="72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2" name="Oval 442"/>
            <xdr:cNvSpPr>
              <a:spLocks/>
            </xdr:cNvSpPr>
          </xdr:nvSpPr>
          <xdr:spPr>
            <a:xfrm>
              <a:off x="5803" y="72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3" name="Rectangle 443"/>
            <xdr:cNvSpPr>
              <a:spLocks/>
            </xdr:cNvSpPr>
          </xdr:nvSpPr>
          <xdr:spPr>
            <a:xfrm>
              <a:off x="5827" y="72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4" name="Line 444"/>
            <xdr:cNvSpPr>
              <a:spLocks/>
            </xdr:cNvSpPr>
          </xdr:nvSpPr>
          <xdr:spPr>
            <a:xfrm flipV="1">
              <a:off x="5769" y="730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5" name="Line 445"/>
            <xdr:cNvSpPr>
              <a:spLocks/>
            </xdr:cNvSpPr>
          </xdr:nvSpPr>
          <xdr:spPr>
            <a:xfrm>
              <a:off x="5769" y="730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46" name="Oval 446"/>
          <xdr:cNvSpPr>
            <a:spLocks/>
          </xdr:cNvSpPr>
        </xdr:nvSpPr>
        <xdr:spPr>
          <a:xfrm>
            <a:off x="-16678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114300</xdr:rowOff>
    </xdr:from>
    <xdr:to>
      <xdr:col>21</xdr:col>
      <xdr:colOff>419100</xdr:colOff>
      <xdr:row>29</xdr:row>
      <xdr:rowOff>28575</xdr:rowOff>
    </xdr:to>
    <xdr:grpSp>
      <xdr:nvGrpSpPr>
        <xdr:cNvPr id="447" name="Group 447"/>
        <xdr:cNvGrpSpPr>
          <a:grpSpLocks/>
        </xdr:cNvGrpSpPr>
      </xdr:nvGrpSpPr>
      <xdr:grpSpPr>
        <a:xfrm>
          <a:off x="15478125" y="7219950"/>
          <a:ext cx="304800" cy="371475"/>
          <a:chOff x="-37" y="-5505"/>
          <a:chExt cx="28" cy="16224"/>
        </a:xfrm>
        <a:solidFill>
          <a:srgbClr val="FFFFFF"/>
        </a:solidFill>
      </xdr:grpSpPr>
      <xdr:sp>
        <xdr:nvSpPr>
          <xdr:cNvPr id="448" name="Line 448"/>
          <xdr:cNvSpPr>
            <a:spLocks/>
          </xdr:cNvSpPr>
        </xdr:nvSpPr>
        <xdr:spPr>
          <a:xfrm flipH="1">
            <a:off x="-23" y="-5505"/>
            <a:ext cx="1" cy="45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49"/>
          <xdr:cNvSpPr>
            <a:spLocks/>
          </xdr:cNvSpPr>
        </xdr:nvSpPr>
        <xdr:spPr>
          <a:xfrm>
            <a:off x="-37" y="-930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24</xdr:row>
      <xdr:rowOff>114300</xdr:rowOff>
    </xdr:from>
    <xdr:to>
      <xdr:col>16</xdr:col>
      <xdr:colOff>161925</xdr:colOff>
      <xdr:row>27</xdr:row>
      <xdr:rowOff>0</xdr:rowOff>
    </xdr:to>
    <xdr:sp>
      <xdr:nvSpPr>
        <xdr:cNvPr id="450" name="Line 450"/>
        <xdr:cNvSpPr>
          <a:spLocks/>
        </xdr:cNvSpPr>
      </xdr:nvSpPr>
      <xdr:spPr>
        <a:xfrm flipH="1" flipV="1">
          <a:off x="8210550" y="6534150"/>
          <a:ext cx="3381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161925</xdr:colOff>
      <xdr:row>27</xdr:row>
      <xdr:rowOff>0</xdr:rowOff>
    </xdr:from>
    <xdr:to>
      <xdr:col>16</xdr:col>
      <xdr:colOff>904875</xdr:colOff>
      <xdr:row>27</xdr:row>
      <xdr:rowOff>76200</xdr:rowOff>
    </xdr:to>
    <xdr:sp>
      <xdr:nvSpPr>
        <xdr:cNvPr id="451" name="Line 451"/>
        <xdr:cNvSpPr>
          <a:spLocks/>
        </xdr:cNvSpPr>
      </xdr:nvSpPr>
      <xdr:spPr>
        <a:xfrm>
          <a:off x="11591925" y="7105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904875</xdr:colOff>
      <xdr:row>27</xdr:row>
      <xdr:rowOff>76200</xdr:rowOff>
    </xdr:from>
    <xdr:to>
      <xdr:col>18</xdr:col>
      <xdr:colOff>161925</xdr:colOff>
      <xdr:row>27</xdr:row>
      <xdr:rowOff>114300</xdr:rowOff>
    </xdr:to>
    <xdr:sp>
      <xdr:nvSpPr>
        <xdr:cNvPr id="452" name="Line 452"/>
        <xdr:cNvSpPr>
          <a:spLocks/>
        </xdr:cNvSpPr>
      </xdr:nvSpPr>
      <xdr:spPr>
        <a:xfrm>
          <a:off x="12334875" y="7181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104775</xdr:colOff>
      <xdr:row>25</xdr:row>
      <xdr:rowOff>57150</xdr:rowOff>
    </xdr:from>
    <xdr:to>
      <xdr:col>11</xdr:col>
      <xdr:colOff>400050</xdr:colOff>
      <xdr:row>25</xdr:row>
      <xdr:rowOff>171450</xdr:rowOff>
    </xdr:to>
    <xdr:grpSp>
      <xdr:nvGrpSpPr>
        <xdr:cNvPr id="453" name="Group 453"/>
        <xdr:cNvGrpSpPr>
          <a:grpSpLocks/>
        </xdr:cNvGrpSpPr>
      </xdr:nvGrpSpPr>
      <xdr:grpSpPr>
        <a:xfrm>
          <a:off x="8048625" y="67056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454" name="Oval 454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55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456"/>
          <xdr:cNvSpPr>
            <a:spLocks/>
          </xdr:cNvSpPr>
        </xdr:nvSpPr>
        <xdr:spPr>
          <a:xfrm>
            <a:off x="-3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27</xdr:row>
      <xdr:rowOff>114300</xdr:rowOff>
    </xdr:from>
    <xdr:to>
      <xdr:col>26</xdr:col>
      <xdr:colOff>161925</xdr:colOff>
      <xdr:row>30</xdr:row>
      <xdr:rowOff>0</xdr:rowOff>
    </xdr:to>
    <xdr:sp>
      <xdr:nvSpPr>
        <xdr:cNvPr id="457" name="Line 457"/>
        <xdr:cNvSpPr>
          <a:spLocks/>
        </xdr:cNvSpPr>
      </xdr:nvSpPr>
      <xdr:spPr>
        <a:xfrm flipH="1" flipV="1">
          <a:off x="15640050" y="7219950"/>
          <a:ext cx="3381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161925</xdr:colOff>
      <xdr:row>30</xdr:row>
      <xdr:rowOff>0</xdr:rowOff>
    </xdr:from>
    <xdr:to>
      <xdr:col>26</xdr:col>
      <xdr:colOff>904875</xdr:colOff>
      <xdr:row>30</xdr:row>
      <xdr:rowOff>76200</xdr:rowOff>
    </xdr:to>
    <xdr:sp>
      <xdr:nvSpPr>
        <xdr:cNvPr id="458" name="Line 458"/>
        <xdr:cNvSpPr>
          <a:spLocks/>
        </xdr:cNvSpPr>
      </xdr:nvSpPr>
      <xdr:spPr>
        <a:xfrm>
          <a:off x="19021425" y="779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904875</xdr:colOff>
      <xdr:row>30</xdr:row>
      <xdr:rowOff>76200</xdr:rowOff>
    </xdr:from>
    <xdr:to>
      <xdr:col>28</xdr:col>
      <xdr:colOff>161925</xdr:colOff>
      <xdr:row>30</xdr:row>
      <xdr:rowOff>114300</xdr:rowOff>
    </xdr:to>
    <xdr:sp>
      <xdr:nvSpPr>
        <xdr:cNvPr id="459" name="Line 459"/>
        <xdr:cNvSpPr>
          <a:spLocks/>
        </xdr:cNvSpPr>
      </xdr:nvSpPr>
      <xdr:spPr>
        <a:xfrm>
          <a:off x="19764375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542925</xdr:colOff>
      <xdr:row>23</xdr:row>
      <xdr:rowOff>57150</xdr:rowOff>
    </xdr:from>
    <xdr:to>
      <xdr:col>25</xdr:col>
      <xdr:colOff>276225</xdr:colOff>
      <xdr:row>23</xdr:row>
      <xdr:rowOff>171450</xdr:rowOff>
    </xdr:to>
    <xdr:grpSp>
      <xdr:nvGrpSpPr>
        <xdr:cNvPr id="460" name="Group 460"/>
        <xdr:cNvGrpSpPr>
          <a:grpSpLocks/>
        </xdr:cNvGrpSpPr>
      </xdr:nvGrpSpPr>
      <xdr:grpSpPr>
        <a:xfrm>
          <a:off x="17916525" y="6248400"/>
          <a:ext cx="704850" cy="114300"/>
          <a:chOff x="-17468" y="-18"/>
          <a:chExt cx="27200" cy="12"/>
        </a:xfrm>
        <a:solidFill>
          <a:srgbClr val="FFFFFF"/>
        </a:solidFill>
      </xdr:grpSpPr>
      <xdr:sp>
        <xdr:nvSpPr>
          <xdr:cNvPr id="461" name="Line 461"/>
          <xdr:cNvSpPr>
            <a:spLocks/>
          </xdr:cNvSpPr>
        </xdr:nvSpPr>
        <xdr:spPr>
          <a:xfrm>
            <a:off x="2932" y="-12"/>
            <a:ext cx="552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462"/>
          <xdr:cNvSpPr>
            <a:spLocks/>
          </xdr:cNvSpPr>
        </xdr:nvSpPr>
        <xdr:spPr>
          <a:xfrm>
            <a:off x="-7268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63"/>
          <xdr:cNvSpPr>
            <a:spLocks/>
          </xdr:cNvSpPr>
        </xdr:nvSpPr>
        <xdr:spPr>
          <a:xfrm>
            <a:off x="-2168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64"/>
          <xdr:cNvSpPr>
            <a:spLocks/>
          </xdr:cNvSpPr>
        </xdr:nvSpPr>
        <xdr:spPr>
          <a:xfrm>
            <a:off x="-17468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65"/>
          <xdr:cNvSpPr>
            <a:spLocks/>
          </xdr:cNvSpPr>
        </xdr:nvSpPr>
        <xdr:spPr>
          <a:xfrm>
            <a:off x="-12368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466"/>
          <xdr:cNvSpPr>
            <a:spLocks/>
          </xdr:cNvSpPr>
        </xdr:nvSpPr>
        <xdr:spPr>
          <a:xfrm>
            <a:off x="8460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752475</xdr:colOff>
      <xdr:row>26</xdr:row>
      <xdr:rowOff>57150</xdr:rowOff>
    </xdr:from>
    <xdr:to>
      <xdr:col>31</xdr:col>
      <xdr:colOff>485775</xdr:colOff>
      <xdr:row>26</xdr:row>
      <xdr:rowOff>171450</xdr:rowOff>
    </xdr:to>
    <xdr:grpSp>
      <xdr:nvGrpSpPr>
        <xdr:cNvPr id="467" name="Group 467"/>
        <xdr:cNvGrpSpPr>
          <a:grpSpLocks/>
        </xdr:cNvGrpSpPr>
      </xdr:nvGrpSpPr>
      <xdr:grpSpPr>
        <a:xfrm>
          <a:off x="22583775" y="6934200"/>
          <a:ext cx="704850" cy="114300"/>
          <a:chOff x="-9610" y="-18"/>
          <a:chExt cx="27200" cy="12"/>
        </a:xfrm>
        <a:solidFill>
          <a:srgbClr val="FFFFFF"/>
        </a:solidFill>
      </xdr:grpSpPr>
      <xdr:sp>
        <xdr:nvSpPr>
          <xdr:cNvPr id="468" name="Line 468"/>
          <xdr:cNvSpPr>
            <a:spLocks/>
          </xdr:cNvSpPr>
        </xdr:nvSpPr>
        <xdr:spPr>
          <a:xfrm>
            <a:off x="10790" y="-12"/>
            <a:ext cx="552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469"/>
          <xdr:cNvSpPr>
            <a:spLocks/>
          </xdr:cNvSpPr>
        </xdr:nvSpPr>
        <xdr:spPr>
          <a:xfrm>
            <a:off x="590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70"/>
          <xdr:cNvSpPr>
            <a:spLocks/>
          </xdr:cNvSpPr>
        </xdr:nvSpPr>
        <xdr:spPr>
          <a:xfrm>
            <a:off x="5690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71"/>
          <xdr:cNvSpPr>
            <a:spLocks/>
          </xdr:cNvSpPr>
        </xdr:nvSpPr>
        <xdr:spPr>
          <a:xfrm>
            <a:off x="-9610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72"/>
          <xdr:cNvSpPr>
            <a:spLocks/>
          </xdr:cNvSpPr>
        </xdr:nvSpPr>
        <xdr:spPr>
          <a:xfrm>
            <a:off x="-4510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473"/>
          <xdr:cNvSpPr>
            <a:spLocks/>
          </xdr:cNvSpPr>
        </xdr:nvSpPr>
        <xdr:spPr>
          <a:xfrm>
            <a:off x="16318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66675</xdr:colOff>
      <xdr:row>29</xdr:row>
      <xdr:rowOff>0</xdr:rowOff>
    </xdr:from>
    <xdr:to>
      <xdr:col>31</xdr:col>
      <xdr:colOff>495300</xdr:colOff>
      <xdr:row>30</xdr:row>
      <xdr:rowOff>0</xdr:rowOff>
    </xdr:to>
    <xdr:grpSp>
      <xdr:nvGrpSpPr>
        <xdr:cNvPr id="474" name="Group 474"/>
        <xdr:cNvGrpSpPr>
          <a:grpSpLocks/>
        </xdr:cNvGrpSpPr>
      </xdr:nvGrpSpPr>
      <xdr:grpSpPr>
        <a:xfrm>
          <a:off x="22869525" y="7562850"/>
          <a:ext cx="428625" cy="228600"/>
          <a:chOff x="-41" y="529"/>
          <a:chExt cx="39" cy="20016"/>
        </a:xfrm>
        <a:solidFill>
          <a:srgbClr val="FFFFFF"/>
        </a:solidFill>
      </xdr:grpSpPr>
      <xdr:sp>
        <xdr:nvSpPr>
          <xdr:cNvPr id="475" name="Oval 475"/>
          <xdr:cNvSpPr>
            <a:spLocks/>
          </xdr:cNvSpPr>
        </xdr:nvSpPr>
        <xdr:spPr>
          <a:xfrm>
            <a:off x="-17" y="10537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476"/>
          <xdr:cNvSpPr>
            <a:spLocks/>
          </xdr:cNvSpPr>
        </xdr:nvSpPr>
        <xdr:spPr>
          <a:xfrm>
            <a:off x="-41" y="529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477"/>
          <xdr:cNvSpPr>
            <a:spLocks/>
          </xdr:cNvSpPr>
        </xdr:nvSpPr>
        <xdr:spPr>
          <a:xfrm>
            <a:off x="-29" y="10537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78"/>
          <xdr:cNvSpPr>
            <a:spLocks/>
          </xdr:cNvSpPr>
        </xdr:nvSpPr>
        <xdr:spPr>
          <a:xfrm>
            <a:off x="-17" y="52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479"/>
          <xdr:cNvSpPr>
            <a:spLocks/>
          </xdr:cNvSpPr>
        </xdr:nvSpPr>
        <xdr:spPr>
          <a:xfrm>
            <a:off x="-5" y="529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480"/>
          <xdr:cNvSpPr>
            <a:spLocks/>
          </xdr:cNvSpPr>
        </xdr:nvSpPr>
        <xdr:spPr>
          <a:xfrm>
            <a:off x="-29" y="529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Line 481"/>
          <xdr:cNvSpPr>
            <a:spLocks/>
          </xdr:cNvSpPr>
        </xdr:nvSpPr>
        <xdr:spPr>
          <a:xfrm>
            <a:off x="-27" y="2195"/>
            <a:ext cx="8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Line 482"/>
          <xdr:cNvSpPr>
            <a:spLocks/>
          </xdr:cNvSpPr>
        </xdr:nvSpPr>
        <xdr:spPr>
          <a:xfrm flipV="1">
            <a:off x="-27" y="2195"/>
            <a:ext cx="8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104775</xdr:colOff>
      <xdr:row>22</xdr:row>
      <xdr:rowOff>76200</xdr:rowOff>
    </xdr:from>
    <xdr:to>
      <xdr:col>48</xdr:col>
      <xdr:colOff>0</xdr:colOff>
      <xdr:row>23</xdr:row>
      <xdr:rowOff>152400</xdr:rowOff>
    </xdr:to>
    <xdr:grpSp>
      <xdr:nvGrpSpPr>
        <xdr:cNvPr id="483" name="Group 483"/>
        <xdr:cNvGrpSpPr>
          <a:grpSpLocks/>
        </xdr:cNvGrpSpPr>
      </xdr:nvGrpSpPr>
      <xdr:grpSpPr>
        <a:xfrm>
          <a:off x="27879675" y="6038850"/>
          <a:ext cx="7629525" cy="304800"/>
          <a:chOff x="-3344" y="-12911"/>
          <a:chExt cx="22336" cy="26688"/>
        </a:xfrm>
        <a:solidFill>
          <a:srgbClr val="FFFFFF"/>
        </a:solidFill>
      </xdr:grpSpPr>
      <xdr:sp>
        <xdr:nvSpPr>
          <xdr:cNvPr id="484" name="Rectangle 484"/>
          <xdr:cNvSpPr>
            <a:spLocks/>
          </xdr:cNvSpPr>
        </xdr:nvSpPr>
        <xdr:spPr>
          <a:xfrm>
            <a:off x="-3054" y="-9575"/>
            <a:ext cx="21727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485"/>
          <xdr:cNvSpPr>
            <a:spLocks/>
          </xdr:cNvSpPr>
        </xdr:nvSpPr>
        <xdr:spPr>
          <a:xfrm>
            <a:off x="-3344" y="-12911"/>
            <a:ext cx="2233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486"/>
          <xdr:cNvSpPr>
            <a:spLocks/>
          </xdr:cNvSpPr>
        </xdr:nvSpPr>
        <xdr:spPr>
          <a:xfrm>
            <a:off x="-3344" y="10441"/>
            <a:ext cx="175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487"/>
          <xdr:cNvSpPr>
            <a:spLocks/>
          </xdr:cNvSpPr>
        </xdr:nvSpPr>
        <xdr:spPr>
          <a:xfrm>
            <a:off x="1648" y="10441"/>
            <a:ext cx="16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488"/>
          <xdr:cNvSpPr>
            <a:spLocks/>
          </xdr:cNvSpPr>
        </xdr:nvSpPr>
        <xdr:spPr>
          <a:xfrm>
            <a:off x="6830" y="10441"/>
            <a:ext cx="175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489"/>
          <xdr:cNvSpPr>
            <a:spLocks/>
          </xdr:cNvSpPr>
        </xdr:nvSpPr>
        <xdr:spPr>
          <a:xfrm>
            <a:off x="12046" y="10441"/>
            <a:ext cx="172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490"/>
          <xdr:cNvSpPr>
            <a:spLocks/>
          </xdr:cNvSpPr>
        </xdr:nvSpPr>
        <xdr:spPr>
          <a:xfrm>
            <a:off x="17233" y="10441"/>
            <a:ext cx="175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22</xdr:row>
      <xdr:rowOff>114300</xdr:rowOff>
    </xdr:from>
    <xdr:to>
      <xdr:col>44</xdr:col>
      <xdr:colOff>514350</xdr:colOff>
      <xdr:row>23</xdr:row>
      <xdr:rowOff>114300</xdr:rowOff>
    </xdr:to>
    <xdr:sp>
      <xdr:nvSpPr>
        <xdr:cNvPr id="491" name="text 7125"/>
        <xdr:cNvSpPr txBox="1">
          <a:spLocks noChangeArrowheads="1"/>
        </xdr:cNvSpPr>
      </xdr:nvSpPr>
      <xdr:spPr>
        <a:xfrm>
          <a:off x="32385000" y="6076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38</xdr:col>
      <xdr:colOff>142875</xdr:colOff>
      <xdr:row>25</xdr:row>
      <xdr:rowOff>76200</xdr:rowOff>
    </xdr:from>
    <xdr:to>
      <xdr:col>46</xdr:col>
      <xdr:colOff>504825</xdr:colOff>
      <xdr:row>26</xdr:row>
      <xdr:rowOff>152400</xdr:rowOff>
    </xdr:to>
    <xdr:grpSp>
      <xdr:nvGrpSpPr>
        <xdr:cNvPr id="492" name="Group 492"/>
        <xdr:cNvGrpSpPr>
          <a:grpSpLocks/>
        </xdr:cNvGrpSpPr>
      </xdr:nvGrpSpPr>
      <xdr:grpSpPr>
        <a:xfrm>
          <a:off x="27917775" y="6724650"/>
          <a:ext cx="6610350" cy="304800"/>
          <a:chOff x="-2568" y="-12863"/>
          <a:chExt cx="21175" cy="26688"/>
        </a:xfrm>
        <a:solidFill>
          <a:srgbClr val="FFFFFF"/>
        </a:solidFill>
      </xdr:grpSpPr>
      <xdr:sp>
        <xdr:nvSpPr>
          <xdr:cNvPr id="493" name="Rectangle 493"/>
          <xdr:cNvSpPr>
            <a:spLocks/>
          </xdr:cNvSpPr>
        </xdr:nvSpPr>
        <xdr:spPr>
          <a:xfrm>
            <a:off x="-2324" y="-9527"/>
            <a:ext cx="2061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494"/>
          <xdr:cNvSpPr>
            <a:spLocks/>
          </xdr:cNvSpPr>
        </xdr:nvSpPr>
        <xdr:spPr>
          <a:xfrm>
            <a:off x="-2568" y="-12863"/>
            <a:ext cx="2117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495"/>
          <xdr:cNvSpPr>
            <a:spLocks/>
          </xdr:cNvSpPr>
        </xdr:nvSpPr>
        <xdr:spPr>
          <a:xfrm>
            <a:off x="-2568" y="10489"/>
            <a:ext cx="16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496"/>
          <xdr:cNvSpPr>
            <a:spLocks/>
          </xdr:cNvSpPr>
        </xdr:nvSpPr>
        <xdr:spPr>
          <a:xfrm>
            <a:off x="2159" y="10489"/>
            <a:ext cx="16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497"/>
          <xdr:cNvSpPr>
            <a:spLocks/>
          </xdr:cNvSpPr>
        </xdr:nvSpPr>
        <xdr:spPr>
          <a:xfrm>
            <a:off x="7093" y="10489"/>
            <a:ext cx="16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498"/>
          <xdr:cNvSpPr>
            <a:spLocks/>
          </xdr:cNvSpPr>
        </xdr:nvSpPr>
        <xdr:spPr>
          <a:xfrm>
            <a:off x="12027" y="10489"/>
            <a:ext cx="16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499"/>
          <xdr:cNvSpPr>
            <a:spLocks/>
          </xdr:cNvSpPr>
        </xdr:nvSpPr>
        <xdr:spPr>
          <a:xfrm>
            <a:off x="16961" y="10489"/>
            <a:ext cx="16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25</xdr:row>
      <xdr:rowOff>114300</xdr:rowOff>
    </xdr:from>
    <xdr:to>
      <xdr:col>44</xdr:col>
      <xdr:colOff>514350</xdr:colOff>
      <xdr:row>26</xdr:row>
      <xdr:rowOff>114300</xdr:rowOff>
    </xdr:to>
    <xdr:sp>
      <xdr:nvSpPr>
        <xdr:cNvPr id="500" name="text 7125"/>
        <xdr:cNvSpPr txBox="1">
          <a:spLocks noChangeArrowheads="1"/>
        </xdr:cNvSpPr>
      </xdr:nvSpPr>
      <xdr:spPr>
        <a:xfrm>
          <a:off x="32385000" y="6762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twoCellAnchor>
  <xdr:twoCellAnchor>
    <xdr:from>
      <xdr:col>77</xdr:col>
      <xdr:colOff>104775</xdr:colOff>
      <xdr:row>27</xdr:row>
      <xdr:rowOff>114300</xdr:rowOff>
    </xdr:from>
    <xdr:to>
      <xdr:col>77</xdr:col>
      <xdr:colOff>419100</xdr:colOff>
      <xdr:row>29</xdr:row>
      <xdr:rowOff>28575</xdr:rowOff>
    </xdr:to>
    <xdr:grpSp>
      <xdr:nvGrpSpPr>
        <xdr:cNvPr id="501" name="Group 502"/>
        <xdr:cNvGrpSpPr>
          <a:grpSpLocks/>
        </xdr:cNvGrpSpPr>
      </xdr:nvGrpSpPr>
      <xdr:grpSpPr>
        <a:xfrm>
          <a:off x="57388125" y="7219950"/>
          <a:ext cx="304800" cy="371475"/>
          <a:chOff x="-37" y="-5505"/>
          <a:chExt cx="28" cy="16224"/>
        </a:xfrm>
        <a:solidFill>
          <a:srgbClr val="FFFFFF"/>
        </a:solidFill>
      </xdr:grpSpPr>
      <xdr:sp>
        <xdr:nvSpPr>
          <xdr:cNvPr id="502" name="Line 503"/>
          <xdr:cNvSpPr>
            <a:spLocks/>
          </xdr:cNvSpPr>
        </xdr:nvSpPr>
        <xdr:spPr>
          <a:xfrm flipH="1">
            <a:off x="-23" y="-5505"/>
            <a:ext cx="1" cy="45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504"/>
          <xdr:cNvSpPr>
            <a:spLocks/>
          </xdr:cNvSpPr>
        </xdr:nvSpPr>
        <xdr:spPr>
          <a:xfrm>
            <a:off x="-37" y="-930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25</xdr:row>
      <xdr:rowOff>219075</xdr:rowOff>
    </xdr:from>
    <xdr:to>
      <xdr:col>73</xdr:col>
      <xdr:colOff>419100</xdr:colOff>
      <xdr:row>27</xdr:row>
      <xdr:rowOff>114300</xdr:rowOff>
    </xdr:to>
    <xdr:grpSp>
      <xdr:nvGrpSpPr>
        <xdr:cNvPr id="504" name="Group 505"/>
        <xdr:cNvGrpSpPr>
          <a:grpSpLocks/>
        </xdr:cNvGrpSpPr>
      </xdr:nvGrpSpPr>
      <xdr:grpSpPr>
        <a:xfrm>
          <a:off x="54416325" y="6867525"/>
          <a:ext cx="304800" cy="352425"/>
          <a:chOff x="-37" y="-897"/>
          <a:chExt cx="28" cy="15392"/>
        </a:xfrm>
        <a:solidFill>
          <a:srgbClr val="FFFFFF"/>
        </a:solidFill>
      </xdr:grpSpPr>
      <xdr:sp>
        <xdr:nvSpPr>
          <xdr:cNvPr id="505" name="Line 506"/>
          <xdr:cNvSpPr>
            <a:spLocks/>
          </xdr:cNvSpPr>
        </xdr:nvSpPr>
        <xdr:spPr>
          <a:xfrm>
            <a:off x="-23" y="10751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07"/>
          <xdr:cNvSpPr>
            <a:spLocks/>
          </xdr:cNvSpPr>
        </xdr:nvSpPr>
        <xdr:spPr>
          <a:xfrm>
            <a:off x="-37" y="-897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581025</xdr:colOff>
      <xdr:row>27</xdr:row>
      <xdr:rowOff>114300</xdr:rowOff>
    </xdr:from>
    <xdr:to>
      <xdr:col>68</xdr:col>
      <xdr:colOff>495300</xdr:colOff>
      <xdr:row>29</xdr:row>
      <xdr:rowOff>9525</xdr:rowOff>
    </xdr:to>
    <xdr:sp>
      <xdr:nvSpPr>
        <xdr:cNvPr id="507" name="Line 508"/>
        <xdr:cNvSpPr>
          <a:spLocks/>
        </xdr:cNvSpPr>
      </xdr:nvSpPr>
      <xdr:spPr>
        <a:xfrm flipV="1">
          <a:off x="49463325" y="7219950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581025</xdr:colOff>
      <xdr:row>29</xdr:row>
      <xdr:rowOff>142875</xdr:rowOff>
    </xdr:from>
    <xdr:to>
      <xdr:col>65</xdr:col>
      <xdr:colOff>352425</xdr:colOff>
      <xdr:row>30</xdr:row>
      <xdr:rowOff>19050</xdr:rowOff>
    </xdr:to>
    <xdr:sp>
      <xdr:nvSpPr>
        <xdr:cNvPr id="508" name="Line 509"/>
        <xdr:cNvSpPr>
          <a:spLocks/>
        </xdr:cNvSpPr>
      </xdr:nvSpPr>
      <xdr:spPr>
        <a:xfrm flipV="1">
          <a:off x="47977425" y="77057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942975</xdr:colOff>
      <xdr:row>30</xdr:row>
      <xdr:rowOff>19050</xdr:rowOff>
    </xdr:from>
    <xdr:to>
      <xdr:col>64</xdr:col>
      <xdr:colOff>581025</xdr:colOff>
      <xdr:row>30</xdr:row>
      <xdr:rowOff>114300</xdr:rowOff>
    </xdr:to>
    <xdr:sp>
      <xdr:nvSpPr>
        <xdr:cNvPr id="509" name="Line 510"/>
        <xdr:cNvSpPr>
          <a:spLocks/>
        </xdr:cNvSpPr>
      </xdr:nvSpPr>
      <xdr:spPr>
        <a:xfrm flipV="1">
          <a:off x="46853475" y="7810500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352425</xdr:colOff>
      <xdr:row>29</xdr:row>
      <xdr:rowOff>9525</xdr:rowOff>
    </xdr:from>
    <xdr:to>
      <xdr:col>66</xdr:col>
      <xdr:colOff>581025</xdr:colOff>
      <xdr:row>29</xdr:row>
      <xdr:rowOff>142875</xdr:rowOff>
    </xdr:to>
    <xdr:sp>
      <xdr:nvSpPr>
        <xdr:cNvPr id="510" name="Line 511"/>
        <xdr:cNvSpPr>
          <a:spLocks/>
        </xdr:cNvSpPr>
      </xdr:nvSpPr>
      <xdr:spPr>
        <a:xfrm flipV="1">
          <a:off x="48720375" y="75723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27</xdr:row>
      <xdr:rowOff>114300</xdr:rowOff>
    </xdr:from>
    <xdr:to>
      <xdr:col>68</xdr:col>
      <xdr:colOff>647700</xdr:colOff>
      <xdr:row>29</xdr:row>
      <xdr:rowOff>28575</xdr:rowOff>
    </xdr:to>
    <xdr:grpSp>
      <xdr:nvGrpSpPr>
        <xdr:cNvPr id="511" name="Group 512"/>
        <xdr:cNvGrpSpPr>
          <a:grpSpLocks/>
        </xdr:cNvGrpSpPr>
      </xdr:nvGrpSpPr>
      <xdr:grpSpPr>
        <a:xfrm>
          <a:off x="50711100" y="7219950"/>
          <a:ext cx="304800" cy="371475"/>
          <a:chOff x="-58" y="-5505"/>
          <a:chExt cx="28" cy="16224"/>
        </a:xfrm>
        <a:solidFill>
          <a:srgbClr val="FFFFFF"/>
        </a:solidFill>
      </xdr:grpSpPr>
      <xdr:sp>
        <xdr:nvSpPr>
          <xdr:cNvPr id="512" name="Line 513"/>
          <xdr:cNvSpPr>
            <a:spLocks/>
          </xdr:cNvSpPr>
        </xdr:nvSpPr>
        <xdr:spPr>
          <a:xfrm flipH="1">
            <a:off x="-44" y="-5505"/>
            <a:ext cx="1" cy="45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14"/>
          <xdr:cNvSpPr>
            <a:spLocks/>
          </xdr:cNvSpPr>
        </xdr:nvSpPr>
        <xdr:spPr>
          <a:xfrm>
            <a:off x="-58" y="-930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381000</xdr:colOff>
      <xdr:row>24</xdr:row>
      <xdr:rowOff>114300</xdr:rowOff>
    </xdr:from>
    <xdr:to>
      <xdr:col>69</xdr:col>
      <xdr:colOff>342900</xdr:colOff>
      <xdr:row>24</xdr:row>
      <xdr:rowOff>161925</xdr:rowOff>
    </xdr:to>
    <xdr:sp>
      <xdr:nvSpPr>
        <xdr:cNvPr id="514" name="Line 515"/>
        <xdr:cNvSpPr>
          <a:spLocks/>
        </xdr:cNvSpPr>
      </xdr:nvSpPr>
      <xdr:spPr>
        <a:xfrm>
          <a:off x="50749200" y="6534150"/>
          <a:ext cx="9334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342900</xdr:colOff>
      <xdr:row>24</xdr:row>
      <xdr:rowOff>161925</xdr:rowOff>
    </xdr:from>
    <xdr:to>
      <xdr:col>70</xdr:col>
      <xdr:colOff>571500</xdr:colOff>
      <xdr:row>25</xdr:row>
      <xdr:rowOff>9525</xdr:rowOff>
    </xdr:to>
    <xdr:sp>
      <xdr:nvSpPr>
        <xdr:cNvPr id="515" name="Line 516"/>
        <xdr:cNvSpPr>
          <a:spLocks/>
        </xdr:cNvSpPr>
      </xdr:nvSpPr>
      <xdr:spPr>
        <a:xfrm>
          <a:off x="51682650" y="6581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571500</xdr:colOff>
      <xdr:row>25</xdr:row>
      <xdr:rowOff>9525</xdr:rowOff>
    </xdr:from>
    <xdr:to>
      <xdr:col>71</xdr:col>
      <xdr:colOff>171450</xdr:colOff>
      <xdr:row>25</xdr:row>
      <xdr:rowOff>133350</xdr:rowOff>
    </xdr:to>
    <xdr:sp>
      <xdr:nvSpPr>
        <xdr:cNvPr id="516" name="Line 517"/>
        <xdr:cNvSpPr>
          <a:spLocks/>
        </xdr:cNvSpPr>
      </xdr:nvSpPr>
      <xdr:spPr>
        <a:xfrm>
          <a:off x="52425600" y="6657975"/>
          <a:ext cx="571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171450</xdr:colOff>
      <xdr:row>25</xdr:row>
      <xdr:rowOff>133350</xdr:rowOff>
    </xdr:from>
    <xdr:to>
      <xdr:col>73</xdr:col>
      <xdr:colOff>266700</xdr:colOff>
      <xdr:row>27</xdr:row>
      <xdr:rowOff>114300</xdr:rowOff>
    </xdr:to>
    <xdr:sp>
      <xdr:nvSpPr>
        <xdr:cNvPr id="517" name="Line 518"/>
        <xdr:cNvSpPr>
          <a:spLocks/>
        </xdr:cNvSpPr>
      </xdr:nvSpPr>
      <xdr:spPr>
        <a:xfrm>
          <a:off x="52997100" y="6781800"/>
          <a:ext cx="15811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238125</xdr:colOff>
      <xdr:row>25</xdr:row>
      <xdr:rowOff>57150</xdr:rowOff>
    </xdr:from>
    <xdr:to>
      <xdr:col>64</xdr:col>
      <xdr:colOff>428625</xdr:colOff>
      <xdr:row>25</xdr:row>
      <xdr:rowOff>171450</xdr:rowOff>
    </xdr:to>
    <xdr:grpSp>
      <xdr:nvGrpSpPr>
        <xdr:cNvPr id="518" name="Group 519"/>
        <xdr:cNvGrpSpPr>
          <a:grpSpLocks/>
        </xdr:cNvGrpSpPr>
      </xdr:nvGrpSpPr>
      <xdr:grpSpPr>
        <a:xfrm>
          <a:off x="47120175" y="6705600"/>
          <a:ext cx="704850" cy="114300"/>
          <a:chOff x="-8719" y="-18"/>
          <a:chExt cx="14336" cy="12"/>
        </a:xfrm>
        <a:solidFill>
          <a:srgbClr val="FFFFFF"/>
        </a:solidFill>
      </xdr:grpSpPr>
      <xdr:sp>
        <xdr:nvSpPr>
          <xdr:cNvPr id="519" name="Line 520"/>
          <xdr:cNvSpPr>
            <a:spLocks/>
          </xdr:cNvSpPr>
        </xdr:nvSpPr>
        <xdr:spPr>
          <a:xfrm>
            <a:off x="-8045" y="-12"/>
            <a:ext cx="291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21"/>
          <xdr:cNvSpPr>
            <a:spLocks/>
          </xdr:cNvSpPr>
        </xdr:nvSpPr>
        <xdr:spPr>
          <a:xfrm>
            <a:off x="-2447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22"/>
          <xdr:cNvSpPr>
            <a:spLocks/>
          </xdr:cNvSpPr>
        </xdr:nvSpPr>
        <xdr:spPr>
          <a:xfrm>
            <a:off x="2929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23"/>
          <xdr:cNvSpPr>
            <a:spLocks/>
          </xdr:cNvSpPr>
        </xdr:nvSpPr>
        <xdr:spPr>
          <a:xfrm>
            <a:off x="241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24"/>
          <xdr:cNvSpPr>
            <a:spLocks/>
          </xdr:cNvSpPr>
        </xdr:nvSpPr>
        <xdr:spPr>
          <a:xfrm>
            <a:off x="-5135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525"/>
          <xdr:cNvSpPr>
            <a:spLocks/>
          </xdr:cNvSpPr>
        </xdr:nvSpPr>
        <xdr:spPr>
          <a:xfrm>
            <a:off x="-8719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228600</xdr:colOff>
      <xdr:row>30</xdr:row>
      <xdr:rowOff>85725</xdr:rowOff>
    </xdr:from>
    <xdr:to>
      <xdr:col>70</xdr:col>
      <xdr:colOff>695325</xdr:colOff>
      <xdr:row>32</xdr:row>
      <xdr:rowOff>114300</xdr:rowOff>
    </xdr:to>
    <xdr:sp>
      <xdr:nvSpPr>
        <xdr:cNvPr id="525" name="Line 526"/>
        <xdr:cNvSpPr>
          <a:spLocks/>
        </xdr:cNvSpPr>
      </xdr:nvSpPr>
      <xdr:spPr>
        <a:xfrm flipH="1">
          <a:off x="49110900" y="7877175"/>
          <a:ext cx="343852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</xdr:colOff>
      <xdr:row>33</xdr:row>
      <xdr:rowOff>76200</xdr:rowOff>
    </xdr:from>
    <xdr:to>
      <xdr:col>64</xdr:col>
      <xdr:colOff>238125</xdr:colOff>
      <xdr:row>33</xdr:row>
      <xdr:rowOff>114300</xdr:rowOff>
    </xdr:to>
    <xdr:sp>
      <xdr:nvSpPr>
        <xdr:cNvPr id="526" name="Line 527"/>
        <xdr:cNvSpPr>
          <a:spLocks/>
        </xdr:cNvSpPr>
      </xdr:nvSpPr>
      <xdr:spPr>
        <a:xfrm flipV="1">
          <a:off x="46891575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238125</xdr:colOff>
      <xdr:row>33</xdr:row>
      <xdr:rowOff>0</xdr:rowOff>
    </xdr:from>
    <xdr:to>
      <xdr:col>65</xdr:col>
      <xdr:colOff>9525</xdr:colOff>
      <xdr:row>33</xdr:row>
      <xdr:rowOff>76200</xdr:rowOff>
    </xdr:to>
    <xdr:sp>
      <xdr:nvSpPr>
        <xdr:cNvPr id="527" name="Line 528"/>
        <xdr:cNvSpPr>
          <a:spLocks/>
        </xdr:cNvSpPr>
      </xdr:nvSpPr>
      <xdr:spPr>
        <a:xfrm flipV="1">
          <a:off x="47634525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</xdr:colOff>
      <xdr:row>32</xdr:row>
      <xdr:rowOff>114300</xdr:rowOff>
    </xdr:from>
    <xdr:to>
      <xdr:col>66</xdr:col>
      <xdr:colOff>238125</xdr:colOff>
      <xdr:row>33</xdr:row>
      <xdr:rowOff>0</xdr:rowOff>
    </xdr:to>
    <xdr:sp>
      <xdr:nvSpPr>
        <xdr:cNvPr id="528" name="Line 529"/>
        <xdr:cNvSpPr>
          <a:spLocks/>
        </xdr:cNvSpPr>
      </xdr:nvSpPr>
      <xdr:spPr>
        <a:xfrm flipV="1">
          <a:off x="48377475" y="8362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371475</xdr:colOff>
      <xdr:row>31</xdr:row>
      <xdr:rowOff>0</xdr:rowOff>
    </xdr:from>
    <xdr:to>
      <xdr:col>58</xdr:col>
      <xdr:colOff>800100</xdr:colOff>
      <xdr:row>32</xdr:row>
      <xdr:rowOff>0</xdr:rowOff>
    </xdr:to>
    <xdr:grpSp>
      <xdr:nvGrpSpPr>
        <xdr:cNvPr id="529" name="Group 530"/>
        <xdr:cNvGrpSpPr>
          <a:grpSpLocks/>
        </xdr:cNvGrpSpPr>
      </xdr:nvGrpSpPr>
      <xdr:grpSpPr>
        <a:xfrm>
          <a:off x="43310175" y="8020050"/>
          <a:ext cx="428625" cy="228600"/>
          <a:chOff x="-55" y="561"/>
          <a:chExt cx="39" cy="20016"/>
        </a:xfrm>
        <a:solidFill>
          <a:srgbClr val="FFFFFF"/>
        </a:solidFill>
      </xdr:grpSpPr>
      <xdr:grpSp>
        <xdr:nvGrpSpPr>
          <xdr:cNvPr id="530" name="Group 531"/>
          <xdr:cNvGrpSpPr>
            <a:grpSpLocks/>
          </xdr:cNvGrpSpPr>
        </xdr:nvGrpSpPr>
        <xdr:grpSpPr>
          <a:xfrm>
            <a:off x="-55" y="561"/>
            <a:ext cx="39" cy="20016"/>
            <a:chOff x="3964" y="842"/>
            <a:chExt cx="39" cy="24"/>
          </a:xfrm>
          <a:solidFill>
            <a:srgbClr val="FFFFFF"/>
          </a:solidFill>
        </xdr:grpSpPr>
        <xdr:sp>
          <xdr:nvSpPr>
            <xdr:cNvPr id="531" name="Oval 532"/>
            <xdr:cNvSpPr>
              <a:spLocks/>
            </xdr:cNvSpPr>
          </xdr:nvSpPr>
          <xdr:spPr>
            <a:xfrm>
              <a:off x="3967" y="842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2" name="Oval 533"/>
            <xdr:cNvSpPr>
              <a:spLocks/>
            </xdr:cNvSpPr>
          </xdr:nvSpPr>
          <xdr:spPr>
            <a:xfrm>
              <a:off x="3991" y="85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3" name="Oval 534"/>
            <xdr:cNvSpPr>
              <a:spLocks/>
            </xdr:cNvSpPr>
          </xdr:nvSpPr>
          <xdr:spPr>
            <a:xfrm>
              <a:off x="3967" y="85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4" name="Rectangle 535"/>
            <xdr:cNvSpPr>
              <a:spLocks/>
            </xdr:cNvSpPr>
          </xdr:nvSpPr>
          <xdr:spPr>
            <a:xfrm>
              <a:off x="3964" y="842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35" name="Oval 536"/>
          <xdr:cNvSpPr>
            <a:spLocks/>
          </xdr:cNvSpPr>
        </xdr:nvSpPr>
        <xdr:spPr>
          <a:xfrm>
            <a:off x="-40" y="561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537"/>
          <xdr:cNvSpPr>
            <a:spLocks/>
          </xdr:cNvSpPr>
        </xdr:nvSpPr>
        <xdr:spPr>
          <a:xfrm>
            <a:off x="-40" y="10569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Line 538"/>
          <xdr:cNvSpPr>
            <a:spLocks/>
          </xdr:cNvSpPr>
        </xdr:nvSpPr>
        <xdr:spPr>
          <a:xfrm>
            <a:off x="-38" y="12235"/>
            <a:ext cx="8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Line 539"/>
          <xdr:cNvSpPr>
            <a:spLocks/>
          </xdr:cNvSpPr>
        </xdr:nvSpPr>
        <xdr:spPr>
          <a:xfrm flipV="1">
            <a:off x="-38" y="12235"/>
            <a:ext cx="8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22</xdr:row>
      <xdr:rowOff>219075</xdr:rowOff>
    </xdr:from>
    <xdr:to>
      <xdr:col>11</xdr:col>
      <xdr:colOff>419100</xdr:colOff>
      <xdr:row>24</xdr:row>
      <xdr:rowOff>114300</xdr:rowOff>
    </xdr:to>
    <xdr:grpSp>
      <xdr:nvGrpSpPr>
        <xdr:cNvPr id="539" name="Group 540"/>
        <xdr:cNvGrpSpPr>
          <a:grpSpLocks/>
        </xdr:cNvGrpSpPr>
      </xdr:nvGrpSpPr>
      <xdr:grpSpPr>
        <a:xfrm>
          <a:off x="8048625" y="6181725"/>
          <a:ext cx="304800" cy="352425"/>
          <a:chOff x="-37" y="-849"/>
          <a:chExt cx="28" cy="15392"/>
        </a:xfrm>
        <a:solidFill>
          <a:srgbClr val="FFFFFF"/>
        </a:solidFill>
      </xdr:grpSpPr>
      <xdr:sp>
        <xdr:nvSpPr>
          <xdr:cNvPr id="540" name="Line 541"/>
          <xdr:cNvSpPr>
            <a:spLocks/>
          </xdr:cNvSpPr>
        </xdr:nvSpPr>
        <xdr:spPr>
          <a:xfrm>
            <a:off x="-23" y="10799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42"/>
          <xdr:cNvSpPr>
            <a:spLocks/>
          </xdr:cNvSpPr>
        </xdr:nvSpPr>
        <xdr:spPr>
          <a:xfrm>
            <a:off x="-37" y="-849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371475</xdr:colOff>
      <xdr:row>28</xdr:row>
      <xdr:rowOff>0</xdr:rowOff>
    </xdr:from>
    <xdr:to>
      <xdr:col>58</xdr:col>
      <xdr:colOff>800100</xdr:colOff>
      <xdr:row>29</xdr:row>
      <xdr:rowOff>0</xdr:rowOff>
    </xdr:to>
    <xdr:grpSp>
      <xdr:nvGrpSpPr>
        <xdr:cNvPr id="542" name="Group 543"/>
        <xdr:cNvGrpSpPr>
          <a:grpSpLocks/>
        </xdr:cNvGrpSpPr>
      </xdr:nvGrpSpPr>
      <xdr:grpSpPr>
        <a:xfrm>
          <a:off x="43310175" y="7334250"/>
          <a:ext cx="428625" cy="228600"/>
          <a:chOff x="-55" y="513"/>
          <a:chExt cx="39" cy="20016"/>
        </a:xfrm>
        <a:solidFill>
          <a:srgbClr val="FFFFFF"/>
        </a:solidFill>
      </xdr:grpSpPr>
      <xdr:grpSp>
        <xdr:nvGrpSpPr>
          <xdr:cNvPr id="543" name="Group 544"/>
          <xdr:cNvGrpSpPr>
            <a:grpSpLocks/>
          </xdr:cNvGrpSpPr>
        </xdr:nvGrpSpPr>
        <xdr:grpSpPr>
          <a:xfrm>
            <a:off x="-55" y="513"/>
            <a:ext cx="39" cy="20016"/>
            <a:chOff x="3964" y="770"/>
            <a:chExt cx="39" cy="24"/>
          </a:xfrm>
          <a:solidFill>
            <a:srgbClr val="FFFFFF"/>
          </a:solidFill>
        </xdr:grpSpPr>
        <xdr:sp>
          <xdr:nvSpPr>
            <xdr:cNvPr id="544" name="Oval 545"/>
            <xdr:cNvSpPr>
              <a:spLocks/>
            </xdr:cNvSpPr>
          </xdr:nvSpPr>
          <xdr:spPr>
            <a:xfrm>
              <a:off x="3967" y="77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5" name="Oval 546"/>
            <xdr:cNvSpPr>
              <a:spLocks/>
            </xdr:cNvSpPr>
          </xdr:nvSpPr>
          <xdr:spPr>
            <a:xfrm>
              <a:off x="3991" y="782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6" name="Oval 547"/>
            <xdr:cNvSpPr>
              <a:spLocks/>
            </xdr:cNvSpPr>
          </xdr:nvSpPr>
          <xdr:spPr>
            <a:xfrm>
              <a:off x="3967" y="782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7" name="Rectangle 548"/>
            <xdr:cNvSpPr>
              <a:spLocks/>
            </xdr:cNvSpPr>
          </xdr:nvSpPr>
          <xdr:spPr>
            <a:xfrm>
              <a:off x="3964" y="770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48" name="Oval 549"/>
          <xdr:cNvSpPr>
            <a:spLocks/>
          </xdr:cNvSpPr>
        </xdr:nvSpPr>
        <xdr:spPr>
          <a:xfrm>
            <a:off x="-40" y="513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550"/>
          <xdr:cNvSpPr>
            <a:spLocks/>
          </xdr:cNvSpPr>
        </xdr:nvSpPr>
        <xdr:spPr>
          <a:xfrm>
            <a:off x="-40" y="10521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Line 551"/>
          <xdr:cNvSpPr>
            <a:spLocks/>
          </xdr:cNvSpPr>
        </xdr:nvSpPr>
        <xdr:spPr>
          <a:xfrm>
            <a:off x="-38" y="12187"/>
            <a:ext cx="8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Line 552"/>
          <xdr:cNvSpPr>
            <a:spLocks/>
          </xdr:cNvSpPr>
        </xdr:nvSpPr>
        <xdr:spPr>
          <a:xfrm flipV="1">
            <a:off x="-38" y="12187"/>
            <a:ext cx="8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Řeporyje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495300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897100" y="6429375"/>
          <a:ext cx="1748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5743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Řeporyje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11" name="Line 20"/>
        <xdr:cNvSpPr>
          <a:spLocks/>
        </xdr:cNvSpPr>
      </xdr:nvSpPr>
      <xdr:spPr>
        <a:xfrm>
          <a:off x="5810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14" name="Line 24"/>
        <xdr:cNvSpPr>
          <a:spLocks/>
        </xdr:cNvSpPr>
      </xdr:nvSpPr>
      <xdr:spPr>
        <a:xfrm>
          <a:off x="647795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5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6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7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8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523875</xdr:colOff>
      <xdr:row>16</xdr:row>
      <xdr:rowOff>200025</xdr:rowOff>
    </xdr:from>
    <xdr:to>
      <xdr:col>47</xdr:col>
      <xdr:colOff>133350</xdr:colOff>
      <xdr:row>18</xdr:row>
      <xdr:rowOff>209550</xdr:rowOff>
    </xdr:to>
    <xdr:pic>
      <xdr:nvPicPr>
        <xdr:cNvPr id="19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80425" y="44577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5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6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7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590550</xdr:colOff>
      <xdr:row>25</xdr:row>
      <xdr:rowOff>114300</xdr:rowOff>
    </xdr:from>
    <xdr:to>
      <xdr:col>68</xdr:col>
      <xdr:colOff>504825</xdr:colOff>
      <xdr:row>27</xdr:row>
      <xdr:rowOff>9525</xdr:rowOff>
    </xdr:to>
    <xdr:sp>
      <xdr:nvSpPr>
        <xdr:cNvPr id="41" name="Line 1452"/>
        <xdr:cNvSpPr>
          <a:spLocks/>
        </xdr:cNvSpPr>
      </xdr:nvSpPr>
      <xdr:spPr>
        <a:xfrm flipV="1">
          <a:off x="49472850" y="64293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590550</xdr:colOff>
      <xdr:row>27</xdr:row>
      <xdr:rowOff>142875</xdr:rowOff>
    </xdr:from>
    <xdr:to>
      <xdr:col>65</xdr:col>
      <xdr:colOff>361950</xdr:colOff>
      <xdr:row>28</xdr:row>
      <xdr:rowOff>19050</xdr:rowOff>
    </xdr:to>
    <xdr:sp>
      <xdr:nvSpPr>
        <xdr:cNvPr id="42" name="Line 1453"/>
        <xdr:cNvSpPr>
          <a:spLocks/>
        </xdr:cNvSpPr>
      </xdr:nvSpPr>
      <xdr:spPr>
        <a:xfrm flipV="1">
          <a:off x="47986950" y="69151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952500</xdr:colOff>
      <xdr:row>28</xdr:row>
      <xdr:rowOff>19050</xdr:rowOff>
    </xdr:from>
    <xdr:to>
      <xdr:col>64</xdr:col>
      <xdr:colOff>590550</xdr:colOff>
      <xdr:row>28</xdr:row>
      <xdr:rowOff>114300</xdr:rowOff>
    </xdr:to>
    <xdr:sp>
      <xdr:nvSpPr>
        <xdr:cNvPr id="43" name="Line 1454"/>
        <xdr:cNvSpPr>
          <a:spLocks/>
        </xdr:cNvSpPr>
      </xdr:nvSpPr>
      <xdr:spPr>
        <a:xfrm flipV="1">
          <a:off x="46863000" y="70199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27</xdr:row>
      <xdr:rowOff>9525</xdr:rowOff>
    </xdr:from>
    <xdr:to>
      <xdr:col>66</xdr:col>
      <xdr:colOff>590550</xdr:colOff>
      <xdr:row>27</xdr:row>
      <xdr:rowOff>142875</xdr:rowOff>
    </xdr:to>
    <xdr:sp>
      <xdr:nvSpPr>
        <xdr:cNvPr id="44" name="Line 1455"/>
        <xdr:cNvSpPr>
          <a:spLocks/>
        </xdr:cNvSpPr>
      </xdr:nvSpPr>
      <xdr:spPr>
        <a:xfrm flipV="1">
          <a:off x="48729900" y="67818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228600</xdr:colOff>
      <xdr:row>34</xdr:row>
      <xdr:rowOff>114300</xdr:rowOff>
    </xdr:from>
    <xdr:to>
      <xdr:col>64</xdr:col>
      <xdr:colOff>714375</xdr:colOff>
      <xdr:row>34</xdr:row>
      <xdr:rowOff>114300</xdr:rowOff>
    </xdr:to>
    <xdr:sp>
      <xdr:nvSpPr>
        <xdr:cNvPr id="46" name="Line 1822"/>
        <xdr:cNvSpPr>
          <a:spLocks/>
        </xdr:cNvSpPr>
      </xdr:nvSpPr>
      <xdr:spPr>
        <a:xfrm flipV="1">
          <a:off x="30975300" y="8486775"/>
          <a:ext cx="17135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528256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70</xdr:col>
      <xdr:colOff>838200</xdr:colOff>
      <xdr:row>28</xdr:row>
      <xdr:rowOff>85725</xdr:rowOff>
    </xdr:from>
    <xdr:to>
      <xdr:col>70</xdr:col>
      <xdr:colOff>866775</xdr:colOff>
      <xdr:row>29</xdr:row>
      <xdr:rowOff>85725</xdr:rowOff>
    </xdr:to>
    <xdr:grpSp>
      <xdr:nvGrpSpPr>
        <xdr:cNvPr id="50" name="Group 1939"/>
        <xdr:cNvGrpSpPr>
          <a:grpSpLocks/>
        </xdr:cNvGrpSpPr>
      </xdr:nvGrpSpPr>
      <xdr:grpSpPr>
        <a:xfrm>
          <a:off x="52692300" y="7086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76200</xdr:colOff>
      <xdr:row>24</xdr:row>
      <xdr:rowOff>57150</xdr:rowOff>
    </xdr:from>
    <xdr:to>
      <xdr:col>28</xdr:col>
      <xdr:colOff>942975</xdr:colOff>
      <xdr:row>24</xdr:row>
      <xdr:rowOff>171450</xdr:rowOff>
    </xdr:to>
    <xdr:grpSp>
      <xdr:nvGrpSpPr>
        <xdr:cNvPr id="54" name="Group 1993"/>
        <xdr:cNvGrpSpPr>
          <a:grpSpLocks noChangeAspect="1"/>
        </xdr:cNvGrpSpPr>
      </xdr:nvGrpSpPr>
      <xdr:grpSpPr>
        <a:xfrm>
          <a:off x="20421600" y="6143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5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6" name="Line 19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9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9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9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9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0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190500</xdr:colOff>
      <xdr:row>29</xdr:row>
      <xdr:rowOff>76200</xdr:rowOff>
    </xdr:from>
    <xdr:to>
      <xdr:col>41</xdr:col>
      <xdr:colOff>247650</xdr:colOff>
      <xdr:row>30</xdr:row>
      <xdr:rowOff>152400</xdr:rowOff>
    </xdr:to>
    <xdr:grpSp>
      <xdr:nvGrpSpPr>
        <xdr:cNvPr id="62" name="Group 2021"/>
        <xdr:cNvGrpSpPr>
          <a:grpSpLocks/>
        </xdr:cNvGrpSpPr>
      </xdr:nvGrpSpPr>
      <xdr:grpSpPr>
        <a:xfrm>
          <a:off x="22021800" y="7305675"/>
          <a:ext cx="8458200" cy="304800"/>
          <a:chOff x="89" y="239"/>
          <a:chExt cx="863" cy="32"/>
        </a:xfrm>
        <a:solidFill>
          <a:srgbClr val="FFFFFF"/>
        </a:solidFill>
      </xdr:grpSpPr>
      <xdr:sp>
        <xdr:nvSpPr>
          <xdr:cNvPr id="63" name="Rectangle 202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02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02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02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02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02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02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02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03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29</xdr:row>
      <xdr:rowOff>114300</xdr:rowOff>
    </xdr:from>
    <xdr:to>
      <xdr:col>40</xdr:col>
      <xdr:colOff>0</xdr:colOff>
      <xdr:row>30</xdr:row>
      <xdr:rowOff>114300</xdr:rowOff>
    </xdr:to>
    <xdr:sp>
      <xdr:nvSpPr>
        <xdr:cNvPr id="72" name="text 7125"/>
        <xdr:cNvSpPr txBox="1">
          <a:spLocks noChangeArrowheads="1"/>
        </xdr:cNvSpPr>
      </xdr:nvSpPr>
      <xdr:spPr>
        <a:xfrm>
          <a:off x="287464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22</xdr:col>
      <xdr:colOff>238125</xdr:colOff>
      <xdr:row>20</xdr:row>
      <xdr:rowOff>76200</xdr:rowOff>
    </xdr:from>
    <xdr:to>
      <xdr:col>34</xdr:col>
      <xdr:colOff>0</xdr:colOff>
      <xdr:row>21</xdr:row>
      <xdr:rowOff>152400</xdr:rowOff>
    </xdr:to>
    <xdr:grpSp>
      <xdr:nvGrpSpPr>
        <xdr:cNvPr id="73" name="Group 2043"/>
        <xdr:cNvGrpSpPr>
          <a:grpSpLocks/>
        </xdr:cNvGrpSpPr>
      </xdr:nvGrpSpPr>
      <xdr:grpSpPr>
        <a:xfrm>
          <a:off x="16125825" y="5248275"/>
          <a:ext cx="8677275" cy="304800"/>
          <a:chOff x="89" y="287"/>
          <a:chExt cx="863" cy="32"/>
        </a:xfrm>
        <a:solidFill>
          <a:srgbClr val="FFFFFF"/>
        </a:solidFill>
      </xdr:grpSpPr>
      <xdr:sp>
        <xdr:nvSpPr>
          <xdr:cNvPr id="74" name="Rectangle 204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04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04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04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04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04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05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05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05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20</xdr:row>
      <xdr:rowOff>114300</xdr:rowOff>
    </xdr:from>
    <xdr:to>
      <xdr:col>32</xdr:col>
      <xdr:colOff>0</xdr:colOff>
      <xdr:row>21</xdr:row>
      <xdr:rowOff>114300</xdr:rowOff>
    </xdr:to>
    <xdr:sp>
      <xdr:nvSpPr>
        <xdr:cNvPr id="83" name="text 7125"/>
        <xdr:cNvSpPr txBox="1">
          <a:spLocks noChangeArrowheads="1"/>
        </xdr:cNvSpPr>
      </xdr:nvSpPr>
      <xdr:spPr>
        <a:xfrm>
          <a:off x="22802850" y="5286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27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84" name="Line 2062"/>
        <xdr:cNvSpPr>
          <a:spLocks/>
        </xdr:cNvSpPr>
      </xdr:nvSpPr>
      <xdr:spPr>
        <a:xfrm flipV="1">
          <a:off x="19831050" y="7115175"/>
          <a:ext cx="1255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62</xdr:col>
      <xdr:colOff>952500</xdr:colOff>
      <xdr:row>28</xdr:row>
      <xdr:rowOff>114300</xdr:rowOff>
    </xdr:to>
    <xdr:sp>
      <xdr:nvSpPr>
        <xdr:cNvPr id="85" name="Line 2063"/>
        <xdr:cNvSpPr>
          <a:spLocks/>
        </xdr:cNvSpPr>
      </xdr:nvSpPr>
      <xdr:spPr>
        <a:xfrm flipV="1">
          <a:off x="33356550" y="7115175"/>
          <a:ext cx="1350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86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11</xdr:col>
      <xdr:colOff>123825</xdr:colOff>
      <xdr:row>23</xdr:row>
      <xdr:rowOff>57150</xdr:rowOff>
    </xdr:from>
    <xdr:to>
      <xdr:col>11</xdr:col>
      <xdr:colOff>419100</xdr:colOff>
      <xdr:row>23</xdr:row>
      <xdr:rowOff>171450</xdr:rowOff>
    </xdr:to>
    <xdr:grpSp>
      <xdr:nvGrpSpPr>
        <xdr:cNvPr id="87" name="Group 2099"/>
        <xdr:cNvGrpSpPr>
          <a:grpSpLocks noChangeAspect="1"/>
        </xdr:cNvGrpSpPr>
      </xdr:nvGrpSpPr>
      <xdr:grpSpPr>
        <a:xfrm>
          <a:off x="8067675" y="5915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8" name="Oval 21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1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1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25</xdr:row>
      <xdr:rowOff>114300</xdr:rowOff>
    </xdr:from>
    <xdr:to>
      <xdr:col>20</xdr:col>
      <xdr:colOff>647700</xdr:colOff>
      <xdr:row>27</xdr:row>
      <xdr:rowOff>28575</xdr:rowOff>
    </xdr:to>
    <xdr:grpSp>
      <xdr:nvGrpSpPr>
        <xdr:cNvPr id="91" name="Group 2103"/>
        <xdr:cNvGrpSpPr>
          <a:grpSpLocks noChangeAspect="1"/>
        </xdr:cNvGrpSpPr>
      </xdr:nvGrpSpPr>
      <xdr:grpSpPr>
        <a:xfrm>
          <a:off x="147447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" name="Line 2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22</xdr:row>
      <xdr:rowOff>114300</xdr:rowOff>
    </xdr:from>
    <xdr:to>
      <xdr:col>20</xdr:col>
      <xdr:colOff>495300</xdr:colOff>
      <xdr:row>25</xdr:row>
      <xdr:rowOff>114300</xdr:rowOff>
    </xdr:to>
    <xdr:sp>
      <xdr:nvSpPr>
        <xdr:cNvPr id="94" name="Line 2106"/>
        <xdr:cNvSpPr>
          <a:spLocks/>
        </xdr:cNvSpPr>
      </xdr:nvSpPr>
      <xdr:spPr>
        <a:xfrm flipH="1" flipV="1">
          <a:off x="8210550" y="574357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285750</xdr:colOff>
      <xdr:row>31</xdr:row>
      <xdr:rowOff>66675</xdr:rowOff>
    </xdr:from>
    <xdr:to>
      <xdr:col>70</xdr:col>
      <xdr:colOff>638175</xdr:colOff>
      <xdr:row>31</xdr:row>
      <xdr:rowOff>190500</xdr:rowOff>
    </xdr:to>
    <xdr:sp>
      <xdr:nvSpPr>
        <xdr:cNvPr id="95" name="kreslení 417"/>
        <xdr:cNvSpPr>
          <a:spLocks/>
        </xdr:cNvSpPr>
      </xdr:nvSpPr>
      <xdr:spPr>
        <a:xfrm>
          <a:off x="52139850" y="7753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96" name="Line 2129"/>
        <xdr:cNvSpPr>
          <a:spLocks/>
        </xdr:cNvSpPr>
      </xdr:nvSpPr>
      <xdr:spPr>
        <a:xfrm flipV="1">
          <a:off x="33356550" y="5743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25</xdr:row>
      <xdr:rowOff>114300</xdr:rowOff>
    </xdr:from>
    <xdr:to>
      <xdr:col>68</xdr:col>
      <xdr:colOff>647700</xdr:colOff>
      <xdr:row>27</xdr:row>
      <xdr:rowOff>28575</xdr:rowOff>
    </xdr:to>
    <xdr:grpSp>
      <xdr:nvGrpSpPr>
        <xdr:cNvPr id="97" name="Group 2130"/>
        <xdr:cNvGrpSpPr>
          <a:grpSpLocks noChangeAspect="1"/>
        </xdr:cNvGrpSpPr>
      </xdr:nvGrpSpPr>
      <xdr:grpSpPr>
        <a:xfrm>
          <a:off x="507111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21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1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361950</xdr:colOff>
      <xdr:row>22</xdr:row>
      <xdr:rowOff>114300</xdr:rowOff>
    </xdr:from>
    <xdr:to>
      <xdr:col>77</xdr:col>
      <xdr:colOff>266700</xdr:colOff>
      <xdr:row>33</xdr:row>
      <xdr:rowOff>9525</xdr:rowOff>
    </xdr:to>
    <xdr:sp>
      <xdr:nvSpPr>
        <xdr:cNvPr id="100" name="Line 2149"/>
        <xdr:cNvSpPr>
          <a:spLocks/>
        </xdr:cNvSpPr>
      </xdr:nvSpPr>
      <xdr:spPr>
        <a:xfrm flipV="1">
          <a:off x="50730150" y="5743575"/>
          <a:ext cx="6819900" cy="2409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33</xdr:row>
      <xdr:rowOff>142875</xdr:rowOff>
    </xdr:from>
    <xdr:to>
      <xdr:col>67</xdr:col>
      <xdr:colOff>133350</xdr:colOff>
      <xdr:row>34</xdr:row>
      <xdr:rowOff>19050</xdr:rowOff>
    </xdr:to>
    <xdr:sp>
      <xdr:nvSpPr>
        <xdr:cNvPr id="101" name="Line 2150"/>
        <xdr:cNvSpPr>
          <a:spLocks/>
        </xdr:cNvSpPr>
      </xdr:nvSpPr>
      <xdr:spPr>
        <a:xfrm flipV="1">
          <a:off x="49244250" y="82867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723900</xdr:colOff>
      <xdr:row>34</xdr:row>
      <xdr:rowOff>19050</xdr:rowOff>
    </xdr:from>
    <xdr:to>
      <xdr:col>66</xdr:col>
      <xdr:colOff>361950</xdr:colOff>
      <xdr:row>34</xdr:row>
      <xdr:rowOff>114300</xdr:rowOff>
    </xdr:to>
    <xdr:sp>
      <xdr:nvSpPr>
        <xdr:cNvPr id="102" name="Line 2151"/>
        <xdr:cNvSpPr>
          <a:spLocks/>
        </xdr:cNvSpPr>
      </xdr:nvSpPr>
      <xdr:spPr>
        <a:xfrm flipV="1">
          <a:off x="48120300" y="83915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133350</xdr:colOff>
      <xdr:row>33</xdr:row>
      <xdr:rowOff>9525</xdr:rowOff>
    </xdr:from>
    <xdr:to>
      <xdr:col>68</xdr:col>
      <xdr:colOff>361950</xdr:colOff>
      <xdr:row>33</xdr:row>
      <xdr:rowOff>142875</xdr:rowOff>
    </xdr:to>
    <xdr:sp>
      <xdr:nvSpPr>
        <xdr:cNvPr id="103" name="Line 2152"/>
        <xdr:cNvSpPr>
          <a:spLocks/>
        </xdr:cNvSpPr>
      </xdr:nvSpPr>
      <xdr:spPr>
        <a:xfrm flipV="1">
          <a:off x="49987200" y="81534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228600</xdr:colOff>
      <xdr:row>28</xdr:row>
      <xdr:rowOff>66675</xdr:rowOff>
    </xdr:from>
    <xdr:to>
      <xdr:col>27</xdr:col>
      <xdr:colOff>0</xdr:colOff>
      <xdr:row>28</xdr:row>
      <xdr:rowOff>114300</xdr:rowOff>
    </xdr:to>
    <xdr:sp>
      <xdr:nvSpPr>
        <xdr:cNvPr id="104" name="Line 2172"/>
        <xdr:cNvSpPr>
          <a:spLocks/>
        </xdr:cNvSpPr>
      </xdr:nvSpPr>
      <xdr:spPr>
        <a:xfrm>
          <a:off x="19088100" y="70675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24</xdr:col>
      <xdr:colOff>962025</xdr:colOff>
      <xdr:row>27</xdr:row>
      <xdr:rowOff>200025</xdr:rowOff>
    </xdr:to>
    <xdr:sp>
      <xdr:nvSpPr>
        <xdr:cNvPr id="105" name="Line 2173"/>
        <xdr:cNvSpPr>
          <a:spLocks/>
        </xdr:cNvSpPr>
      </xdr:nvSpPr>
      <xdr:spPr>
        <a:xfrm>
          <a:off x="14897100" y="6429375"/>
          <a:ext cx="3438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</xdr:colOff>
      <xdr:row>27</xdr:row>
      <xdr:rowOff>209550</xdr:rowOff>
    </xdr:from>
    <xdr:to>
      <xdr:col>26</xdr:col>
      <xdr:colOff>238125</xdr:colOff>
      <xdr:row>28</xdr:row>
      <xdr:rowOff>66675</xdr:rowOff>
    </xdr:to>
    <xdr:sp>
      <xdr:nvSpPr>
        <xdr:cNvPr id="106" name="Line 2174"/>
        <xdr:cNvSpPr>
          <a:spLocks/>
        </xdr:cNvSpPr>
      </xdr:nvSpPr>
      <xdr:spPr>
        <a:xfrm>
          <a:off x="18354675" y="69818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800100</xdr:colOff>
      <xdr:row>27</xdr:row>
      <xdr:rowOff>85725</xdr:rowOff>
    </xdr:from>
    <xdr:ext cx="323850" cy="238125"/>
    <xdr:sp>
      <xdr:nvSpPr>
        <xdr:cNvPr id="107" name="text 1959"/>
        <xdr:cNvSpPr txBox="1">
          <a:spLocks noChangeArrowheads="1"/>
        </xdr:cNvSpPr>
      </xdr:nvSpPr>
      <xdr:spPr>
        <a:xfrm>
          <a:off x="18173700" y="6858000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17</xdr:col>
      <xdr:colOff>85725</xdr:colOff>
      <xdr:row>24</xdr:row>
      <xdr:rowOff>0</xdr:rowOff>
    </xdr:from>
    <xdr:ext cx="323850" cy="238125"/>
    <xdr:sp>
      <xdr:nvSpPr>
        <xdr:cNvPr id="108" name="text 1959"/>
        <xdr:cNvSpPr txBox="1">
          <a:spLocks noChangeArrowheads="1"/>
        </xdr:cNvSpPr>
      </xdr:nvSpPr>
      <xdr:spPr>
        <a:xfrm>
          <a:off x="12487275" y="6086475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65</xdr:col>
      <xdr:colOff>314325</xdr:colOff>
      <xdr:row>27</xdr:row>
      <xdr:rowOff>0</xdr:rowOff>
    </xdr:from>
    <xdr:ext cx="333375" cy="238125"/>
    <xdr:sp>
      <xdr:nvSpPr>
        <xdr:cNvPr id="109" name="text 1959"/>
        <xdr:cNvSpPr txBox="1">
          <a:spLocks noChangeArrowheads="1"/>
        </xdr:cNvSpPr>
      </xdr:nvSpPr>
      <xdr:spPr>
        <a:xfrm>
          <a:off x="48682275" y="6772275"/>
          <a:ext cx="3333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10" name="Line 263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11" name="Line 263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12" name="Line 263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13" name="Line 263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14" name="Line 264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15" name="Line 264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16" name="Line 264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17" name="Line 264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18" name="Line 264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19" name="Line 264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20" name="Line 264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21" name="Line 264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22" name="Line 264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23" name="Line 264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24" name="Line 265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25" name="Line 265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26" name="Line 265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27" name="Line 265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28" name="Line 265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29" name="Line 265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30" name="Line 265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31" name="Line 265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32" name="Line 265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33" name="Line 265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34" name="Line 266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35" name="Line 266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36" name="Line 266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37" name="Line 266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38" name="Line 266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39" name="Line 266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40" name="Line 266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41" name="Line 266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42" name="Line 266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43" name="Line 266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44" name="Line 267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45" name="Line 267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46" name="Line 267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47" name="Line 267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48" name="Line 267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49" name="Line 267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50" name="Line 267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51" name="Line 267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52" name="Line 267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53" name="Line 267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54" name="Line 268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55" name="Line 268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56" name="Line 268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57" name="Line 268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58" name="Line 268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59" name="Line 268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60" name="Line 268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61" name="Line 268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62" name="Line 268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63" name="Line 268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64" name="Line 269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65" name="Line 269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66" name="Line 269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67" name="Line 269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68" name="Line 269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69" name="Line 269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70" name="Line 269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71" name="Line 269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72" name="Line 269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73" name="Line 269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4" name="Line 270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5" name="Line 270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6" name="Line 270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" name="Line 270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" name="Line 270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" name="Line 270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" name="Line 270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" name="Line 270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" name="Line 270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" name="Line 270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" name="Line 271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" name="Line 271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" name="Line 271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" name="Line 271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" name="Line 271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" name="Line 271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" name="Line 271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" name="Line 271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" name="Line 271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" name="Line 271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" name="Line 272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" name="Line 272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" name="Line 272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" name="Line 272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" name="Line 272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" name="Line 272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" name="Line 272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" name="Line 272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" name="Line 272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" name="Line 272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" name="Line 273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" name="Line 273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" name="Line 273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" name="Line 273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" name="Line 273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" name="Line 273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" name="Line 273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" name="Line 273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2" name="Line 273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3" name="Line 273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4" name="Line 274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5" name="Line 274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6" name="Line 274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7" name="Line 274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8" name="Line 274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9" name="Line 274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0" name="Line 274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1" name="Line 274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2" name="Line 274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3" name="Line 274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4" name="Line 275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5" name="Line 275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6" name="Line 275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7" name="Line 275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8" name="Line 275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9" name="Line 275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0" name="Line 275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1" name="Line 275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2" name="Line 275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3" name="Line 275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4" name="Line 276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5" name="Line 276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6" name="Line 276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7" name="Line 276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38" name="Line 276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39" name="Line 276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0" name="Line 276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1" name="Line 276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2" name="Line 276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3" name="Line 276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4" name="Line 277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5" name="Line 277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6" name="Line 277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7" name="Line 277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8" name="Line 277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49" name="Line 277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50" name="Line 277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51" name="Line 277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52" name="Line 277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53" name="Line 277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54" name="Line 278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55" name="Line 278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56" name="Line 278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57" name="Line 278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58" name="Line 278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59" name="Line 278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60" name="Line 278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61" name="Line 278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62" name="Line 278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63" name="Line 278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64" name="Line 279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65" name="Line 279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66" name="Line 279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67" name="Line 279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68" name="Line 279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69" name="Line 279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70" name="Line 279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71" name="Line 279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72" name="Line 279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73" name="Line 279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74" name="Line 280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75" name="Line 280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76" name="Line 280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77" name="Line 280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78" name="Line 280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79" name="Line 280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0" name="Line 280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1" name="Line 280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2" name="Line 280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3" name="Line 280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4" name="Line 281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5" name="Line 281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6" name="Line 281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7" name="Line 281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8" name="Line 281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89" name="Line 281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90" name="Line 281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91" name="Line 281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92" name="Line 281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93" name="Line 281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94" name="Line 282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95" name="Line 282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96" name="Line 282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97" name="Line 282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98" name="Line 282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99" name="Line 282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00" name="Line 282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01" name="Line 282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02" name="Line 282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03" name="Line 282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04" name="Line 283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05" name="Line 283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06" name="Line 283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07" name="Line 283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08" name="Line 283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09" name="Line 283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10" name="Line 283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11" name="Line 283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12" name="Line 283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13" name="Line 283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14" name="Line 284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15" name="Line 284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16" name="Line 284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17" name="Line 284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18" name="Line 284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19" name="Line 284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20" name="Line 284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21" name="Line 284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22" name="Line 284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23" name="Line 284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24" name="Line 285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25" name="Line 285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26" name="Line 285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27" name="Line 285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28" name="Line 285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29" name="Line 285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30" name="Line 285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31" name="Line 285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32" name="Line 285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33" name="Line 285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4" name="Line 286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5" name="Line 286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6" name="Line 286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7" name="Line 286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8" name="Line 286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39" name="Line 286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40" name="Line 286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41" name="Line 286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42" name="Line 286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43" name="Line 286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44" name="Line 287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45" name="Line 287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46" name="Line 287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47" name="Line 287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48" name="Line 287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49" name="Line 287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0" name="Line 287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1" name="Line 287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2" name="Line 287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3" name="Line 287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4" name="Line 288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5" name="Line 288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6" name="Line 288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57" name="Line 288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58" name="Line 288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59" name="Line 288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60" name="Line 288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61" name="Line 288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62" name="Line 288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63" name="Line 288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64" name="Line 289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65" name="Line 289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66" name="Line 289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67" name="Line 289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68" name="Line 289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69" name="Line 289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70" name="Line 289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71" name="Line 289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72" name="Line 289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73" name="Line 289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74" name="Line 290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75" name="Line 290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76" name="Line 290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77" name="Line 290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78" name="Line 290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79" name="Line 290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80" name="Line 290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381" name="Line 290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2" name="Line 290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3" name="Line 290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4" name="Line 291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5" name="Line 291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6" name="Line 291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7" name="Line 291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8" name="Line 291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89" name="Line 291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90" name="Line 291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91" name="Line 291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92" name="Line 291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93" name="Line 291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94" name="Line 292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95" name="Line 292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96" name="Line 292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97" name="Line 292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98" name="Line 292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399" name="Line 292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00" name="Line 292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01" name="Line 292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02" name="Line 292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03" name="Line 292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04" name="Line 293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05" name="Line 293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06" name="Line 293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07" name="Line 293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08" name="Line 293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09" name="Line 293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10" name="Line 293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11" name="Line 293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12" name="Line 293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13" name="Line 293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14" name="Line 294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15" name="Line 294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16" name="Line 294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17" name="Line 294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18" name="Line 294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19" name="Line 294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20" name="Line 294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21" name="Line 294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22" name="Line 294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23" name="Line 294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24" name="Line 295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25" name="Line 295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26" name="Line 295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27" name="Line 295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28" name="Line 295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29" name="Line 295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30" name="Line 295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31" name="Line 295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32" name="Line 295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33" name="Line 295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34" name="Line 296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35" name="Line 296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36" name="Line 296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37" name="Line 296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38" name="Line 296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39" name="Line 296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0" name="Line 296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1" name="Line 296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2" name="Line 296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3" name="Line 296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4" name="Line 297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5" name="Line 297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6" name="Line 297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7" name="Line 297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8" name="Line 297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49" name="Line 297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50" name="Line 297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51" name="Line 297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52" name="Line 297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53" name="Line 297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54" name="Line 298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55" name="Line 298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56" name="Line 298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57" name="Line 298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58" name="Line 298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59" name="Line 298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0" name="Line 298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1" name="Line 298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2" name="Line 298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3" name="Line 298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4" name="Line 299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5" name="Line 299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6" name="Line 299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7" name="Line 299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8" name="Line 299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69" name="Line 299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70" name="Line 299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71" name="Line 299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72" name="Line 299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73" name="Line 299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74" name="Line 300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75" name="Line 300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76" name="Line 300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77" name="Line 300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78" name="Line 300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79" name="Line 300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80" name="Line 300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81" name="Line 300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82" name="Line 300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83" name="Line 300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84" name="Line 301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485" name="Line 301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86" name="Line 301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87" name="Line 301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88" name="Line 301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89" name="Line 301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90" name="Line 301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91" name="Line 301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92" name="Line 301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93" name="Line 301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94" name="Line 302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95" name="Line 302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96" name="Line 302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97" name="Line 302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98" name="Line 302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99" name="Line 302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00" name="Line 302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01" name="Line 302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02" name="Line 302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03" name="Line 302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04" name="Line 303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05" name="Line 303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06" name="Line 303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07" name="Line 303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08" name="Line 303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09" name="Line 303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10" name="Line 303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11" name="Line 303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12" name="Line 303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13" name="Line 303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14" name="Line 304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15" name="Line 304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16" name="Line 3042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17" name="Line 3043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18" name="Line 3044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19" name="Line 3045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20" name="Line 3046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21" name="Line 3047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22" name="Line 3048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23" name="Line 3049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24" name="Line 3050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25" name="Line 3051"/>
        <xdr:cNvSpPr>
          <a:spLocks/>
        </xdr:cNvSpPr>
      </xdr:nvSpPr>
      <xdr:spPr>
        <a:xfrm flipH="1">
          <a:off x="64703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26" name="Line 305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27" name="Line 305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28" name="Line 305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29" name="Line 305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30" name="Line 305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31" name="Line 305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32" name="Line 305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33" name="Line 305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34" name="Line 306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35" name="Line 306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36" name="Line 306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37" name="Line 306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38" name="Line 306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39" name="Line 306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40" name="Line 306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41" name="Line 306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42" name="Line 306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43" name="Line 306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44" name="Line 307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45" name="Line 307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46" name="Line 307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47" name="Line 307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48" name="Line 307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49" name="Line 307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0" name="Line 307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1" name="Line 307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2" name="Line 307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3" name="Line 307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4" name="Line 308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5" name="Line 308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6" name="Line 308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7" name="Line 308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8" name="Line 308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9" name="Line 308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60" name="Line 308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61" name="Line 308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62" name="Line 308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63" name="Line 308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64" name="Line 309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65" name="Line 309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66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67" name="Line 309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68" name="Line 309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69" name="Line 309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70" name="Line 309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71" name="Line 309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72" name="Line 309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73" name="Line 309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74" name="Line 310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75" name="Line 310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76" name="Line 310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77" name="Line 310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78" name="Line 310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79" name="Line 310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80" name="Line 310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81" name="Line 310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82" name="Line 310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83" name="Line 310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84" name="Line 311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85" name="Line 311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86" name="Line 311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87" name="Line 311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88" name="Line 311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89" name="Line 311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90" name="Line 311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91" name="Line 311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92" name="Line 311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93" name="Line 311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94" name="Line 312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95" name="Line 312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96" name="Line 312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97" name="Line 312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98" name="Line 312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599" name="Line 312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00" name="Line 312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01" name="Line 312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02" name="Line 312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03" name="Line 312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04" name="Line 313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05" name="Line 313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606" name="Line 313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23</xdr:row>
      <xdr:rowOff>57150</xdr:rowOff>
    </xdr:from>
    <xdr:to>
      <xdr:col>4</xdr:col>
      <xdr:colOff>533400</xdr:colOff>
      <xdr:row>23</xdr:row>
      <xdr:rowOff>171450</xdr:rowOff>
    </xdr:to>
    <xdr:grpSp>
      <xdr:nvGrpSpPr>
        <xdr:cNvPr id="607" name="Group 3142"/>
        <xdr:cNvGrpSpPr>
          <a:grpSpLocks noChangeAspect="1"/>
        </xdr:cNvGrpSpPr>
      </xdr:nvGrpSpPr>
      <xdr:grpSpPr>
        <a:xfrm>
          <a:off x="2057400" y="5915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0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09" name="Line 314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314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314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314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314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314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315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20</xdr:row>
      <xdr:rowOff>219075</xdr:rowOff>
    </xdr:from>
    <xdr:to>
      <xdr:col>11</xdr:col>
      <xdr:colOff>419100</xdr:colOff>
      <xdr:row>22</xdr:row>
      <xdr:rowOff>114300</xdr:rowOff>
    </xdr:to>
    <xdr:grpSp>
      <xdr:nvGrpSpPr>
        <xdr:cNvPr id="616" name="Group 3151"/>
        <xdr:cNvGrpSpPr>
          <a:grpSpLocks noChangeAspect="1"/>
        </xdr:cNvGrpSpPr>
      </xdr:nvGrpSpPr>
      <xdr:grpSpPr>
        <a:xfrm>
          <a:off x="80486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7" name="Line 31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31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866775</xdr:colOff>
      <xdr:row>21</xdr:row>
      <xdr:rowOff>57150</xdr:rowOff>
    </xdr:from>
    <xdr:to>
      <xdr:col>21</xdr:col>
      <xdr:colOff>457200</xdr:colOff>
      <xdr:row>21</xdr:row>
      <xdr:rowOff>171450</xdr:rowOff>
    </xdr:to>
    <xdr:grpSp>
      <xdr:nvGrpSpPr>
        <xdr:cNvPr id="619" name="Group 3154"/>
        <xdr:cNvGrpSpPr>
          <a:grpSpLocks noChangeAspect="1"/>
        </xdr:cNvGrpSpPr>
      </xdr:nvGrpSpPr>
      <xdr:grpSpPr>
        <a:xfrm>
          <a:off x="15268575" y="5457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620" name="Line 31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31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31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31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31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62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45</xdr:col>
      <xdr:colOff>0</xdr:colOff>
      <xdr:row>25</xdr:row>
      <xdr:rowOff>114300</xdr:rowOff>
    </xdr:from>
    <xdr:to>
      <xdr:col>68</xdr:col>
      <xdr:colOff>495300</xdr:colOff>
      <xdr:row>25</xdr:row>
      <xdr:rowOff>114300</xdr:rowOff>
    </xdr:to>
    <xdr:sp>
      <xdr:nvSpPr>
        <xdr:cNvPr id="626" name="Line 3161"/>
        <xdr:cNvSpPr>
          <a:spLocks/>
        </xdr:cNvSpPr>
      </xdr:nvSpPr>
      <xdr:spPr>
        <a:xfrm flipV="1">
          <a:off x="33356550" y="64293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18</xdr:row>
      <xdr:rowOff>0</xdr:rowOff>
    </xdr:from>
    <xdr:ext cx="971550" cy="457200"/>
    <xdr:sp>
      <xdr:nvSpPr>
        <xdr:cNvPr id="627" name="text 774"/>
        <xdr:cNvSpPr txBox="1">
          <a:spLocks noChangeArrowheads="1"/>
        </xdr:cNvSpPr>
      </xdr:nvSpPr>
      <xdr:spPr>
        <a:xfrm>
          <a:off x="12915900" y="4714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2224 - 3ZBI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10,066</a:t>
          </a:r>
        </a:p>
      </xdr:txBody>
    </xdr:sp>
    <xdr:clientData/>
  </xdr:oneCellAnchor>
  <xdr:twoCellAnchor>
    <xdr:from>
      <xdr:col>18</xdr:col>
      <xdr:colOff>495300</xdr:colOff>
      <xdr:row>20</xdr:row>
      <xdr:rowOff>0</xdr:rowOff>
    </xdr:from>
    <xdr:to>
      <xdr:col>18</xdr:col>
      <xdr:colOff>495300</xdr:colOff>
      <xdr:row>28</xdr:row>
      <xdr:rowOff>0</xdr:rowOff>
    </xdr:to>
    <xdr:sp>
      <xdr:nvSpPr>
        <xdr:cNvPr id="628" name="Line 3173"/>
        <xdr:cNvSpPr>
          <a:spLocks/>
        </xdr:cNvSpPr>
      </xdr:nvSpPr>
      <xdr:spPr>
        <a:xfrm>
          <a:off x="13411200" y="51720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314325</xdr:colOff>
      <xdr:row>25</xdr:row>
      <xdr:rowOff>0</xdr:rowOff>
    </xdr:from>
    <xdr:ext cx="333375" cy="238125"/>
    <xdr:sp>
      <xdr:nvSpPr>
        <xdr:cNvPr id="629" name="text 1959"/>
        <xdr:cNvSpPr txBox="1">
          <a:spLocks noChangeArrowheads="1"/>
        </xdr:cNvSpPr>
      </xdr:nvSpPr>
      <xdr:spPr>
        <a:xfrm>
          <a:off x="48682275" y="6315075"/>
          <a:ext cx="3333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71</xdr:col>
      <xdr:colOff>104775</xdr:colOff>
      <xdr:row>20</xdr:row>
      <xdr:rowOff>219075</xdr:rowOff>
    </xdr:from>
    <xdr:to>
      <xdr:col>71</xdr:col>
      <xdr:colOff>419100</xdr:colOff>
      <xdr:row>22</xdr:row>
      <xdr:rowOff>114300</xdr:rowOff>
    </xdr:to>
    <xdr:grpSp>
      <xdr:nvGrpSpPr>
        <xdr:cNvPr id="630" name="Group 3199"/>
        <xdr:cNvGrpSpPr>
          <a:grpSpLocks noChangeAspect="1"/>
        </xdr:cNvGrpSpPr>
      </xdr:nvGrpSpPr>
      <xdr:grpSpPr>
        <a:xfrm>
          <a:off x="529304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31" name="Line 32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32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22</xdr:row>
      <xdr:rowOff>114300</xdr:rowOff>
    </xdr:from>
    <xdr:to>
      <xdr:col>77</xdr:col>
      <xdr:colOff>419100</xdr:colOff>
      <xdr:row>24</xdr:row>
      <xdr:rowOff>28575</xdr:rowOff>
    </xdr:to>
    <xdr:grpSp>
      <xdr:nvGrpSpPr>
        <xdr:cNvPr id="633" name="Group 3207"/>
        <xdr:cNvGrpSpPr>
          <a:grpSpLocks noChangeAspect="1"/>
        </xdr:cNvGrpSpPr>
      </xdr:nvGrpSpPr>
      <xdr:grpSpPr>
        <a:xfrm>
          <a:off x="5738812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4" name="Line 32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32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23</xdr:row>
      <xdr:rowOff>57150</xdr:rowOff>
    </xdr:from>
    <xdr:to>
      <xdr:col>64</xdr:col>
      <xdr:colOff>619125</xdr:colOff>
      <xdr:row>23</xdr:row>
      <xdr:rowOff>171450</xdr:rowOff>
    </xdr:to>
    <xdr:grpSp>
      <xdr:nvGrpSpPr>
        <xdr:cNvPr id="636" name="Group 3210"/>
        <xdr:cNvGrpSpPr>
          <a:grpSpLocks noChangeAspect="1"/>
        </xdr:cNvGrpSpPr>
      </xdr:nvGrpSpPr>
      <xdr:grpSpPr>
        <a:xfrm>
          <a:off x="47444025" y="5915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37" name="Line 321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321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321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321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321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21</xdr:row>
      <xdr:rowOff>57150</xdr:rowOff>
    </xdr:from>
    <xdr:to>
      <xdr:col>85</xdr:col>
      <xdr:colOff>457200</xdr:colOff>
      <xdr:row>21</xdr:row>
      <xdr:rowOff>171450</xdr:rowOff>
    </xdr:to>
    <xdr:grpSp>
      <xdr:nvGrpSpPr>
        <xdr:cNvPr id="642" name="Group 3216"/>
        <xdr:cNvGrpSpPr>
          <a:grpSpLocks noChangeAspect="1"/>
        </xdr:cNvGrpSpPr>
      </xdr:nvGrpSpPr>
      <xdr:grpSpPr>
        <a:xfrm>
          <a:off x="62693550" y="5457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64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4" name="Line 321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321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322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322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322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322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322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22</xdr:row>
      <xdr:rowOff>114300</xdr:rowOff>
    </xdr:from>
    <xdr:to>
      <xdr:col>71</xdr:col>
      <xdr:colOff>266700</xdr:colOff>
      <xdr:row>25</xdr:row>
      <xdr:rowOff>114300</xdr:rowOff>
    </xdr:to>
    <xdr:sp>
      <xdr:nvSpPr>
        <xdr:cNvPr id="651" name="Line 3233"/>
        <xdr:cNvSpPr>
          <a:spLocks/>
        </xdr:cNvSpPr>
      </xdr:nvSpPr>
      <xdr:spPr>
        <a:xfrm flipV="1">
          <a:off x="50863500" y="57435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352425</xdr:colOff>
      <xdr:row>34</xdr:row>
      <xdr:rowOff>9525</xdr:rowOff>
    </xdr:from>
    <xdr:to>
      <xdr:col>70</xdr:col>
      <xdr:colOff>571500</xdr:colOff>
      <xdr:row>36</xdr:row>
      <xdr:rowOff>0</xdr:rowOff>
    </xdr:to>
    <xdr:grpSp>
      <xdr:nvGrpSpPr>
        <xdr:cNvPr id="652" name="Group 3234"/>
        <xdr:cNvGrpSpPr>
          <a:grpSpLocks noChangeAspect="1"/>
        </xdr:cNvGrpSpPr>
      </xdr:nvGrpSpPr>
      <xdr:grpSpPr>
        <a:xfrm>
          <a:off x="5220652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53" name="Line 323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Line 323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Line 323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AutoShape 323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504825</xdr:colOff>
      <xdr:row>21</xdr:row>
      <xdr:rowOff>66675</xdr:rowOff>
    </xdr:from>
    <xdr:to>
      <xdr:col>4</xdr:col>
      <xdr:colOff>942975</xdr:colOff>
      <xdr:row>21</xdr:row>
      <xdr:rowOff>180975</xdr:rowOff>
    </xdr:to>
    <xdr:grpSp>
      <xdr:nvGrpSpPr>
        <xdr:cNvPr id="657" name="Group 3239"/>
        <xdr:cNvGrpSpPr>
          <a:grpSpLocks noChangeAspect="1"/>
        </xdr:cNvGrpSpPr>
      </xdr:nvGrpSpPr>
      <xdr:grpSpPr>
        <a:xfrm>
          <a:off x="3019425" y="5467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58" name="Line 32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32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32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32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923925</xdr:colOff>
      <xdr:row>21</xdr:row>
      <xdr:rowOff>66675</xdr:rowOff>
    </xdr:from>
    <xdr:to>
      <xdr:col>77</xdr:col>
      <xdr:colOff>390525</xdr:colOff>
      <xdr:row>21</xdr:row>
      <xdr:rowOff>180975</xdr:rowOff>
    </xdr:to>
    <xdr:grpSp>
      <xdr:nvGrpSpPr>
        <xdr:cNvPr id="662" name="Group 3244"/>
        <xdr:cNvGrpSpPr>
          <a:grpSpLocks noChangeAspect="1"/>
        </xdr:cNvGrpSpPr>
      </xdr:nvGrpSpPr>
      <xdr:grpSpPr>
        <a:xfrm>
          <a:off x="57235725" y="5467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63" name="Line 32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32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32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32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57150</xdr:colOff>
      <xdr:row>23</xdr:row>
      <xdr:rowOff>66675</xdr:rowOff>
    </xdr:from>
    <xdr:to>
      <xdr:col>84</xdr:col>
      <xdr:colOff>495300</xdr:colOff>
      <xdr:row>23</xdr:row>
      <xdr:rowOff>180975</xdr:rowOff>
    </xdr:to>
    <xdr:grpSp>
      <xdr:nvGrpSpPr>
        <xdr:cNvPr id="667" name="Group 3249"/>
        <xdr:cNvGrpSpPr>
          <a:grpSpLocks noChangeAspect="1"/>
        </xdr:cNvGrpSpPr>
      </xdr:nvGrpSpPr>
      <xdr:grpSpPr>
        <a:xfrm>
          <a:off x="62312550" y="5924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68" name="Line 32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32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32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32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57150</xdr:colOff>
      <xdr:row>26</xdr:row>
      <xdr:rowOff>0</xdr:rowOff>
    </xdr:from>
    <xdr:to>
      <xdr:col>59</xdr:col>
      <xdr:colOff>352425</xdr:colOff>
      <xdr:row>27</xdr:row>
      <xdr:rowOff>0</xdr:rowOff>
    </xdr:to>
    <xdr:grpSp>
      <xdr:nvGrpSpPr>
        <xdr:cNvPr id="672" name="Group 3254"/>
        <xdr:cNvGrpSpPr>
          <a:grpSpLocks noChangeAspect="1"/>
        </xdr:cNvGrpSpPr>
      </xdr:nvGrpSpPr>
      <xdr:grpSpPr>
        <a:xfrm>
          <a:off x="43967400" y="65436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673" name="Oval 3255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3256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3257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3258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3259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47625</xdr:colOff>
      <xdr:row>29</xdr:row>
      <xdr:rowOff>0</xdr:rowOff>
    </xdr:from>
    <xdr:to>
      <xdr:col>59</xdr:col>
      <xdr:colOff>342900</xdr:colOff>
      <xdr:row>30</xdr:row>
      <xdr:rowOff>114300</xdr:rowOff>
    </xdr:to>
    <xdr:grpSp>
      <xdr:nvGrpSpPr>
        <xdr:cNvPr id="678" name="Group 3260"/>
        <xdr:cNvGrpSpPr>
          <a:grpSpLocks/>
        </xdr:cNvGrpSpPr>
      </xdr:nvGrpSpPr>
      <xdr:grpSpPr>
        <a:xfrm>
          <a:off x="43957875" y="7229475"/>
          <a:ext cx="295275" cy="342900"/>
          <a:chOff x="654" y="233"/>
          <a:chExt cx="27" cy="36"/>
        </a:xfrm>
        <a:solidFill>
          <a:srgbClr val="FFFFFF"/>
        </a:solidFill>
      </xdr:grpSpPr>
      <xdr:sp>
        <xdr:nvSpPr>
          <xdr:cNvPr id="679" name="Oval 3261"/>
          <xdr:cNvSpPr>
            <a:spLocks noChangeAspect="1"/>
          </xdr:cNvSpPr>
        </xdr:nvSpPr>
        <xdr:spPr>
          <a:xfrm>
            <a:off x="657" y="23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3262"/>
          <xdr:cNvSpPr>
            <a:spLocks noChangeAspect="1"/>
          </xdr:cNvSpPr>
        </xdr:nvSpPr>
        <xdr:spPr>
          <a:xfrm>
            <a:off x="669" y="24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3263"/>
          <xdr:cNvSpPr>
            <a:spLocks noChangeAspect="1"/>
          </xdr:cNvSpPr>
        </xdr:nvSpPr>
        <xdr:spPr>
          <a:xfrm>
            <a:off x="669" y="23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3264"/>
          <xdr:cNvSpPr>
            <a:spLocks noChangeAspect="1"/>
          </xdr:cNvSpPr>
        </xdr:nvSpPr>
        <xdr:spPr>
          <a:xfrm>
            <a:off x="657" y="24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3265"/>
          <xdr:cNvSpPr>
            <a:spLocks noChangeAspect="1"/>
          </xdr:cNvSpPr>
        </xdr:nvSpPr>
        <xdr:spPr>
          <a:xfrm>
            <a:off x="654" y="2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text 1492"/>
          <xdr:cNvSpPr txBox="1">
            <a:spLocks noChangeAspect="1" noChangeArrowheads="1"/>
          </xdr:cNvSpPr>
        </xdr:nvSpPr>
        <xdr:spPr>
          <a:xfrm>
            <a:off x="658" y="25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28</xdr:col>
      <xdr:colOff>628650</xdr:colOff>
      <xdr:row>26</xdr:row>
      <xdr:rowOff>104775</xdr:rowOff>
    </xdr:from>
    <xdr:to>
      <xdr:col>28</xdr:col>
      <xdr:colOff>923925</xdr:colOff>
      <xdr:row>28</xdr:row>
      <xdr:rowOff>0</xdr:rowOff>
    </xdr:to>
    <xdr:grpSp>
      <xdr:nvGrpSpPr>
        <xdr:cNvPr id="685" name="Group 3267"/>
        <xdr:cNvGrpSpPr>
          <a:grpSpLocks/>
        </xdr:cNvGrpSpPr>
      </xdr:nvGrpSpPr>
      <xdr:grpSpPr>
        <a:xfrm>
          <a:off x="20974050" y="6648450"/>
          <a:ext cx="295275" cy="352425"/>
          <a:chOff x="767" y="220"/>
          <a:chExt cx="27" cy="37"/>
        </a:xfrm>
        <a:solidFill>
          <a:srgbClr val="FFFFFF"/>
        </a:solidFill>
      </xdr:grpSpPr>
      <xdr:sp>
        <xdr:nvSpPr>
          <xdr:cNvPr id="686" name="Oval 3268"/>
          <xdr:cNvSpPr>
            <a:spLocks noChangeAspect="1"/>
          </xdr:cNvSpPr>
        </xdr:nvSpPr>
        <xdr:spPr>
          <a:xfrm>
            <a:off x="779" y="24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3269"/>
          <xdr:cNvSpPr>
            <a:spLocks noChangeAspect="1"/>
          </xdr:cNvSpPr>
        </xdr:nvSpPr>
        <xdr:spPr>
          <a:xfrm>
            <a:off x="767" y="23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3270"/>
          <xdr:cNvSpPr>
            <a:spLocks noChangeAspect="1"/>
          </xdr:cNvSpPr>
        </xdr:nvSpPr>
        <xdr:spPr>
          <a:xfrm>
            <a:off x="767" y="24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3271"/>
          <xdr:cNvSpPr>
            <a:spLocks noChangeAspect="1"/>
          </xdr:cNvSpPr>
        </xdr:nvSpPr>
        <xdr:spPr>
          <a:xfrm>
            <a:off x="779" y="23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3272"/>
          <xdr:cNvSpPr>
            <a:spLocks noChangeAspect="1"/>
          </xdr:cNvSpPr>
        </xdr:nvSpPr>
        <xdr:spPr>
          <a:xfrm>
            <a:off x="791" y="2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text 1492"/>
          <xdr:cNvSpPr txBox="1">
            <a:spLocks noChangeAspect="1" noChangeArrowheads="1"/>
          </xdr:cNvSpPr>
        </xdr:nvSpPr>
        <xdr:spPr>
          <a:xfrm>
            <a:off x="776" y="22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1" customWidth="1"/>
    <col min="2" max="2" width="11.25390625" style="179" customWidth="1"/>
    <col min="3" max="18" width="11.25390625" style="102" customWidth="1"/>
    <col min="19" max="19" width="4.75390625" style="101" customWidth="1"/>
    <col min="20" max="20" width="1.75390625" style="101" customWidth="1"/>
    <col min="21" max="16384" width="9.125" style="102" customWidth="1"/>
  </cols>
  <sheetData>
    <row r="1" spans="1:20" s="100" customFormat="1" ht="9.75" customHeight="1">
      <c r="A1" s="97"/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S1" s="97"/>
      <c r="T1" s="97"/>
    </row>
    <row r="2" spans="2:18" ht="36" customHeight="1">
      <c r="B2" s="102"/>
      <c r="D2" s="103"/>
      <c r="E2" s="103"/>
      <c r="F2" s="103"/>
      <c r="G2" s="103"/>
      <c r="H2" s="103"/>
      <c r="I2" s="103"/>
      <c r="J2" s="103"/>
      <c r="K2" s="103"/>
      <c r="L2" s="103"/>
      <c r="R2" s="104"/>
    </row>
    <row r="3" spans="2:12" s="101" customFormat="1" ht="18" customHeight="1">
      <c r="B3" s="105"/>
      <c r="C3" s="105"/>
      <c r="D3" s="105"/>
      <c r="J3" s="106"/>
      <c r="K3" s="105"/>
      <c r="L3" s="105"/>
    </row>
    <row r="4" spans="1:22" s="113" customFormat="1" ht="22.5" customHeight="1">
      <c r="A4" s="107"/>
      <c r="B4" s="38" t="s">
        <v>32</v>
      </c>
      <c r="C4" s="108" t="s">
        <v>53</v>
      </c>
      <c r="D4" s="109"/>
      <c r="E4" s="107"/>
      <c r="F4" s="107"/>
      <c r="G4" s="107"/>
      <c r="H4" s="107"/>
      <c r="I4" s="109"/>
      <c r="J4" s="354" t="s">
        <v>90</v>
      </c>
      <c r="K4" s="109"/>
      <c r="L4" s="110"/>
      <c r="M4" s="109"/>
      <c r="N4" s="109"/>
      <c r="O4" s="109"/>
      <c r="P4" s="109"/>
      <c r="Q4" s="111" t="s">
        <v>33</v>
      </c>
      <c r="R4" s="355">
        <v>549261</v>
      </c>
      <c r="S4" s="109"/>
      <c r="T4" s="109"/>
      <c r="U4" s="112"/>
      <c r="V4" s="112"/>
    </row>
    <row r="5" spans="2:22" s="114" customFormat="1" ht="18" customHeight="1" thickBot="1">
      <c r="B5" s="115"/>
      <c r="C5" s="116"/>
      <c r="D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122" customFormat="1" ht="21" customHeight="1">
      <c r="A6" s="117"/>
      <c r="B6" s="118"/>
      <c r="C6" s="119"/>
      <c r="D6" s="118"/>
      <c r="E6" s="120"/>
      <c r="F6" s="120"/>
      <c r="G6" s="120"/>
      <c r="H6" s="120"/>
      <c r="I6" s="120"/>
      <c r="J6" s="118"/>
      <c r="K6" s="118"/>
      <c r="L6" s="118"/>
      <c r="M6" s="118"/>
      <c r="N6" s="118"/>
      <c r="O6" s="118"/>
      <c r="P6" s="118"/>
      <c r="Q6" s="118"/>
      <c r="R6" s="118"/>
      <c r="S6" s="121"/>
      <c r="T6" s="106"/>
      <c r="U6" s="106"/>
      <c r="V6" s="106"/>
    </row>
    <row r="7" spans="1:21" ht="21" customHeight="1">
      <c r="A7" s="123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  <c r="S7" s="127"/>
      <c r="T7" s="105"/>
      <c r="U7" s="103"/>
    </row>
    <row r="8" spans="1:21" ht="24.75" customHeight="1">
      <c r="A8" s="123"/>
      <c r="B8" s="128"/>
      <c r="C8" s="129" t="s">
        <v>9</v>
      </c>
      <c r="D8" s="130"/>
      <c r="E8" s="130"/>
      <c r="F8" s="130"/>
      <c r="G8" s="356"/>
      <c r="H8" s="232"/>
      <c r="I8" s="357"/>
      <c r="J8" s="59" t="s">
        <v>91</v>
      </c>
      <c r="K8" s="357"/>
      <c r="L8" s="232"/>
      <c r="M8" s="130"/>
      <c r="N8" s="130"/>
      <c r="O8" s="130"/>
      <c r="P8" s="130"/>
      <c r="Q8" s="130"/>
      <c r="R8" s="131"/>
      <c r="S8" s="127"/>
      <c r="T8" s="105"/>
      <c r="U8" s="103"/>
    </row>
    <row r="9" spans="1:21" ht="24.75" customHeight="1">
      <c r="A9" s="123"/>
      <c r="B9" s="128"/>
      <c r="C9" s="58" t="s">
        <v>8</v>
      </c>
      <c r="D9" s="130"/>
      <c r="E9" s="130"/>
      <c r="F9" s="130"/>
      <c r="G9" s="130"/>
      <c r="H9" s="130"/>
      <c r="I9" s="358"/>
      <c r="J9" s="68" t="s">
        <v>92</v>
      </c>
      <c r="K9" s="358"/>
      <c r="L9" s="130"/>
      <c r="M9" s="130"/>
      <c r="N9" s="130"/>
      <c r="O9" s="130"/>
      <c r="P9" s="359" t="s">
        <v>93</v>
      </c>
      <c r="Q9" s="359"/>
      <c r="R9" s="133"/>
      <c r="S9" s="127"/>
      <c r="T9" s="105"/>
      <c r="U9" s="103"/>
    </row>
    <row r="10" spans="1:21" ht="24.75" customHeight="1">
      <c r="A10" s="123"/>
      <c r="B10" s="128"/>
      <c r="C10" s="58" t="s">
        <v>10</v>
      </c>
      <c r="D10" s="130"/>
      <c r="E10" s="130"/>
      <c r="F10" s="130"/>
      <c r="G10" s="130"/>
      <c r="H10" s="130"/>
      <c r="I10" s="358"/>
      <c r="J10" s="68" t="s">
        <v>94</v>
      </c>
      <c r="K10" s="358"/>
      <c r="L10" s="130"/>
      <c r="M10" s="130"/>
      <c r="N10" s="130"/>
      <c r="O10" s="130"/>
      <c r="P10" s="130"/>
      <c r="Q10" s="130"/>
      <c r="R10" s="131"/>
      <c r="S10" s="127"/>
      <c r="T10" s="105"/>
      <c r="U10" s="103"/>
    </row>
    <row r="11" spans="1:21" ht="21" customHeight="1">
      <c r="A11" s="123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  <c r="S11" s="127"/>
      <c r="T11" s="105"/>
      <c r="U11" s="103"/>
    </row>
    <row r="12" spans="1:21" ht="21" customHeight="1">
      <c r="A12" s="123"/>
      <c r="B12" s="128"/>
      <c r="C12" s="130"/>
      <c r="D12" s="130"/>
      <c r="E12" s="130"/>
      <c r="F12" s="130"/>
      <c r="G12" s="130"/>
      <c r="H12" s="130"/>
      <c r="I12" s="130"/>
      <c r="J12" s="137"/>
      <c r="K12" s="130"/>
      <c r="L12" s="130"/>
      <c r="M12" s="130"/>
      <c r="N12" s="130"/>
      <c r="O12" s="130"/>
      <c r="P12" s="130"/>
      <c r="Q12" s="130"/>
      <c r="R12" s="131"/>
      <c r="S12" s="127"/>
      <c r="T12" s="105"/>
      <c r="U12" s="103"/>
    </row>
    <row r="13" spans="1:21" ht="21" customHeight="1">
      <c r="A13" s="123"/>
      <c r="B13" s="128"/>
      <c r="C13" s="70" t="s">
        <v>15</v>
      </c>
      <c r="D13" s="130"/>
      <c r="E13" s="130"/>
      <c r="F13" s="130"/>
      <c r="G13" s="130"/>
      <c r="H13" s="137"/>
      <c r="J13" s="137" t="s">
        <v>16</v>
      </c>
      <c r="K13" s="138"/>
      <c r="L13" s="360"/>
      <c r="M13" s="138"/>
      <c r="N13" s="137"/>
      <c r="O13" s="138"/>
      <c r="P13" s="138"/>
      <c r="Q13" s="130"/>
      <c r="R13" s="131"/>
      <c r="S13" s="127"/>
      <c r="T13" s="105"/>
      <c r="U13" s="103"/>
    </row>
    <row r="14" spans="1:21" ht="21" customHeight="1">
      <c r="A14" s="123"/>
      <c r="B14" s="128"/>
      <c r="C14" s="69" t="s">
        <v>17</v>
      </c>
      <c r="D14" s="130"/>
      <c r="E14" s="130"/>
      <c r="F14" s="130"/>
      <c r="G14" s="130"/>
      <c r="H14" s="361"/>
      <c r="J14" s="361">
        <v>10.27</v>
      </c>
      <c r="K14" s="138"/>
      <c r="L14" s="362"/>
      <c r="M14" s="138"/>
      <c r="N14" s="363"/>
      <c r="O14" s="138"/>
      <c r="P14" s="138"/>
      <c r="Q14" s="130"/>
      <c r="R14" s="131"/>
      <c r="S14" s="127"/>
      <c r="T14" s="105"/>
      <c r="U14" s="103"/>
    </row>
    <row r="15" spans="1:21" ht="21" customHeight="1">
      <c r="A15" s="123"/>
      <c r="B15" s="128"/>
      <c r="C15" s="69" t="s">
        <v>18</v>
      </c>
      <c r="D15" s="130"/>
      <c r="E15" s="130"/>
      <c r="F15" s="130"/>
      <c r="G15" s="130"/>
      <c r="H15" s="86"/>
      <c r="J15" s="86" t="s">
        <v>95</v>
      </c>
      <c r="K15" s="237"/>
      <c r="L15" s="220"/>
      <c r="N15" s="220"/>
      <c r="O15" s="237"/>
      <c r="P15" s="130"/>
      <c r="Q15" s="130"/>
      <c r="R15" s="131"/>
      <c r="S15" s="127"/>
      <c r="T15" s="105"/>
      <c r="U15" s="103"/>
    </row>
    <row r="16" spans="1:21" ht="21" customHeight="1">
      <c r="A16" s="123"/>
      <c r="B16" s="128"/>
      <c r="C16" s="130"/>
      <c r="D16" s="130"/>
      <c r="E16" s="130"/>
      <c r="F16" s="130"/>
      <c r="G16" s="130"/>
      <c r="H16" s="130"/>
      <c r="I16" s="130"/>
      <c r="J16" s="220" t="s">
        <v>96</v>
      </c>
      <c r="K16" s="130"/>
      <c r="L16" s="130"/>
      <c r="M16" s="130"/>
      <c r="N16" s="130"/>
      <c r="O16" s="130"/>
      <c r="P16" s="130"/>
      <c r="Q16" s="130"/>
      <c r="R16" s="131"/>
      <c r="S16" s="127"/>
      <c r="T16" s="105"/>
      <c r="U16" s="103"/>
    </row>
    <row r="17" spans="1:21" ht="21" customHeight="1">
      <c r="A17" s="123"/>
      <c r="B17" s="134"/>
      <c r="C17" s="135"/>
      <c r="D17" s="135"/>
      <c r="E17" s="135"/>
      <c r="F17" s="135"/>
      <c r="G17" s="135"/>
      <c r="H17" s="135"/>
      <c r="I17" s="135"/>
      <c r="J17" s="364"/>
      <c r="K17" s="135"/>
      <c r="L17" s="135"/>
      <c r="M17" s="135"/>
      <c r="N17" s="135"/>
      <c r="O17" s="135"/>
      <c r="P17" s="135"/>
      <c r="Q17" s="135"/>
      <c r="R17" s="136"/>
      <c r="S17" s="127"/>
      <c r="T17" s="105"/>
      <c r="U17" s="103"/>
    </row>
    <row r="18" spans="1:21" ht="21" customHeight="1">
      <c r="A18" s="123"/>
      <c r="B18" s="128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1"/>
      <c r="S18" s="127"/>
      <c r="T18" s="105"/>
      <c r="U18" s="103"/>
    </row>
    <row r="19" spans="1:21" ht="21" customHeight="1">
      <c r="A19" s="123"/>
      <c r="B19" s="128"/>
      <c r="C19" s="69" t="s">
        <v>34</v>
      </c>
      <c r="D19" s="130"/>
      <c r="E19" s="130"/>
      <c r="F19" s="130"/>
      <c r="G19" s="130"/>
      <c r="H19" s="130"/>
      <c r="J19" s="139" t="s">
        <v>48</v>
      </c>
      <c r="L19" s="130"/>
      <c r="M19" s="138"/>
      <c r="N19" s="139"/>
      <c r="O19" s="130"/>
      <c r="P19" s="359" t="s">
        <v>59</v>
      </c>
      <c r="Q19" s="359"/>
      <c r="R19" s="131"/>
      <c r="S19" s="127"/>
      <c r="T19" s="105"/>
      <c r="U19" s="103"/>
    </row>
    <row r="20" spans="1:21" ht="21" customHeight="1">
      <c r="A20" s="123"/>
      <c r="B20" s="128"/>
      <c r="C20" s="69" t="s">
        <v>35</v>
      </c>
      <c r="D20" s="130"/>
      <c r="E20" s="130"/>
      <c r="F20" s="130"/>
      <c r="G20" s="130"/>
      <c r="H20" s="130"/>
      <c r="J20" s="140" t="s">
        <v>49</v>
      </c>
      <c r="K20" s="130"/>
      <c r="L20" s="130"/>
      <c r="M20" s="130"/>
      <c r="N20" s="140"/>
      <c r="O20" s="130"/>
      <c r="P20" s="359" t="s">
        <v>60</v>
      </c>
      <c r="Q20" s="359"/>
      <c r="R20" s="131"/>
      <c r="S20" s="127"/>
      <c r="T20" s="105"/>
      <c r="U20" s="103"/>
    </row>
    <row r="21" spans="1:21" ht="21" customHeight="1">
      <c r="A21" s="123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3"/>
      <c r="S21" s="127"/>
      <c r="T21" s="105"/>
      <c r="U21" s="103"/>
    </row>
    <row r="22" spans="1:21" ht="21" customHeight="1">
      <c r="A22" s="123"/>
      <c r="B22" s="144"/>
      <c r="C22" s="145"/>
      <c r="D22" s="145"/>
      <c r="E22" s="146"/>
      <c r="F22" s="146"/>
      <c r="G22" s="146"/>
      <c r="H22" s="146"/>
      <c r="I22" s="145"/>
      <c r="J22" s="147"/>
      <c r="K22" s="145"/>
      <c r="L22" s="145"/>
      <c r="M22" s="145"/>
      <c r="N22" s="145"/>
      <c r="O22" s="145"/>
      <c r="P22" s="145"/>
      <c r="Q22" s="145"/>
      <c r="R22" s="145"/>
      <c r="S22" s="127"/>
      <c r="T22" s="105"/>
      <c r="U22" s="103"/>
    </row>
    <row r="23" spans="1:19" ht="30" customHeight="1">
      <c r="A23" s="148"/>
      <c r="B23" s="149"/>
      <c r="C23" s="150"/>
      <c r="D23" s="365" t="s">
        <v>36</v>
      </c>
      <c r="E23" s="366"/>
      <c r="F23" s="366"/>
      <c r="G23" s="366"/>
      <c r="H23" s="150"/>
      <c r="I23" s="151"/>
      <c r="J23" s="152"/>
      <c r="K23" s="149"/>
      <c r="L23" s="150"/>
      <c r="M23" s="365" t="s">
        <v>37</v>
      </c>
      <c r="N23" s="365"/>
      <c r="O23" s="365"/>
      <c r="P23" s="365"/>
      <c r="Q23" s="150"/>
      <c r="R23" s="151"/>
      <c r="S23" s="127"/>
    </row>
    <row r="24" spans="1:20" s="157" customFormat="1" ht="21" customHeight="1" thickBot="1">
      <c r="A24" s="153"/>
      <c r="B24" s="154" t="s">
        <v>22</v>
      </c>
      <c r="C24" s="95" t="s">
        <v>23</v>
      </c>
      <c r="D24" s="95" t="s">
        <v>24</v>
      </c>
      <c r="E24" s="155" t="s">
        <v>25</v>
      </c>
      <c r="F24" s="367" t="s">
        <v>26</v>
      </c>
      <c r="G24" s="368"/>
      <c r="H24" s="368"/>
      <c r="I24" s="369"/>
      <c r="J24" s="152"/>
      <c r="K24" s="154" t="s">
        <v>22</v>
      </c>
      <c r="L24" s="95" t="s">
        <v>23</v>
      </c>
      <c r="M24" s="95" t="s">
        <v>24</v>
      </c>
      <c r="N24" s="155" t="s">
        <v>25</v>
      </c>
      <c r="O24" s="367" t="s">
        <v>26</v>
      </c>
      <c r="P24" s="368"/>
      <c r="Q24" s="368"/>
      <c r="R24" s="369"/>
      <c r="S24" s="156"/>
      <c r="T24" s="101"/>
    </row>
    <row r="25" spans="1:20" s="113" customFormat="1" ht="21" customHeight="1" thickTop="1">
      <c r="A25" s="148"/>
      <c r="B25" s="158"/>
      <c r="C25" s="159"/>
      <c r="D25" s="160"/>
      <c r="E25" s="161"/>
      <c r="F25" s="162"/>
      <c r="G25" s="163"/>
      <c r="H25" s="163"/>
      <c r="I25" s="164"/>
      <c r="J25" s="152"/>
      <c r="K25" s="158"/>
      <c r="L25" s="159"/>
      <c r="M25" s="160"/>
      <c r="N25" s="161"/>
      <c r="O25" s="162"/>
      <c r="P25" s="163"/>
      <c r="Q25" s="163"/>
      <c r="R25" s="164"/>
      <c r="S25" s="127"/>
      <c r="T25" s="101"/>
    </row>
    <row r="26" spans="1:20" s="113" customFormat="1" ht="21" customHeight="1">
      <c r="A26" s="148"/>
      <c r="B26" s="165">
        <v>1</v>
      </c>
      <c r="C26" s="166">
        <v>10.12</v>
      </c>
      <c r="D26" s="166">
        <v>10.424</v>
      </c>
      <c r="E26" s="167">
        <f>(D26-C26)*1000</f>
        <v>304.0000000000003</v>
      </c>
      <c r="F26" s="370" t="s">
        <v>38</v>
      </c>
      <c r="G26" s="371"/>
      <c r="H26" s="371"/>
      <c r="I26" s="372"/>
      <c r="J26" s="152"/>
      <c r="K26" s="165">
        <v>1</v>
      </c>
      <c r="L26" s="168">
        <v>10.22</v>
      </c>
      <c r="M26" s="168">
        <v>10.3</v>
      </c>
      <c r="N26" s="167">
        <f>(M26-L26)*1000</f>
        <v>80.00000000000007</v>
      </c>
      <c r="O26" s="373" t="s">
        <v>61</v>
      </c>
      <c r="P26" s="374"/>
      <c r="Q26" s="374"/>
      <c r="R26" s="375"/>
      <c r="S26" s="127"/>
      <c r="T26" s="101"/>
    </row>
    <row r="27" spans="1:20" s="113" customFormat="1" ht="21" customHeight="1">
      <c r="A27" s="148"/>
      <c r="B27" s="165"/>
      <c r="C27" s="166"/>
      <c r="D27" s="166"/>
      <c r="E27" s="167"/>
      <c r="F27" s="269" t="s">
        <v>97</v>
      </c>
      <c r="G27" s="270"/>
      <c r="H27" s="270"/>
      <c r="I27" s="271"/>
      <c r="J27" s="152"/>
      <c r="K27" s="165"/>
      <c r="L27" s="166"/>
      <c r="M27" s="166"/>
      <c r="N27" s="167"/>
      <c r="O27" s="376" t="s">
        <v>98</v>
      </c>
      <c r="P27" s="377"/>
      <c r="Q27" s="377"/>
      <c r="R27" s="378"/>
      <c r="S27" s="127"/>
      <c r="T27" s="101"/>
    </row>
    <row r="28" spans="1:20" s="113" customFormat="1" ht="21" customHeight="1">
      <c r="A28" s="148"/>
      <c r="B28" s="165">
        <v>2</v>
      </c>
      <c r="C28" s="166">
        <v>10.171</v>
      </c>
      <c r="D28" s="166">
        <v>10.386</v>
      </c>
      <c r="E28" s="167">
        <f>(D28-C28)*1000</f>
        <v>214.99999999999986</v>
      </c>
      <c r="F28" s="370" t="s">
        <v>38</v>
      </c>
      <c r="G28" s="371"/>
      <c r="H28" s="371"/>
      <c r="I28" s="372"/>
      <c r="J28" s="152"/>
      <c r="K28" s="165"/>
      <c r="L28" s="166"/>
      <c r="M28" s="166"/>
      <c r="N28" s="167"/>
      <c r="O28" s="373"/>
      <c r="P28" s="374"/>
      <c r="Q28" s="374"/>
      <c r="R28" s="375"/>
      <c r="S28" s="127"/>
      <c r="T28" s="101"/>
    </row>
    <row r="29" spans="1:20" s="113" customFormat="1" ht="21" customHeight="1">
      <c r="A29" s="148"/>
      <c r="B29" s="165"/>
      <c r="C29" s="166"/>
      <c r="D29" s="166"/>
      <c r="E29" s="167"/>
      <c r="F29" s="269" t="s">
        <v>99</v>
      </c>
      <c r="G29" s="270"/>
      <c r="H29" s="270"/>
      <c r="I29" s="271"/>
      <c r="J29" s="152"/>
      <c r="K29" s="165">
        <v>2</v>
      </c>
      <c r="L29" s="166">
        <v>10.22</v>
      </c>
      <c r="M29" s="166">
        <v>10.29</v>
      </c>
      <c r="N29" s="167">
        <f>(M29-L29)*1000</f>
        <v>69.99999999999851</v>
      </c>
      <c r="O29" s="373" t="s">
        <v>100</v>
      </c>
      <c r="P29" s="374"/>
      <c r="Q29" s="374"/>
      <c r="R29" s="375"/>
      <c r="S29" s="127"/>
      <c r="T29" s="101"/>
    </row>
    <row r="30" spans="1:20" s="113" customFormat="1" ht="21" customHeight="1">
      <c r="A30" s="148"/>
      <c r="B30" s="165">
        <v>4</v>
      </c>
      <c r="C30" s="166">
        <v>10.171</v>
      </c>
      <c r="D30" s="166">
        <v>10.386</v>
      </c>
      <c r="E30" s="167">
        <f>(D30-C30)*1000</f>
        <v>214.99999999999986</v>
      </c>
      <c r="F30" s="373" t="s">
        <v>39</v>
      </c>
      <c r="G30" s="374"/>
      <c r="H30" s="374"/>
      <c r="I30" s="375"/>
      <c r="J30" s="152"/>
      <c r="K30" s="165"/>
      <c r="L30" s="166"/>
      <c r="M30" s="166"/>
      <c r="N30" s="167">
        <f>(M30-L30)*1000</f>
        <v>0</v>
      </c>
      <c r="O30" s="376" t="s">
        <v>98</v>
      </c>
      <c r="P30" s="377"/>
      <c r="Q30" s="377"/>
      <c r="R30" s="378"/>
      <c r="S30" s="127"/>
      <c r="T30" s="101"/>
    </row>
    <row r="31" spans="1:20" s="107" customFormat="1" ht="21" customHeight="1">
      <c r="A31" s="148"/>
      <c r="B31" s="169"/>
      <c r="C31" s="170"/>
      <c r="D31" s="171"/>
      <c r="E31" s="172"/>
      <c r="F31" s="173"/>
      <c r="G31" s="174"/>
      <c r="H31" s="174"/>
      <c r="I31" s="175"/>
      <c r="J31" s="152"/>
      <c r="K31" s="379"/>
      <c r="L31" s="380"/>
      <c r="M31" s="380"/>
      <c r="N31" s="381">
        <f>(M31-L31)*1000</f>
        <v>0</v>
      </c>
      <c r="O31" s="382"/>
      <c r="P31" s="383"/>
      <c r="Q31" s="383"/>
      <c r="R31" s="384"/>
      <c r="S31" s="127"/>
      <c r="T31" s="101"/>
    </row>
    <row r="32" spans="1:19" ht="21" customHeight="1" thickBot="1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8"/>
    </row>
  </sheetData>
  <sheetProtection password="E5AD" sheet="1" objects="1" scenarios="1"/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85"/>
      <c r="AE1" s="386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85"/>
      <c r="BH1" s="386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387" t="s">
        <v>101</v>
      </c>
      <c r="C2" s="388"/>
      <c r="D2" s="388"/>
      <c r="E2" s="388"/>
      <c r="F2" s="388"/>
      <c r="G2" s="388"/>
      <c r="H2" s="388"/>
      <c r="I2" s="388"/>
      <c r="J2" s="388"/>
      <c r="K2" s="388"/>
      <c r="L2" s="389"/>
      <c r="R2" s="33"/>
      <c r="S2" s="34"/>
      <c r="T2" s="34"/>
      <c r="U2" s="34"/>
      <c r="V2" s="390" t="s">
        <v>4</v>
      </c>
      <c r="W2" s="390"/>
      <c r="X2" s="390"/>
      <c r="Y2" s="390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90" t="s">
        <v>4</v>
      </c>
      <c r="BO2" s="390"/>
      <c r="BP2" s="390"/>
      <c r="BQ2" s="390"/>
      <c r="BR2" s="34"/>
      <c r="BS2" s="34"/>
      <c r="BT2" s="34"/>
      <c r="BU2" s="35"/>
      <c r="BY2" s="30"/>
      <c r="BZ2" s="387" t="s">
        <v>69</v>
      </c>
      <c r="CA2" s="388"/>
      <c r="CB2" s="388"/>
      <c r="CC2" s="388"/>
      <c r="CD2" s="388"/>
      <c r="CE2" s="388"/>
      <c r="CF2" s="388"/>
      <c r="CG2" s="388"/>
      <c r="CH2" s="388"/>
      <c r="CI2" s="388"/>
      <c r="CJ2" s="389"/>
    </row>
    <row r="3" spans="18:77" ht="21" customHeight="1" thickBot="1" thickTop="1">
      <c r="R3" s="391" t="s">
        <v>5</v>
      </c>
      <c r="S3" s="246"/>
      <c r="T3" s="36"/>
      <c r="U3" s="37"/>
      <c r="V3" s="392" t="s">
        <v>45</v>
      </c>
      <c r="W3" s="393"/>
      <c r="X3" s="393"/>
      <c r="Y3" s="394"/>
      <c r="Z3" s="395"/>
      <c r="AA3" s="396"/>
      <c r="AB3" s="397" t="s">
        <v>6</v>
      </c>
      <c r="AC3" s="398"/>
      <c r="AD3" s="30"/>
      <c r="AE3" s="30"/>
      <c r="AF3" s="30"/>
      <c r="AG3" s="30"/>
      <c r="AH3" s="30"/>
      <c r="AI3" s="30"/>
      <c r="AJ3" s="30"/>
      <c r="AK3" s="30"/>
      <c r="AL3" s="30"/>
      <c r="AM3" s="399"/>
      <c r="AN3" s="400"/>
      <c r="AO3" s="400"/>
      <c r="AP3" s="50"/>
      <c r="AQ3" s="50"/>
      <c r="AR3" s="401"/>
      <c r="AS3" s="401"/>
      <c r="AT3" s="401"/>
      <c r="AU3" s="50"/>
      <c r="AV3" s="50"/>
      <c r="AW3" s="190"/>
      <c r="AX3" s="402"/>
      <c r="AY3" s="403"/>
      <c r="AZ3" s="30"/>
      <c r="BA3" s="30"/>
      <c r="BB3" s="30"/>
      <c r="BC3" s="30"/>
      <c r="BD3" s="30"/>
      <c r="BE3" s="30"/>
      <c r="BF3" s="30"/>
      <c r="BG3" s="30"/>
      <c r="BJ3" s="404" t="s">
        <v>6</v>
      </c>
      <c r="BK3" s="405"/>
      <c r="BL3" s="406"/>
      <c r="BM3" s="407"/>
      <c r="BN3" s="245" t="s">
        <v>45</v>
      </c>
      <c r="BO3" s="245"/>
      <c r="BP3" s="245"/>
      <c r="BQ3" s="246"/>
      <c r="BR3" s="395"/>
      <c r="BS3" s="408"/>
      <c r="BT3" s="409" t="s">
        <v>5</v>
      </c>
      <c r="BU3" s="410"/>
      <c r="BY3" s="30"/>
    </row>
    <row r="4" spans="2:89" ht="21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89" t="s">
        <v>102</v>
      </c>
      <c r="W4" s="189"/>
      <c r="X4" s="189"/>
      <c r="Y4" s="189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400"/>
      <c r="AN4" s="400"/>
      <c r="AO4" s="400"/>
      <c r="AP4" s="9"/>
      <c r="AQ4" s="30"/>
      <c r="AS4" s="411">
        <v>10.27</v>
      </c>
      <c r="AU4" s="30"/>
      <c r="AV4" s="9"/>
      <c r="AW4" s="402"/>
      <c r="AX4" s="402"/>
      <c r="AY4" s="402"/>
      <c r="AZ4" s="30"/>
      <c r="BA4" s="30"/>
      <c r="BB4" s="30"/>
      <c r="BC4" s="30"/>
      <c r="BD4" s="30"/>
      <c r="BE4" s="30"/>
      <c r="BF4" s="30"/>
      <c r="BG4" s="30"/>
      <c r="BJ4" s="277"/>
      <c r="BK4" s="412"/>
      <c r="BL4" s="1"/>
      <c r="BM4" s="2"/>
      <c r="BN4" s="189" t="s">
        <v>102</v>
      </c>
      <c r="BO4" s="189"/>
      <c r="BP4" s="189"/>
      <c r="BQ4" s="189"/>
      <c r="BR4" s="3"/>
      <c r="BS4" s="3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4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13"/>
      <c r="S5" s="52"/>
      <c r="T5" s="8"/>
      <c r="U5" s="10"/>
      <c r="V5" s="9"/>
      <c r="W5" s="238"/>
      <c r="X5" s="8"/>
      <c r="Y5" s="10"/>
      <c r="Z5" s="8"/>
      <c r="AA5" s="10"/>
      <c r="AB5" s="12"/>
      <c r="AC5" s="14"/>
      <c r="AD5" s="30"/>
      <c r="AE5" s="30"/>
      <c r="AF5" s="30"/>
      <c r="AG5" s="30"/>
      <c r="AH5" s="30"/>
      <c r="AI5" s="30"/>
      <c r="AJ5" s="30"/>
      <c r="AK5" s="30"/>
      <c r="AL5" s="30"/>
      <c r="AM5" s="413"/>
      <c r="AN5" s="414"/>
      <c r="AO5" s="414"/>
      <c r="AP5" s="414"/>
      <c r="AQ5" s="30"/>
      <c r="AU5" s="30"/>
      <c r="AV5" s="414"/>
      <c r="AW5" s="414"/>
      <c r="AX5" s="414"/>
      <c r="AY5" s="413"/>
      <c r="AZ5" s="30"/>
      <c r="BA5" s="30"/>
      <c r="BB5" s="30"/>
      <c r="BC5" s="30"/>
      <c r="BD5" s="30"/>
      <c r="BE5" s="30"/>
      <c r="BF5" s="30"/>
      <c r="BG5" s="30"/>
      <c r="BJ5" s="415"/>
      <c r="BK5" s="416"/>
      <c r="BL5" s="8"/>
      <c r="BM5" s="52"/>
      <c r="BN5" s="8"/>
      <c r="BO5" s="417"/>
      <c r="BP5" s="8"/>
      <c r="BQ5" s="52"/>
      <c r="BR5" s="8"/>
      <c r="BS5" s="52"/>
      <c r="BT5" s="54"/>
      <c r="BU5" s="55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4" customHeight="1">
      <c r="B6" s="46"/>
      <c r="C6" s="47" t="s">
        <v>8</v>
      </c>
      <c r="D6" s="48"/>
      <c r="E6" s="49"/>
      <c r="F6" s="49"/>
      <c r="G6" s="56" t="s">
        <v>46</v>
      </c>
      <c r="H6" s="49"/>
      <c r="I6" s="49"/>
      <c r="J6" s="50"/>
      <c r="K6" s="57" t="s">
        <v>47</v>
      </c>
      <c r="L6" s="51"/>
      <c r="R6" s="418" t="s">
        <v>3</v>
      </c>
      <c r="S6" s="29">
        <v>9.203</v>
      </c>
      <c r="T6" s="8"/>
      <c r="U6" s="10"/>
      <c r="V6" s="231"/>
      <c r="W6" s="249"/>
      <c r="X6" s="239" t="s">
        <v>42</v>
      </c>
      <c r="Y6" s="419">
        <v>10.171</v>
      </c>
      <c r="Z6" s="8"/>
      <c r="AA6" s="420"/>
      <c r="AB6" s="421"/>
      <c r="AC6" s="422"/>
      <c r="AD6" s="30"/>
      <c r="AE6" s="30"/>
      <c r="AF6" s="30"/>
      <c r="AG6" s="30"/>
      <c r="AH6" s="30"/>
      <c r="AI6" s="30"/>
      <c r="AJ6" s="30"/>
      <c r="AK6" s="30"/>
      <c r="AL6" s="30"/>
      <c r="AM6" s="413"/>
      <c r="AN6" s="58"/>
      <c r="AO6" s="423"/>
      <c r="AP6" s="414"/>
      <c r="AQ6" s="30"/>
      <c r="AR6" s="424" t="s">
        <v>103</v>
      </c>
      <c r="AS6" s="84" t="s">
        <v>27</v>
      </c>
      <c r="AT6" s="425" t="s">
        <v>40</v>
      </c>
      <c r="AU6" s="30"/>
      <c r="AV6" s="414"/>
      <c r="AW6" s="413"/>
      <c r="AX6" s="413"/>
      <c r="AY6" s="413"/>
      <c r="AZ6" s="30"/>
      <c r="BA6" s="30"/>
      <c r="BB6" s="30"/>
      <c r="BC6" s="30"/>
      <c r="BD6" s="30"/>
      <c r="BE6" s="30"/>
      <c r="BF6" s="30"/>
      <c r="BG6" s="30"/>
      <c r="BJ6" s="426"/>
      <c r="BK6" s="427"/>
      <c r="BL6" s="48"/>
      <c r="BM6" s="428"/>
      <c r="BN6" s="12"/>
      <c r="BO6" s="429"/>
      <c r="BP6" s="239" t="s">
        <v>44</v>
      </c>
      <c r="BQ6" s="419">
        <v>10.386</v>
      </c>
      <c r="BR6" s="8"/>
      <c r="BS6" s="10"/>
      <c r="BT6" s="20" t="s">
        <v>2</v>
      </c>
      <c r="BU6" s="28">
        <v>11.832</v>
      </c>
      <c r="BY6" s="30"/>
      <c r="BZ6" s="46"/>
      <c r="CA6" s="47" t="s">
        <v>8</v>
      </c>
      <c r="CB6" s="48"/>
      <c r="CC6" s="49"/>
      <c r="CD6" s="49"/>
      <c r="CE6" s="56" t="s">
        <v>104</v>
      </c>
      <c r="CF6" s="49"/>
      <c r="CG6" s="49"/>
      <c r="CH6" s="50"/>
      <c r="CI6" s="57" t="s">
        <v>105</v>
      </c>
      <c r="CJ6" s="51"/>
    </row>
    <row r="7" spans="2:88" ht="24" customHeight="1">
      <c r="B7" s="46"/>
      <c r="C7" s="47" t="s">
        <v>10</v>
      </c>
      <c r="D7" s="48"/>
      <c r="E7" s="49"/>
      <c r="F7" s="49"/>
      <c r="G7" s="61" t="s">
        <v>106</v>
      </c>
      <c r="H7" s="49"/>
      <c r="I7" s="49"/>
      <c r="J7" s="48"/>
      <c r="K7" s="48"/>
      <c r="L7" s="60"/>
      <c r="R7" s="430" t="s">
        <v>107</v>
      </c>
      <c r="S7" s="205" t="s">
        <v>108</v>
      </c>
      <c r="T7" s="8"/>
      <c r="U7" s="10"/>
      <c r="V7" s="231" t="s">
        <v>41</v>
      </c>
      <c r="W7" s="249">
        <v>10.12</v>
      </c>
      <c r="X7" s="8"/>
      <c r="Y7" s="10"/>
      <c r="Z7" s="8"/>
      <c r="AA7" s="10"/>
      <c r="AB7" s="431" t="s">
        <v>51</v>
      </c>
      <c r="AC7" s="204">
        <v>10.009</v>
      </c>
      <c r="AD7" s="30"/>
      <c r="AE7" s="30"/>
      <c r="AF7" s="30"/>
      <c r="AG7" s="30"/>
      <c r="AH7" s="30"/>
      <c r="AI7" s="30"/>
      <c r="AJ7" s="30"/>
      <c r="AK7" s="30"/>
      <c r="AL7" s="30"/>
      <c r="AM7" s="413"/>
      <c r="AN7" s="58"/>
      <c r="AO7" s="423"/>
      <c r="AP7" s="414"/>
      <c r="AQ7" s="30"/>
      <c r="AU7" s="30"/>
      <c r="AV7" s="414"/>
      <c r="AW7" s="414"/>
      <c r="AX7" s="57"/>
      <c r="AY7" s="413"/>
      <c r="AZ7" s="30"/>
      <c r="BA7" s="30"/>
      <c r="BB7" s="30"/>
      <c r="BC7" s="30"/>
      <c r="BD7" s="30"/>
      <c r="BE7" s="30"/>
      <c r="BF7" s="30"/>
      <c r="BG7" s="30"/>
      <c r="BJ7" s="432" t="s">
        <v>109</v>
      </c>
      <c r="BK7" s="205">
        <v>10.535</v>
      </c>
      <c r="BL7" s="433"/>
      <c r="BM7" s="205"/>
      <c r="BN7" s="231" t="s">
        <v>43</v>
      </c>
      <c r="BO7" s="249">
        <v>10.424</v>
      </c>
      <c r="BP7" s="239"/>
      <c r="BQ7" s="419"/>
      <c r="BR7" s="8"/>
      <c r="BS7" s="10"/>
      <c r="BT7" s="8"/>
      <c r="BU7" s="434"/>
      <c r="BY7" s="30"/>
      <c r="BZ7" s="46"/>
      <c r="CA7" s="47" t="s">
        <v>10</v>
      </c>
      <c r="CB7" s="48"/>
      <c r="CC7" s="49"/>
      <c r="CD7" s="49"/>
      <c r="CE7" s="61" t="s">
        <v>110</v>
      </c>
      <c r="CF7" s="49"/>
      <c r="CG7" s="49"/>
      <c r="CH7" s="48"/>
      <c r="CI7" s="48"/>
      <c r="CJ7" s="60"/>
    </row>
    <row r="8" spans="2:88" ht="24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R8" s="435" t="s">
        <v>0</v>
      </c>
      <c r="S8" s="18">
        <v>9.763</v>
      </c>
      <c r="T8" s="8"/>
      <c r="U8" s="10"/>
      <c r="V8" s="239"/>
      <c r="W8" s="249"/>
      <c r="X8" s="239" t="s">
        <v>66</v>
      </c>
      <c r="Y8" s="419">
        <v>10.171</v>
      </c>
      <c r="Z8" s="8"/>
      <c r="AA8" s="420"/>
      <c r="AB8" s="421"/>
      <c r="AC8" s="422"/>
      <c r="AD8" s="30"/>
      <c r="AE8" s="30"/>
      <c r="AF8" s="30"/>
      <c r="AG8" s="30"/>
      <c r="AH8" s="30"/>
      <c r="AI8" s="30"/>
      <c r="AJ8" s="30"/>
      <c r="AK8" s="30"/>
      <c r="AL8" s="30"/>
      <c r="AM8" s="413"/>
      <c r="AN8" s="58"/>
      <c r="AO8" s="436"/>
      <c r="AP8" s="436"/>
      <c r="AQ8" s="30"/>
      <c r="AS8" s="437" t="s">
        <v>111</v>
      </c>
      <c r="AU8" s="30"/>
      <c r="AV8" s="436"/>
      <c r="AW8" s="438"/>
      <c r="AX8" s="438"/>
      <c r="AY8" s="413"/>
      <c r="AZ8" s="30"/>
      <c r="BA8" s="30"/>
      <c r="BB8" s="30"/>
      <c r="BC8" s="30"/>
      <c r="BD8" s="30"/>
      <c r="BE8" s="30"/>
      <c r="BF8" s="30"/>
      <c r="BG8" s="30"/>
      <c r="BJ8" s="426"/>
      <c r="BK8" s="427"/>
      <c r="BL8" s="48"/>
      <c r="BM8" s="428"/>
      <c r="BN8" s="9"/>
      <c r="BO8" s="238"/>
      <c r="BP8" s="239" t="s">
        <v>67</v>
      </c>
      <c r="BQ8" s="419">
        <v>10.386</v>
      </c>
      <c r="BR8" s="8"/>
      <c r="BS8" s="10"/>
      <c r="BT8" s="15" t="s">
        <v>1</v>
      </c>
      <c r="BU8" s="16">
        <v>10.968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4" customHeight="1" thickBot="1">
      <c r="B9" s="65"/>
      <c r="C9" s="48"/>
      <c r="D9" s="48"/>
      <c r="E9" s="48"/>
      <c r="F9" s="48"/>
      <c r="G9" s="48"/>
      <c r="H9" s="48"/>
      <c r="I9" s="48"/>
      <c r="J9" s="48"/>
      <c r="K9" s="48"/>
      <c r="L9" s="60"/>
      <c r="R9" s="21"/>
      <c r="S9" s="22"/>
      <c r="T9" s="23"/>
      <c r="U9" s="22"/>
      <c r="V9" s="23"/>
      <c r="W9" s="240"/>
      <c r="X9" s="23"/>
      <c r="Y9" s="22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413"/>
      <c r="AN9" s="413"/>
      <c r="AO9" s="413"/>
      <c r="AP9" s="413"/>
      <c r="AQ9" s="413"/>
      <c r="AR9" s="413"/>
      <c r="AS9" s="413"/>
      <c r="AT9" s="413"/>
      <c r="AU9" s="413"/>
      <c r="AV9" s="413"/>
      <c r="AW9" s="413"/>
      <c r="AX9" s="413"/>
      <c r="AY9" s="413"/>
      <c r="AZ9" s="30"/>
      <c r="BA9" s="30"/>
      <c r="BB9" s="30"/>
      <c r="BC9" s="30"/>
      <c r="BD9" s="30"/>
      <c r="BE9" s="30"/>
      <c r="BF9" s="30"/>
      <c r="BG9" s="30"/>
      <c r="BJ9" s="24"/>
      <c r="BK9" s="66"/>
      <c r="BL9" s="19"/>
      <c r="BM9" s="257"/>
      <c r="BN9" s="19"/>
      <c r="BO9" s="439"/>
      <c r="BP9" s="19"/>
      <c r="BQ9" s="257"/>
      <c r="BR9" s="440"/>
      <c r="BS9" s="441"/>
      <c r="BT9" s="26"/>
      <c r="BU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4" customHeight="1">
      <c r="B10" s="46"/>
      <c r="C10" s="67" t="s">
        <v>11</v>
      </c>
      <c r="D10" s="48"/>
      <c r="E10" s="48"/>
      <c r="F10" s="50"/>
      <c r="G10" s="68" t="s">
        <v>48</v>
      </c>
      <c r="H10" s="48"/>
      <c r="I10" s="48"/>
      <c r="J10" s="69" t="s">
        <v>12</v>
      </c>
      <c r="K10" s="258">
        <v>90</v>
      </c>
      <c r="L10" s="51"/>
      <c r="R10" s="442"/>
      <c r="AD10" s="30"/>
      <c r="AE10" s="30"/>
      <c r="AF10" s="30"/>
      <c r="AG10" s="30"/>
      <c r="AH10" s="30"/>
      <c r="AI10" s="30"/>
      <c r="AJ10" s="30"/>
      <c r="AK10" s="30"/>
      <c r="AL10" s="30"/>
      <c r="AM10" s="413"/>
      <c r="AN10" s="413"/>
      <c r="AO10" s="413"/>
      <c r="AP10" s="413"/>
      <c r="AQ10" s="413"/>
      <c r="AR10" s="413"/>
      <c r="AS10" s="413"/>
      <c r="AT10" s="413"/>
      <c r="AU10" s="413"/>
      <c r="AV10" s="413"/>
      <c r="AW10" s="413"/>
      <c r="AX10" s="413"/>
      <c r="AY10" s="413"/>
      <c r="AZ10" s="30"/>
      <c r="BA10" s="30"/>
      <c r="BB10" s="30"/>
      <c r="BC10" s="30"/>
      <c r="BD10" s="30"/>
      <c r="BE10" s="30"/>
      <c r="BF10" s="30"/>
      <c r="BG10" s="30"/>
      <c r="BY10" s="30"/>
      <c r="BZ10" s="46"/>
      <c r="CA10" s="443" t="s">
        <v>11</v>
      </c>
      <c r="CB10" s="48"/>
      <c r="CC10" s="48"/>
      <c r="CD10" s="50"/>
      <c r="CE10" s="68" t="s">
        <v>112</v>
      </c>
      <c r="CF10" s="48"/>
      <c r="CG10" s="48"/>
      <c r="CH10" s="69" t="s">
        <v>12</v>
      </c>
      <c r="CI10" s="444" t="s">
        <v>113</v>
      </c>
      <c r="CJ10" s="51"/>
    </row>
    <row r="11" spans="2:88" ht="24" customHeight="1">
      <c r="B11" s="46"/>
      <c r="C11" s="67" t="s">
        <v>13</v>
      </c>
      <c r="D11" s="48"/>
      <c r="E11" s="48"/>
      <c r="F11" s="50"/>
      <c r="G11" s="68" t="s">
        <v>49</v>
      </c>
      <c r="H11" s="48"/>
      <c r="I11" s="11"/>
      <c r="J11" s="69" t="s">
        <v>14</v>
      </c>
      <c r="K11" s="258">
        <v>30</v>
      </c>
      <c r="L11" s="51"/>
      <c r="AE11" s="30"/>
      <c r="AF11" s="30"/>
      <c r="AG11" s="30"/>
      <c r="AH11" s="30"/>
      <c r="AI11" s="30"/>
      <c r="AJ11" s="30"/>
      <c r="AK11" s="30"/>
      <c r="AL11" s="30"/>
      <c r="AM11" s="413"/>
      <c r="AN11" s="70"/>
      <c r="AO11" s="445"/>
      <c r="AP11" s="445"/>
      <c r="AQ11" s="70"/>
      <c r="AR11" s="446"/>
      <c r="AS11" s="70"/>
      <c r="AT11" s="70"/>
      <c r="AU11" s="70"/>
      <c r="AV11" s="446"/>
      <c r="AW11" s="70"/>
      <c r="AX11" s="446"/>
      <c r="AY11" s="413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443" t="s">
        <v>13</v>
      </c>
      <c r="CB11" s="48"/>
      <c r="CC11" s="48"/>
      <c r="CD11" s="50"/>
      <c r="CE11" s="68" t="s">
        <v>114</v>
      </c>
      <c r="CF11" s="48"/>
      <c r="CG11" s="11"/>
      <c r="CH11" s="69" t="s">
        <v>14</v>
      </c>
      <c r="CI11" s="444" t="s">
        <v>113</v>
      </c>
      <c r="CJ11" s="51"/>
    </row>
    <row r="12" spans="2:88" ht="24" customHeight="1" thickBot="1">
      <c r="B12" s="71"/>
      <c r="C12" s="72"/>
      <c r="D12" s="72"/>
      <c r="E12" s="72"/>
      <c r="F12" s="72"/>
      <c r="G12" s="447"/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413"/>
      <c r="AN12" s="69"/>
      <c r="AO12" s="445"/>
      <c r="AP12" s="445"/>
      <c r="AQ12" s="448"/>
      <c r="AR12" s="446"/>
      <c r="AS12" s="449"/>
      <c r="AT12" s="449"/>
      <c r="AU12" s="449"/>
      <c r="AV12" s="446"/>
      <c r="AW12" s="448"/>
      <c r="AX12" s="446"/>
      <c r="AY12" s="413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447"/>
      <c r="CF12" s="72"/>
      <c r="CG12" s="72"/>
      <c r="CH12" s="72"/>
      <c r="CI12" s="72"/>
      <c r="CJ12" s="73"/>
    </row>
    <row r="13" spans="30:59" ht="24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413"/>
      <c r="AN13" s="69"/>
      <c r="AO13" s="445"/>
      <c r="AP13" s="445"/>
      <c r="AQ13" s="450"/>
      <c r="AR13" s="446"/>
      <c r="AS13" s="451"/>
      <c r="AT13" s="451"/>
      <c r="AU13" s="451"/>
      <c r="AV13" s="446"/>
      <c r="AW13" s="451"/>
      <c r="AX13" s="446"/>
      <c r="AY13" s="413"/>
      <c r="AZ13" s="30"/>
      <c r="BA13" s="30"/>
      <c r="BB13" s="30"/>
      <c r="BC13" s="30"/>
      <c r="BD13" s="30"/>
      <c r="BE13" s="30"/>
      <c r="BF13" s="30"/>
      <c r="BG13" s="30"/>
    </row>
    <row r="14" spans="16:75" ht="18" customHeight="1">
      <c r="P14" s="74"/>
      <c r="Q14" s="74"/>
      <c r="AD14" s="30"/>
      <c r="AE14" s="30"/>
      <c r="AF14" s="30"/>
      <c r="AH14" s="30"/>
      <c r="AI14" s="30"/>
      <c r="AJ14" s="30"/>
      <c r="AK14" s="30"/>
      <c r="AL14" s="30"/>
      <c r="AM14" s="445"/>
      <c r="AN14" s="445"/>
      <c r="AO14" s="445"/>
      <c r="AP14" s="445"/>
      <c r="AQ14" s="445"/>
      <c r="AR14" s="445"/>
      <c r="AS14" s="69"/>
      <c r="AT14" s="69"/>
      <c r="AU14" s="69"/>
      <c r="AV14" s="445"/>
      <c r="AW14" s="69"/>
      <c r="AX14" s="445"/>
      <c r="AY14" s="445"/>
      <c r="AZ14" s="30"/>
      <c r="BB14" s="30"/>
      <c r="BD14" s="30"/>
      <c r="BV14" s="74"/>
      <c r="BW14" s="74"/>
    </row>
    <row r="15" spans="4:75" ht="18" customHeight="1">
      <c r="D15" s="74"/>
      <c r="E15" s="74"/>
      <c r="F15" s="74"/>
      <c r="G15" s="74"/>
      <c r="H15" s="74"/>
      <c r="I15" s="74"/>
      <c r="O15" s="74"/>
      <c r="AD15" s="30"/>
      <c r="AE15" s="30"/>
      <c r="AF15" s="30"/>
      <c r="AH15" s="30"/>
      <c r="AI15" s="30"/>
      <c r="AJ15" s="30"/>
      <c r="AK15" s="30"/>
      <c r="AL15" s="30"/>
      <c r="AZ15" s="30"/>
      <c r="BB15" s="30"/>
      <c r="BC15" s="30"/>
      <c r="BE15" s="30"/>
      <c r="BF15" s="30"/>
      <c r="BH15" s="30"/>
      <c r="BJ15" s="30"/>
      <c r="BN15" s="30"/>
      <c r="BP15" s="30"/>
      <c r="BV15" s="74"/>
      <c r="BW15" s="74"/>
    </row>
    <row r="16" spans="4:45" ht="18" customHeight="1" thickBot="1">
      <c r="D16" s="452" t="s">
        <v>115</v>
      </c>
      <c r="E16" s="453"/>
      <c r="F16" s="453"/>
      <c r="G16" s="453"/>
      <c r="H16" s="453"/>
      <c r="I16" s="454"/>
      <c r="AH16" s="78"/>
      <c r="AS16" s="77"/>
    </row>
    <row r="17" spans="4:70" ht="18" customHeight="1" thickTop="1">
      <c r="D17" s="455" t="s">
        <v>116</v>
      </c>
      <c r="E17" s="456"/>
      <c r="F17" s="457" t="s">
        <v>117</v>
      </c>
      <c r="G17" s="458"/>
      <c r="H17" s="459" t="s">
        <v>118</v>
      </c>
      <c r="I17" s="460"/>
      <c r="AH17" s="30"/>
      <c r="BR17" s="30"/>
    </row>
    <row r="18" spans="4:70" ht="18" customHeight="1">
      <c r="D18" s="461"/>
      <c r="E18" s="462"/>
      <c r="F18" s="48"/>
      <c r="G18" s="428"/>
      <c r="H18" s="11"/>
      <c r="I18" s="463"/>
      <c r="AG18" s="464"/>
      <c r="AH18" s="30"/>
      <c r="BN18" s="30"/>
      <c r="BR18" s="30"/>
    </row>
    <row r="19" spans="4:34" ht="18" customHeight="1">
      <c r="D19" s="465" t="s">
        <v>119</v>
      </c>
      <c r="E19" s="419">
        <v>4.45</v>
      </c>
      <c r="F19" s="48"/>
      <c r="G19" s="428"/>
      <c r="H19" s="466" t="s">
        <v>120</v>
      </c>
      <c r="I19" s="467">
        <v>6.155</v>
      </c>
      <c r="L19" s="30"/>
      <c r="W19" s="464"/>
      <c r="AH19" s="30"/>
    </row>
    <row r="20" spans="4:70" ht="18" customHeight="1">
      <c r="D20" s="461"/>
      <c r="E20" s="462"/>
      <c r="F20" s="48"/>
      <c r="G20" s="428"/>
      <c r="H20" s="11"/>
      <c r="I20" s="463"/>
      <c r="K20" s="77"/>
      <c r="O20" s="468"/>
      <c r="X20" s="30"/>
      <c r="Y20" s="30"/>
      <c r="AA20" s="469"/>
      <c r="AD20" s="469"/>
      <c r="AH20" s="30"/>
      <c r="BO20" s="30"/>
      <c r="BR20" s="30"/>
    </row>
    <row r="21" spans="4:75" ht="18" customHeight="1">
      <c r="D21" s="435" t="s">
        <v>121</v>
      </c>
      <c r="E21" s="470">
        <v>5.35</v>
      </c>
      <c r="F21" s="48"/>
      <c r="G21" s="428"/>
      <c r="H21" s="15" t="s">
        <v>122</v>
      </c>
      <c r="I21" s="471">
        <v>5.35</v>
      </c>
      <c r="J21" s="77"/>
      <c r="Y21" s="30"/>
      <c r="AA21" s="30"/>
      <c r="AD21" s="30"/>
      <c r="AH21" s="30"/>
      <c r="AN21" s="30"/>
      <c r="AO21" s="30"/>
      <c r="AP21" s="30"/>
      <c r="AQ21" s="30"/>
      <c r="AR21" s="30"/>
      <c r="AS21" s="472"/>
      <c r="AU21" s="30"/>
      <c r="AV21" s="30"/>
      <c r="AX21" s="30"/>
      <c r="AZ21" s="30"/>
      <c r="BQ21" s="30"/>
      <c r="BT21" s="30"/>
      <c r="BV21" s="30"/>
      <c r="BW21" s="30"/>
    </row>
    <row r="22" spans="4:74" ht="18" customHeight="1" thickBot="1">
      <c r="D22" s="473"/>
      <c r="E22" s="474"/>
      <c r="F22" s="19"/>
      <c r="G22" s="257"/>
      <c r="H22" s="475"/>
      <c r="I22" s="476"/>
      <c r="AH22" s="30"/>
      <c r="AM22" s="30"/>
      <c r="BP22" s="30"/>
      <c r="BQ22" s="30"/>
      <c r="BV22" s="30"/>
    </row>
    <row r="23" spans="17:85" ht="18" customHeight="1">
      <c r="Q23" s="469"/>
      <c r="Z23" s="353" t="s">
        <v>41</v>
      </c>
      <c r="AD23" s="469"/>
      <c r="AS23" s="224"/>
      <c r="AW23" s="477"/>
      <c r="AY23" s="472"/>
      <c r="BQ23" s="30"/>
      <c r="BV23" s="30"/>
      <c r="CF23" s="30"/>
      <c r="CG23" s="30"/>
    </row>
    <row r="24" spans="9:71" ht="18" customHeight="1">
      <c r="I24" s="30"/>
      <c r="L24" s="185">
        <v>1</v>
      </c>
      <c r="Q24" s="30"/>
      <c r="S24" s="30"/>
      <c r="U24" s="469"/>
      <c r="W24" s="197"/>
      <c r="Z24" s="464"/>
      <c r="AA24" s="30"/>
      <c r="AD24" s="30"/>
      <c r="AE24" s="30"/>
      <c r="AG24" s="30"/>
      <c r="AH24" s="197"/>
      <c r="AI24" s="30"/>
      <c r="AJ24" s="30"/>
      <c r="AK24" s="30"/>
      <c r="AL24" s="30"/>
      <c r="AW24" s="30"/>
      <c r="AZ24" s="30"/>
      <c r="BA24" s="30"/>
      <c r="BB24" s="78"/>
      <c r="BD24" s="30"/>
      <c r="BE24" s="30"/>
      <c r="BF24" s="30"/>
      <c r="BN24" s="30"/>
      <c r="BS24" s="30"/>
    </row>
    <row r="25" spans="1:89" ht="18" customHeight="1">
      <c r="A25" s="80"/>
      <c r="B25" s="80"/>
      <c r="C25" s="30"/>
      <c r="H25" s="30"/>
      <c r="L25" s="30"/>
      <c r="M25" s="30"/>
      <c r="P25" s="30"/>
      <c r="S25" s="30"/>
      <c r="T25" s="30"/>
      <c r="U25" s="30"/>
      <c r="W25" s="30"/>
      <c r="X25" s="30"/>
      <c r="Y25" s="30"/>
      <c r="Z25" s="30"/>
      <c r="AB25" s="30"/>
      <c r="AC25" s="30"/>
      <c r="AF25" s="30"/>
      <c r="AH25" s="478"/>
      <c r="AI25" s="30"/>
      <c r="AJ25" s="30"/>
      <c r="AL25" s="30"/>
      <c r="AM25" s="30"/>
      <c r="AN25" s="479"/>
      <c r="AP25" s="30"/>
      <c r="AQ25" s="469"/>
      <c r="AR25" s="30"/>
      <c r="AS25" s="78"/>
      <c r="AT25" s="30"/>
      <c r="AU25" s="30"/>
      <c r="AV25" s="30"/>
      <c r="AX25" s="30"/>
      <c r="AY25" s="472"/>
      <c r="BA25" s="30"/>
      <c r="BL25" s="30"/>
      <c r="BM25" s="30"/>
      <c r="BN25" s="30"/>
      <c r="BP25" s="30"/>
      <c r="BQ25" s="30"/>
      <c r="BR25" s="30"/>
      <c r="BS25" s="30"/>
      <c r="BT25" s="30"/>
      <c r="BU25" s="30"/>
      <c r="BV25" s="30"/>
      <c r="BX25" s="30"/>
      <c r="BY25" s="30"/>
      <c r="CK25" s="80"/>
    </row>
    <row r="26" spans="1:86" ht="18" customHeight="1">
      <c r="A26" s="80"/>
      <c r="G26" s="30"/>
      <c r="L26" s="185"/>
      <c r="M26" s="30"/>
      <c r="N26" s="469"/>
      <c r="T26" s="30"/>
      <c r="V26" s="478"/>
      <c r="W26" s="478"/>
      <c r="AE26" s="30"/>
      <c r="AF26" s="225" t="s">
        <v>42</v>
      </c>
      <c r="AG26" s="478"/>
      <c r="AH26" s="30"/>
      <c r="AI26" s="30"/>
      <c r="AJ26" s="30"/>
      <c r="AK26" s="30"/>
      <c r="AL26" s="30"/>
      <c r="AM26" s="478"/>
      <c r="AQ26" s="30"/>
      <c r="AT26" s="478"/>
      <c r="AW26" s="30"/>
      <c r="AZ26" s="30"/>
      <c r="BA26" s="30"/>
      <c r="BB26" s="478"/>
      <c r="BD26" s="30"/>
      <c r="BE26" s="30"/>
      <c r="BF26" s="30"/>
      <c r="BG26" s="30"/>
      <c r="BK26" s="78"/>
      <c r="BQ26" s="30"/>
      <c r="BS26" s="30"/>
      <c r="BV26" s="30"/>
      <c r="BW26" s="30"/>
      <c r="BZ26" s="480" t="s">
        <v>109</v>
      </c>
      <c r="CA26" s="30"/>
      <c r="CC26" s="30"/>
      <c r="CH26" s="81" t="s">
        <v>1</v>
      </c>
    </row>
    <row r="27" spans="1:89" ht="18" customHeight="1">
      <c r="A27" s="80"/>
      <c r="D27" s="82" t="s">
        <v>0</v>
      </c>
      <c r="L27" s="481" t="s">
        <v>51</v>
      </c>
      <c r="N27" s="30"/>
      <c r="S27" s="30"/>
      <c r="T27" s="197"/>
      <c r="W27" s="478"/>
      <c r="AD27" s="30"/>
      <c r="AE27" s="30"/>
      <c r="AF27" s="30"/>
      <c r="AG27" s="30"/>
      <c r="AH27" s="478"/>
      <c r="AI27" s="30"/>
      <c r="AJ27" s="30"/>
      <c r="AK27" s="30"/>
      <c r="AL27" s="30"/>
      <c r="AM27" s="30"/>
      <c r="AR27" s="464"/>
      <c r="AS27" s="30"/>
      <c r="AU27" s="482"/>
      <c r="AW27" s="281"/>
      <c r="AZ27" s="30"/>
      <c r="BB27" s="30"/>
      <c r="BC27" s="30"/>
      <c r="BD27" s="483"/>
      <c r="BE27" s="30"/>
      <c r="BF27" s="30"/>
      <c r="BK27" s="30"/>
      <c r="BL27" s="256" t="s">
        <v>43</v>
      </c>
      <c r="BV27" s="185">
        <v>14</v>
      </c>
      <c r="BX27" s="30"/>
      <c r="BZ27" s="478"/>
      <c r="CK27" s="80"/>
    </row>
    <row r="28" spans="7:88" ht="18" customHeight="1">
      <c r="G28" s="30"/>
      <c r="J28" s="30"/>
      <c r="M28" s="30"/>
      <c r="N28" s="30"/>
      <c r="Q28" s="30"/>
      <c r="R28" s="30"/>
      <c r="S28" s="30"/>
      <c r="T28" s="478"/>
      <c r="U28" s="30"/>
      <c r="V28" s="30"/>
      <c r="W28" s="30"/>
      <c r="Y28" s="30"/>
      <c r="AA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78"/>
      <c r="AT28" s="30"/>
      <c r="AU28" s="30"/>
      <c r="AV28" s="30"/>
      <c r="AW28" s="30"/>
      <c r="AX28" s="30"/>
      <c r="AY28" s="30"/>
      <c r="BA28" s="30"/>
      <c r="BC28" s="30"/>
      <c r="BE28" s="30"/>
      <c r="BK28" s="30"/>
      <c r="BN28" s="30"/>
      <c r="BP28" s="30"/>
      <c r="BQ28" s="30"/>
      <c r="BR28" s="30"/>
      <c r="BS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J28" s="80"/>
    </row>
    <row r="29" spans="7:78" ht="18" customHeight="1">
      <c r="G29" s="30"/>
      <c r="N29" s="478"/>
      <c r="V29" s="185">
        <v>2</v>
      </c>
      <c r="Y29" s="30"/>
      <c r="AC29" s="30"/>
      <c r="AD29" s="30"/>
      <c r="AE29" s="30"/>
      <c r="AF29" s="225" t="s">
        <v>66</v>
      </c>
      <c r="AG29" s="30"/>
      <c r="AH29" s="30"/>
      <c r="AJ29" s="30"/>
      <c r="AK29" s="30"/>
      <c r="AL29" s="30"/>
      <c r="AZ29" s="30"/>
      <c r="BA29" s="197"/>
      <c r="BB29" s="30"/>
      <c r="BC29" s="226"/>
      <c r="BD29" s="30"/>
      <c r="BE29" s="30"/>
      <c r="BF29" s="30"/>
      <c r="BI29" s="478"/>
      <c r="BK29" s="30"/>
      <c r="BN29" s="30"/>
      <c r="BQ29" s="185">
        <v>13</v>
      </c>
      <c r="BR29" s="30"/>
      <c r="BT29" s="478"/>
      <c r="BX29" s="478"/>
      <c r="BZ29" s="185">
        <v>15</v>
      </c>
    </row>
    <row r="30" spans="7:83" ht="18" customHeight="1">
      <c r="G30" s="30"/>
      <c r="N30" s="30"/>
      <c r="O30" s="30"/>
      <c r="P30" s="197"/>
      <c r="T30" s="478"/>
      <c r="W30" s="30"/>
      <c r="X30" s="30"/>
      <c r="AC30" s="30"/>
      <c r="AD30" s="30"/>
      <c r="AE30" s="30"/>
      <c r="AF30" s="30"/>
      <c r="AG30" s="30"/>
      <c r="AJ30" s="30"/>
      <c r="AK30" s="30"/>
      <c r="AX30" s="30"/>
      <c r="AZ30" s="30"/>
      <c r="BA30" s="30"/>
      <c r="BB30" s="30"/>
      <c r="BC30" s="30"/>
      <c r="BD30" s="30"/>
      <c r="BE30" s="30"/>
      <c r="BF30" s="30"/>
      <c r="BG30" s="226" t="s">
        <v>44</v>
      </c>
      <c r="BI30" s="30"/>
      <c r="BM30" s="30"/>
      <c r="BN30" s="30"/>
      <c r="BO30" s="78"/>
      <c r="BP30" s="30"/>
      <c r="BS30" s="30"/>
      <c r="BT30" s="30"/>
      <c r="BU30" s="30"/>
      <c r="BV30" s="30"/>
      <c r="CE30" s="30"/>
    </row>
    <row r="31" spans="7:73" ht="18" customHeight="1">
      <c r="G31" s="30"/>
      <c r="J31" s="74"/>
      <c r="K31" s="30"/>
      <c r="L31" s="30"/>
      <c r="M31" s="74"/>
      <c r="N31" s="478"/>
      <c r="O31" s="30"/>
      <c r="P31" s="478"/>
      <c r="Q31" s="30"/>
      <c r="R31" s="30"/>
      <c r="T31" s="30"/>
      <c r="U31" s="30"/>
      <c r="X31" s="30"/>
      <c r="Y31" s="30"/>
      <c r="Z31" s="30"/>
      <c r="AA31" s="30"/>
      <c r="AB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78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197"/>
      <c r="BE31" s="30"/>
      <c r="BF31" s="30"/>
      <c r="BG31" s="30"/>
      <c r="BH31" s="30"/>
      <c r="BI31" s="78"/>
      <c r="BJ31" s="30"/>
      <c r="BK31" s="30"/>
      <c r="BL31" s="30"/>
      <c r="BM31" s="30"/>
      <c r="BN31" s="30"/>
      <c r="BO31" s="30"/>
      <c r="BR31" s="30"/>
      <c r="BS31" s="30"/>
      <c r="BT31" s="30"/>
      <c r="BU31" s="30"/>
    </row>
    <row r="32" spans="7:78" ht="18" customHeight="1">
      <c r="G32" s="30"/>
      <c r="I32" s="30"/>
      <c r="K32" s="30"/>
      <c r="N32" s="30"/>
      <c r="O32" s="30"/>
      <c r="P32" s="30"/>
      <c r="Q32" s="30"/>
      <c r="R32" s="30"/>
      <c r="AA32" s="353"/>
      <c r="BA32" s="478"/>
      <c r="BB32" s="478"/>
      <c r="BC32" s="226"/>
      <c r="BD32" s="478"/>
      <c r="BE32" s="30"/>
      <c r="BF32" s="30"/>
      <c r="BK32" s="30"/>
      <c r="BL32" s="30"/>
      <c r="BN32" s="30"/>
      <c r="BS32" s="477" t="s">
        <v>50</v>
      </c>
      <c r="BU32" s="478"/>
      <c r="BW32" s="80"/>
      <c r="BZ32" s="484"/>
    </row>
    <row r="33" spans="9:80" ht="18" customHeight="1">
      <c r="I33" s="187"/>
      <c r="K33" s="30"/>
      <c r="M33" s="478"/>
      <c r="O33" s="30"/>
      <c r="P33" s="478"/>
      <c r="S33" s="30"/>
      <c r="T33" s="30"/>
      <c r="U33" s="30"/>
      <c r="V33" s="30"/>
      <c r="X33" s="30"/>
      <c r="AB33" s="30"/>
      <c r="AD33" s="30"/>
      <c r="AE33" s="30"/>
      <c r="AF33" s="30"/>
      <c r="AG33" s="30"/>
      <c r="AH33" s="30"/>
      <c r="AI33" s="30"/>
      <c r="AJ33" s="30"/>
      <c r="AK33" s="30"/>
      <c r="AL33" s="30"/>
      <c r="AW33" s="30"/>
      <c r="AZ33" s="30"/>
      <c r="BB33" s="30"/>
      <c r="BC33" s="30"/>
      <c r="BD33" s="30"/>
      <c r="BF33" s="30"/>
      <c r="BG33" s="226" t="s">
        <v>67</v>
      </c>
      <c r="BL33" s="30"/>
      <c r="BR33" s="30"/>
      <c r="BU33" s="30"/>
      <c r="BY33" s="30"/>
      <c r="CB33" s="30"/>
    </row>
    <row r="34" spans="11:75" ht="18" customHeight="1">
      <c r="K34" s="30"/>
      <c r="M34" s="485"/>
      <c r="P34" s="30"/>
      <c r="S34" s="185"/>
      <c r="V34" s="30"/>
      <c r="W34" s="210"/>
      <c r="X34" s="30"/>
      <c r="Z34" s="30"/>
      <c r="AA34" s="30"/>
      <c r="AB34" s="30"/>
      <c r="AC34" s="30"/>
      <c r="AF34" s="30"/>
      <c r="AH34" s="30"/>
      <c r="AI34" s="30"/>
      <c r="AJ34" s="478"/>
      <c r="AL34" s="30"/>
      <c r="AM34" s="30"/>
      <c r="AS34" s="30"/>
      <c r="AV34" s="30"/>
      <c r="AW34" s="30"/>
      <c r="BD34" s="30"/>
      <c r="BK34" s="30"/>
      <c r="BP34" s="30"/>
      <c r="BU34" s="478"/>
      <c r="BV34" s="30"/>
      <c r="BW34" s="486"/>
    </row>
    <row r="35" spans="3:74" ht="18" customHeight="1">
      <c r="C35" s="82"/>
      <c r="Q35" s="197"/>
      <c r="V35" s="469"/>
      <c r="AM35" s="487">
        <v>10.22</v>
      </c>
      <c r="AV35" s="469"/>
      <c r="BA35" s="30"/>
      <c r="BD35" s="478"/>
      <c r="BI35" s="488"/>
      <c r="BO35" s="226"/>
      <c r="BV35" s="478"/>
    </row>
    <row r="36" spans="3:57" ht="18" customHeight="1">
      <c r="C36" s="82"/>
      <c r="T36" s="30"/>
      <c r="BE36" s="77"/>
    </row>
    <row r="37" spans="16:57" ht="18" customHeight="1">
      <c r="P37" s="30"/>
      <c r="U37" s="30"/>
      <c r="V37" s="30"/>
      <c r="W37" s="30"/>
      <c r="X37" s="30"/>
      <c r="BE37" s="77"/>
    </row>
    <row r="38" spans="16:73" ht="18" customHeight="1">
      <c r="P38" s="197"/>
      <c r="Q38" s="489"/>
      <c r="Y38" s="464"/>
      <c r="BU38" s="490"/>
    </row>
    <row r="39" ht="18" customHeight="1">
      <c r="P39" s="94"/>
    </row>
    <row r="40" spans="52:88" ht="18" customHeight="1">
      <c r="AZ40" s="30"/>
      <c r="BS40" s="291"/>
      <c r="BY40" s="30"/>
      <c r="BZ40" s="30"/>
      <c r="CJ40" s="80"/>
    </row>
    <row r="41" ht="18" customHeight="1"/>
    <row r="42" ht="18" customHeight="1">
      <c r="BD42" s="80"/>
    </row>
    <row r="43" spans="34:56" ht="18" customHeight="1"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</row>
    <row r="44" spans="27:56" ht="21" customHeight="1">
      <c r="AA44" s="74"/>
      <c r="AB44" s="74"/>
      <c r="AC44" s="74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76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</row>
    <row r="45" spans="2:88" ht="22.5" customHeight="1" thickBot="1">
      <c r="B45" s="272" t="s">
        <v>22</v>
      </c>
      <c r="C45" s="273" t="s">
        <v>28</v>
      </c>
      <c r="D45" s="273" t="s">
        <v>29</v>
      </c>
      <c r="E45" s="273" t="s">
        <v>30</v>
      </c>
      <c r="F45" s="331" t="s">
        <v>31</v>
      </c>
      <c r="G45" s="9"/>
      <c r="H45" s="57"/>
      <c r="I45" s="57"/>
      <c r="J45" s="57"/>
      <c r="K45" s="57"/>
      <c r="L45" s="57"/>
      <c r="M45" s="9"/>
      <c r="N45" s="57"/>
      <c r="O45" s="57"/>
      <c r="P45" s="57"/>
      <c r="Q45" s="57"/>
      <c r="R45" s="57"/>
      <c r="S45" s="9"/>
      <c r="T45" s="9"/>
      <c r="U45" s="195"/>
      <c r="V45" s="195"/>
      <c r="W45" s="9"/>
      <c r="X45" s="9"/>
      <c r="Y45" s="79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76" t="s">
        <v>19</v>
      </c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T45" s="272" t="s">
        <v>22</v>
      </c>
      <c r="BU45" s="273" t="s">
        <v>28</v>
      </c>
      <c r="BV45" s="273" t="s">
        <v>29</v>
      </c>
      <c r="BW45" s="273" t="s">
        <v>30</v>
      </c>
      <c r="BX45" s="276" t="s">
        <v>31</v>
      </c>
      <c r="BY45" s="491"/>
      <c r="BZ45" s="273" t="s">
        <v>22</v>
      </c>
      <c r="CA45" s="273" t="s">
        <v>28</v>
      </c>
      <c r="CB45" s="273" t="s">
        <v>29</v>
      </c>
      <c r="CC45" s="273" t="s">
        <v>30</v>
      </c>
      <c r="CD45" s="276" t="s">
        <v>31</v>
      </c>
      <c r="CE45" s="492"/>
      <c r="CF45" s="492"/>
      <c r="CG45" s="493" t="s">
        <v>80</v>
      </c>
      <c r="CH45" s="493"/>
      <c r="CI45" s="492"/>
      <c r="CJ45" s="494"/>
    </row>
    <row r="46" spans="2:88" ht="22.5" customHeight="1" thickTop="1">
      <c r="B46" s="85"/>
      <c r="C46" s="4"/>
      <c r="D46" s="3" t="s">
        <v>102</v>
      </c>
      <c r="E46" s="4"/>
      <c r="F46" s="5"/>
      <c r="G46" s="20"/>
      <c r="H46" s="48"/>
      <c r="I46" s="48"/>
      <c r="J46" s="48"/>
      <c r="K46" s="48"/>
      <c r="L46" s="495"/>
      <c r="M46" s="48"/>
      <c r="N46" s="48"/>
      <c r="O46" s="48"/>
      <c r="P46" s="48"/>
      <c r="Q46" s="48"/>
      <c r="R46" s="48"/>
      <c r="S46" s="20"/>
      <c r="T46" s="48"/>
      <c r="U46" s="48"/>
      <c r="V46" s="48"/>
      <c r="W46" s="48"/>
      <c r="X46" s="48"/>
      <c r="AH46" s="69"/>
      <c r="AI46" s="359"/>
      <c r="AJ46" s="359"/>
      <c r="AK46" s="359"/>
      <c r="AL46" s="359"/>
      <c r="AM46" s="69"/>
      <c r="AN46" s="496"/>
      <c r="AO46" s="496"/>
      <c r="AP46" s="69"/>
      <c r="AQ46" s="496"/>
      <c r="AR46" s="496"/>
      <c r="AS46" s="77" t="s">
        <v>123</v>
      </c>
      <c r="AT46" s="69"/>
      <c r="AU46" s="359"/>
      <c r="AV46" s="359"/>
      <c r="AW46" s="359"/>
      <c r="AX46" s="359"/>
      <c r="AY46" s="69"/>
      <c r="AZ46" s="496"/>
      <c r="BA46" s="496"/>
      <c r="BB46" s="69"/>
      <c r="BC46" s="496"/>
      <c r="BD46" s="496"/>
      <c r="BT46" s="6"/>
      <c r="BU46" s="4"/>
      <c r="BV46" s="4"/>
      <c r="BW46" s="4"/>
      <c r="BX46" s="4"/>
      <c r="BY46" s="3"/>
      <c r="BZ46" s="4"/>
      <c r="CA46" s="4"/>
      <c r="CB46" s="3" t="s">
        <v>102</v>
      </c>
      <c r="CC46" s="4"/>
      <c r="CD46" s="4"/>
      <c r="CE46" s="3"/>
      <c r="CF46" s="4"/>
      <c r="CG46" s="4"/>
      <c r="CH46" s="4"/>
      <c r="CI46" s="4"/>
      <c r="CJ46" s="5"/>
    </row>
    <row r="47" spans="2:88" ht="22.5" customHeight="1">
      <c r="B47" s="212"/>
      <c r="C47" s="87"/>
      <c r="D47" s="87"/>
      <c r="E47" s="87"/>
      <c r="F47" s="333"/>
      <c r="G47" s="9"/>
      <c r="H47" s="497"/>
      <c r="I47" s="498"/>
      <c r="J47" s="261"/>
      <c r="K47" s="499"/>
      <c r="L47" s="11"/>
      <c r="M47" s="9"/>
      <c r="N47" s="497"/>
      <c r="O47" s="498"/>
      <c r="P47" s="261"/>
      <c r="Q47" s="499"/>
      <c r="R47" s="11"/>
      <c r="S47" s="291"/>
      <c r="T47" s="74"/>
      <c r="U47" s="74"/>
      <c r="V47" s="74"/>
      <c r="W47" s="74"/>
      <c r="X47" s="74"/>
      <c r="AH47" s="500"/>
      <c r="AI47" s="501"/>
      <c r="AJ47" s="502"/>
      <c r="AK47" s="503"/>
      <c r="AL47" s="502"/>
      <c r="AM47" s="496"/>
      <c r="AN47" s="504"/>
      <c r="AO47" s="504"/>
      <c r="AP47" s="504"/>
      <c r="AQ47" s="504"/>
      <c r="AR47" s="504"/>
      <c r="AT47" s="500"/>
      <c r="AU47" s="501"/>
      <c r="AV47" s="505"/>
      <c r="AW47" s="503"/>
      <c r="AX47" s="505"/>
      <c r="AY47" s="506"/>
      <c r="AZ47" s="496"/>
      <c r="BA47" s="504"/>
      <c r="BB47" s="504"/>
      <c r="BC47" s="504"/>
      <c r="BD47" s="504"/>
      <c r="BT47" s="212"/>
      <c r="BU47" s="87"/>
      <c r="BV47" s="87"/>
      <c r="BW47" s="87"/>
      <c r="BX47" s="507"/>
      <c r="BY47" s="508"/>
      <c r="BZ47" s="509"/>
      <c r="CA47" s="510"/>
      <c r="CB47" s="88"/>
      <c r="CC47" s="89"/>
      <c r="CD47" s="511"/>
      <c r="CE47" s="291"/>
      <c r="CJ47" s="191"/>
    </row>
    <row r="48" spans="2:88" ht="22.5" customHeight="1">
      <c r="B48" s="213">
        <v>1</v>
      </c>
      <c r="C48" s="90">
        <v>10.01</v>
      </c>
      <c r="D48" s="88">
        <v>65</v>
      </c>
      <c r="E48" s="89">
        <f>C48+D48*0.001</f>
        <v>10.075</v>
      </c>
      <c r="F48" s="14" t="s">
        <v>65</v>
      </c>
      <c r="G48" s="48"/>
      <c r="H48" s="497"/>
      <c r="I48" s="498"/>
      <c r="J48" s="261"/>
      <c r="K48" s="499"/>
      <c r="L48" s="11"/>
      <c r="M48" s="48"/>
      <c r="N48" s="512"/>
      <c r="O48" s="498"/>
      <c r="P48" s="261"/>
      <c r="Q48" s="499"/>
      <c r="R48" s="11"/>
      <c r="S48" s="291"/>
      <c r="T48" s="74"/>
      <c r="U48" s="74"/>
      <c r="V48" s="74"/>
      <c r="W48" s="74"/>
      <c r="X48" s="74"/>
      <c r="AH48" s="513"/>
      <c r="AI48" s="514"/>
      <c r="AJ48" s="514"/>
      <c r="AK48" s="514"/>
      <c r="AL48" s="514"/>
      <c r="AM48" s="515"/>
      <c r="AN48" s="496"/>
      <c r="AO48" s="504"/>
      <c r="AP48" s="451"/>
      <c r="AQ48" s="504"/>
      <c r="AR48" s="504"/>
      <c r="AS48" s="83" t="s">
        <v>21</v>
      </c>
      <c r="AT48" s="513"/>
      <c r="AU48" s="514"/>
      <c r="AV48" s="514"/>
      <c r="AW48" s="514"/>
      <c r="AX48" s="514"/>
      <c r="AY48" s="515"/>
      <c r="AZ48" s="496"/>
      <c r="BA48" s="504"/>
      <c r="BB48" s="516"/>
      <c r="BC48" s="504"/>
      <c r="BD48" s="504"/>
      <c r="BT48" s="517">
        <v>13</v>
      </c>
      <c r="BU48" s="510">
        <v>10.463</v>
      </c>
      <c r="BV48" s="88">
        <v>-51</v>
      </c>
      <c r="BW48" s="89">
        <f>BU48+BV48*0.001</f>
        <v>10.411999999999999</v>
      </c>
      <c r="BX48" s="518" t="s">
        <v>65</v>
      </c>
      <c r="BY48" s="519"/>
      <c r="BZ48" s="520" t="s">
        <v>50</v>
      </c>
      <c r="CA48" s="89">
        <v>10.483</v>
      </c>
      <c r="CB48" s="88"/>
      <c r="CC48" s="89"/>
      <c r="CD48" s="518" t="s">
        <v>65</v>
      </c>
      <c r="CE48" s="291"/>
      <c r="CJ48" s="191"/>
    </row>
    <row r="49" spans="2:88" ht="22.5" customHeight="1">
      <c r="B49" s="213"/>
      <c r="C49" s="90"/>
      <c r="D49" s="88"/>
      <c r="E49" s="89"/>
      <c r="F49" s="14"/>
      <c r="G49" s="48"/>
      <c r="H49" s="512"/>
      <c r="I49" s="498"/>
      <c r="J49" s="261"/>
      <c r="K49" s="499"/>
      <c r="L49" s="11"/>
      <c r="M49" s="48"/>
      <c r="N49" s="512"/>
      <c r="O49" s="498"/>
      <c r="P49" s="261"/>
      <c r="Q49" s="499"/>
      <c r="R49" s="11"/>
      <c r="S49" s="291"/>
      <c r="T49" s="74"/>
      <c r="U49" s="74"/>
      <c r="V49" s="74"/>
      <c r="W49" s="74"/>
      <c r="X49" s="74"/>
      <c r="AH49" s="513"/>
      <c r="AI49" s="514"/>
      <c r="AJ49" s="514"/>
      <c r="AK49" s="514"/>
      <c r="AL49" s="514"/>
      <c r="AM49" s="515"/>
      <c r="AN49" s="504"/>
      <c r="AO49" s="504"/>
      <c r="AP49" s="516"/>
      <c r="AQ49" s="504"/>
      <c r="AR49" s="504"/>
      <c r="AS49" s="77" t="s">
        <v>63</v>
      </c>
      <c r="AT49" s="521"/>
      <c r="AU49" s="522"/>
      <c r="AV49" s="522"/>
      <c r="AW49" s="522"/>
      <c r="AX49" s="522"/>
      <c r="AY49" s="515"/>
      <c r="AZ49" s="496"/>
      <c r="BA49" s="504"/>
      <c r="BB49" s="516"/>
      <c r="BC49" s="504"/>
      <c r="BD49" s="504"/>
      <c r="BT49" s="517"/>
      <c r="BU49" s="510"/>
      <c r="BV49" s="88"/>
      <c r="BW49" s="89"/>
      <c r="BX49" s="518"/>
      <c r="BY49" s="519"/>
      <c r="BZ49" s="523">
        <v>15</v>
      </c>
      <c r="CA49" s="90">
        <v>10.534</v>
      </c>
      <c r="CB49" s="88">
        <v>-51</v>
      </c>
      <c r="CC49" s="89">
        <f>CA49+CB49*0.001</f>
        <v>10.483</v>
      </c>
      <c r="CD49" s="518" t="s">
        <v>65</v>
      </c>
      <c r="CE49" s="524" t="s">
        <v>124</v>
      </c>
      <c r="CJ49" s="191"/>
    </row>
    <row r="50" spans="2:88" ht="22.5" customHeight="1">
      <c r="B50" s="517">
        <v>2</v>
      </c>
      <c r="C50" s="510">
        <v>10.093</v>
      </c>
      <c r="D50" s="88">
        <v>55</v>
      </c>
      <c r="E50" s="89">
        <f>C50+D50*0.001</f>
        <v>10.148</v>
      </c>
      <c r="F50" s="14" t="s">
        <v>65</v>
      </c>
      <c r="G50" s="48"/>
      <c r="H50" s="497"/>
      <c r="I50" s="498"/>
      <c r="J50" s="261"/>
      <c r="K50" s="499"/>
      <c r="L50" s="11"/>
      <c r="M50" s="48"/>
      <c r="N50" s="512"/>
      <c r="O50" s="498"/>
      <c r="P50" s="261"/>
      <c r="Q50" s="499"/>
      <c r="R50" s="11"/>
      <c r="S50" s="291"/>
      <c r="T50" s="74"/>
      <c r="U50" s="74"/>
      <c r="V50" s="74"/>
      <c r="W50" s="74"/>
      <c r="X50" s="74"/>
      <c r="AH50" s="513"/>
      <c r="AI50" s="514"/>
      <c r="AJ50" s="514"/>
      <c r="AK50" s="514"/>
      <c r="AL50" s="514"/>
      <c r="AM50" s="515"/>
      <c r="AN50" s="504"/>
      <c r="AO50" s="504"/>
      <c r="AP50" s="516"/>
      <c r="AQ50" s="504"/>
      <c r="AR50" s="504"/>
      <c r="AS50" s="77" t="s">
        <v>125</v>
      </c>
      <c r="AT50" s="513"/>
      <c r="AU50" s="514"/>
      <c r="AV50" s="514"/>
      <c r="AW50" s="514"/>
      <c r="AX50" s="514"/>
      <c r="AY50" s="515"/>
      <c r="AZ50" s="496"/>
      <c r="BA50" s="504"/>
      <c r="BB50" s="516"/>
      <c r="BC50" s="504"/>
      <c r="BD50" s="504"/>
      <c r="BT50" s="517">
        <v>14</v>
      </c>
      <c r="BU50" s="510">
        <v>10.501</v>
      </c>
      <c r="BV50" s="88">
        <v>-51</v>
      </c>
      <c r="BW50" s="89">
        <f>BU50+BV50*0.001</f>
        <v>10.45</v>
      </c>
      <c r="BX50" s="518" t="s">
        <v>65</v>
      </c>
      <c r="BY50" s="519"/>
      <c r="BZ50" s="523"/>
      <c r="CA50" s="90"/>
      <c r="CB50" s="88"/>
      <c r="CC50" s="89"/>
      <c r="CD50" s="518"/>
      <c r="CE50" s="524" t="s">
        <v>126</v>
      </c>
      <c r="CJ50" s="191"/>
    </row>
    <row r="51" spans="2:88" ht="22.5" customHeight="1" thickBot="1">
      <c r="B51" s="91"/>
      <c r="C51" s="92"/>
      <c r="D51" s="93"/>
      <c r="E51" s="93"/>
      <c r="F51" s="17"/>
      <c r="G51" s="48"/>
      <c r="H51" s="317"/>
      <c r="I51" s="499"/>
      <c r="J51" s="261"/>
      <c r="K51" s="499"/>
      <c r="L51" s="11"/>
      <c r="M51" s="48"/>
      <c r="N51" s="317"/>
      <c r="O51" s="499"/>
      <c r="P51" s="261"/>
      <c r="Q51" s="499"/>
      <c r="R51" s="11"/>
      <c r="S51" s="525"/>
      <c r="T51" s="74"/>
      <c r="U51" s="74"/>
      <c r="V51" s="74"/>
      <c r="W51" s="74"/>
      <c r="X51" s="74"/>
      <c r="AD51" s="385"/>
      <c r="AE51" s="386"/>
      <c r="AH51" s="504"/>
      <c r="AI51" s="504"/>
      <c r="AJ51" s="504"/>
      <c r="AK51" s="504"/>
      <c r="AL51" s="504"/>
      <c r="AM51" s="504"/>
      <c r="AN51" s="504"/>
      <c r="AO51" s="504"/>
      <c r="AP51" s="504"/>
      <c r="AQ51" s="504"/>
      <c r="AR51" s="504"/>
      <c r="AS51" s="190"/>
      <c r="AT51" s="504"/>
      <c r="AU51" s="504"/>
      <c r="AV51" s="504"/>
      <c r="AW51" s="504"/>
      <c r="AX51" s="504"/>
      <c r="AY51" s="504"/>
      <c r="AZ51" s="504"/>
      <c r="BA51" s="504"/>
      <c r="BB51" s="504"/>
      <c r="BC51" s="504"/>
      <c r="BD51" s="504"/>
      <c r="BG51" s="385"/>
      <c r="BH51" s="386"/>
      <c r="BT51" s="91"/>
      <c r="BU51" s="92"/>
      <c r="BV51" s="93"/>
      <c r="BW51" s="93"/>
      <c r="BX51" s="526"/>
      <c r="BY51" s="527"/>
      <c r="BZ51" s="528"/>
      <c r="CA51" s="192"/>
      <c r="CB51" s="193"/>
      <c r="CC51" s="192"/>
      <c r="CD51" s="526"/>
      <c r="CE51" s="529"/>
      <c r="CF51" s="326"/>
      <c r="CG51" s="326"/>
      <c r="CH51" s="326"/>
      <c r="CI51" s="326"/>
      <c r="CJ51" s="327"/>
    </row>
    <row r="52" ht="12.75" customHeight="1">
      <c r="AA52" s="74"/>
    </row>
    <row r="53" ht="12.75" customHeight="1"/>
    <row r="54" ht="12.75">
      <c r="AA54" s="74"/>
    </row>
    <row r="55" spans="27:70" ht="12.75">
      <c r="AA55" s="74"/>
      <c r="BO55" s="74"/>
      <c r="BP55" s="74"/>
      <c r="BQ55" s="74"/>
      <c r="BR55" s="74"/>
    </row>
  </sheetData>
  <sheetProtection password="E5AD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5034277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1" customWidth="1"/>
    <col min="2" max="2" width="11.25390625" style="179" customWidth="1"/>
    <col min="3" max="18" width="11.25390625" style="102" customWidth="1"/>
    <col min="19" max="19" width="4.75390625" style="101" customWidth="1"/>
    <col min="20" max="20" width="1.75390625" style="101" customWidth="1"/>
    <col min="21" max="16384" width="9.125" style="102" customWidth="1"/>
  </cols>
  <sheetData>
    <row r="1" spans="1:20" s="100" customFormat="1" ht="9.75" customHeight="1">
      <c r="A1" s="97"/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S1" s="97"/>
      <c r="T1" s="97"/>
    </row>
    <row r="2" spans="2:18" ht="36" customHeight="1">
      <c r="B2" s="102"/>
      <c r="D2" s="103"/>
      <c r="E2" s="103"/>
      <c r="F2" s="103"/>
      <c r="G2" s="103"/>
      <c r="H2" s="103"/>
      <c r="I2" s="103"/>
      <c r="J2" s="103"/>
      <c r="K2" s="103"/>
      <c r="L2" s="103"/>
      <c r="R2" s="104"/>
    </row>
    <row r="3" spans="2:12" s="101" customFormat="1" ht="18" customHeight="1">
      <c r="B3" s="105"/>
      <c r="C3" s="105"/>
      <c r="D3" s="105"/>
      <c r="J3" s="106"/>
      <c r="K3" s="105"/>
      <c r="L3" s="105"/>
    </row>
    <row r="4" spans="1:22" s="113" customFormat="1" ht="22.5" customHeight="1">
      <c r="A4" s="107"/>
      <c r="B4" s="38" t="s">
        <v>32</v>
      </c>
      <c r="C4" s="108" t="s">
        <v>53</v>
      </c>
      <c r="D4" s="109"/>
      <c r="E4" s="107"/>
      <c r="F4" s="107"/>
      <c r="G4" s="107"/>
      <c r="H4" s="107"/>
      <c r="I4" s="109"/>
      <c r="J4" s="296" t="s">
        <v>89</v>
      </c>
      <c r="K4" s="109"/>
      <c r="L4" s="110"/>
      <c r="M4" s="109"/>
      <c r="N4" s="109"/>
      <c r="O4" s="109"/>
      <c r="P4" s="109"/>
      <c r="Q4" s="111" t="s">
        <v>33</v>
      </c>
      <c r="R4" s="284">
        <v>549261</v>
      </c>
      <c r="S4" s="109"/>
      <c r="T4" s="109"/>
      <c r="U4" s="112"/>
      <c r="V4" s="112"/>
    </row>
    <row r="5" spans="2:22" s="114" customFormat="1" ht="18" customHeight="1" thickBot="1">
      <c r="B5" s="115"/>
      <c r="C5" s="116"/>
      <c r="D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122" customFormat="1" ht="21" customHeight="1">
      <c r="A6" s="117"/>
      <c r="B6" s="118"/>
      <c r="C6" s="119"/>
      <c r="D6" s="118"/>
      <c r="E6" s="120"/>
      <c r="F6" s="120"/>
      <c r="G6" s="120"/>
      <c r="H6" s="120"/>
      <c r="I6" s="120"/>
      <c r="J6" s="118"/>
      <c r="K6" s="118"/>
      <c r="L6" s="118"/>
      <c r="M6" s="118"/>
      <c r="N6" s="118"/>
      <c r="O6" s="118"/>
      <c r="P6" s="118"/>
      <c r="Q6" s="118"/>
      <c r="R6" s="118"/>
      <c r="S6" s="121"/>
      <c r="T6" s="106"/>
      <c r="U6" s="106"/>
      <c r="V6" s="106"/>
    </row>
    <row r="7" spans="1:21" ht="21" customHeight="1">
      <c r="A7" s="123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  <c r="S7" s="127"/>
      <c r="T7" s="105"/>
      <c r="U7" s="103"/>
    </row>
    <row r="8" spans="1:21" ht="24.75" customHeight="1">
      <c r="A8" s="123"/>
      <c r="B8" s="128"/>
      <c r="C8" s="129" t="s">
        <v>9</v>
      </c>
      <c r="D8" s="130"/>
      <c r="E8" s="130"/>
      <c r="F8" s="130"/>
      <c r="G8" s="130"/>
      <c r="H8" s="232"/>
      <c r="I8" s="232"/>
      <c r="J8" s="59" t="s">
        <v>57</v>
      </c>
      <c r="K8" s="232"/>
      <c r="L8" s="232"/>
      <c r="M8" s="130"/>
      <c r="N8" s="130"/>
      <c r="O8" s="130"/>
      <c r="P8" s="130"/>
      <c r="Q8" s="130"/>
      <c r="R8" s="131"/>
      <c r="S8" s="127"/>
      <c r="T8" s="105"/>
      <c r="U8" s="103"/>
    </row>
    <row r="9" spans="1:21" ht="24.75" customHeight="1">
      <c r="A9" s="123"/>
      <c r="B9" s="128"/>
      <c r="C9" s="58" t="s">
        <v>8</v>
      </c>
      <c r="D9" s="130"/>
      <c r="E9" s="130"/>
      <c r="F9" s="130"/>
      <c r="G9" s="130"/>
      <c r="H9" s="130"/>
      <c r="I9" s="130"/>
      <c r="J9" s="132" t="s">
        <v>54</v>
      </c>
      <c r="K9" s="130"/>
      <c r="L9" s="130"/>
      <c r="M9" s="130"/>
      <c r="N9" s="130"/>
      <c r="O9" s="130"/>
      <c r="P9" s="533" t="s">
        <v>55</v>
      </c>
      <c r="Q9" s="533"/>
      <c r="R9" s="133"/>
      <c r="S9" s="127"/>
      <c r="T9" s="105"/>
      <c r="U9" s="103"/>
    </row>
    <row r="10" spans="1:21" ht="24.75" customHeight="1">
      <c r="A10" s="123"/>
      <c r="B10" s="128"/>
      <c r="C10" s="58" t="s">
        <v>10</v>
      </c>
      <c r="D10" s="130"/>
      <c r="E10" s="130"/>
      <c r="F10" s="130"/>
      <c r="G10" s="130"/>
      <c r="H10" s="130"/>
      <c r="I10" s="130"/>
      <c r="J10" s="132" t="s">
        <v>56</v>
      </c>
      <c r="K10" s="130"/>
      <c r="L10" s="130"/>
      <c r="M10" s="130"/>
      <c r="N10" s="130"/>
      <c r="O10" s="130"/>
      <c r="P10" s="533"/>
      <c r="Q10" s="533"/>
      <c r="R10" s="131"/>
      <c r="S10" s="127"/>
      <c r="T10" s="105"/>
      <c r="U10" s="103"/>
    </row>
    <row r="11" spans="1:21" ht="21" customHeight="1">
      <c r="A11" s="123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  <c r="S11" s="127"/>
      <c r="T11" s="105"/>
      <c r="U11" s="103"/>
    </row>
    <row r="12" spans="1:21" ht="21" customHeight="1">
      <c r="A12" s="123"/>
      <c r="B12" s="128"/>
      <c r="C12" s="130"/>
      <c r="D12" s="130"/>
      <c r="E12" s="130"/>
      <c r="F12" s="130"/>
      <c r="G12" s="130"/>
      <c r="H12" s="130"/>
      <c r="I12" s="130"/>
      <c r="J12" s="137"/>
      <c r="K12" s="137"/>
      <c r="L12" s="130"/>
      <c r="M12" s="130"/>
      <c r="N12" s="130"/>
      <c r="O12" s="130"/>
      <c r="P12" s="130"/>
      <c r="Q12" s="130"/>
      <c r="R12" s="131"/>
      <c r="S12" s="127"/>
      <c r="T12" s="105"/>
      <c r="U12" s="103"/>
    </row>
    <row r="13" spans="1:21" ht="21" customHeight="1">
      <c r="A13" s="123"/>
      <c r="B13" s="128"/>
      <c r="C13" s="70" t="s">
        <v>15</v>
      </c>
      <c r="D13" s="130"/>
      <c r="E13" s="130"/>
      <c r="F13" s="130"/>
      <c r="G13" s="137"/>
      <c r="H13" s="130"/>
      <c r="I13" s="130"/>
      <c r="J13" s="137" t="s">
        <v>16</v>
      </c>
      <c r="K13" s="211"/>
      <c r="M13" s="137"/>
      <c r="N13" s="130"/>
      <c r="O13" s="137"/>
      <c r="P13" s="138"/>
      <c r="Q13" s="130"/>
      <c r="R13" s="131"/>
      <c r="S13" s="127"/>
      <c r="T13" s="105"/>
      <c r="U13" s="103"/>
    </row>
    <row r="14" spans="1:21" ht="21" customHeight="1">
      <c r="A14" s="123"/>
      <c r="B14" s="128"/>
      <c r="C14" s="69" t="s">
        <v>17</v>
      </c>
      <c r="D14" s="130"/>
      <c r="E14" s="130"/>
      <c r="F14" s="130"/>
      <c r="G14" s="236"/>
      <c r="H14" s="130"/>
      <c r="I14" s="130"/>
      <c r="J14" s="352">
        <v>10.29</v>
      </c>
      <c r="K14" s="86"/>
      <c r="M14" s="236"/>
      <c r="N14" s="130"/>
      <c r="O14" s="236"/>
      <c r="P14" s="138"/>
      <c r="Q14" s="130"/>
      <c r="R14" s="131"/>
      <c r="S14" s="127"/>
      <c r="T14" s="105"/>
      <c r="U14" s="103"/>
    </row>
    <row r="15" spans="1:21" ht="21" customHeight="1">
      <c r="A15" s="123"/>
      <c r="B15" s="128"/>
      <c r="C15" s="69" t="s">
        <v>18</v>
      </c>
      <c r="D15" s="130"/>
      <c r="E15" s="130"/>
      <c r="F15" s="130"/>
      <c r="G15" s="237"/>
      <c r="H15" s="130"/>
      <c r="I15" s="130"/>
      <c r="J15" s="279" t="s">
        <v>75</v>
      </c>
      <c r="K15" s="237"/>
      <c r="N15" s="130"/>
      <c r="O15" s="237"/>
      <c r="P15" s="130"/>
      <c r="Q15" s="130"/>
      <c r="R15" s="131"/>
      <c r="S15" s="127"/>
      <c r="T15" s="105"/>
      <c r="U15" s="103"/>
    </row>
    <row r="16" spans="1:21" ht="21" customHeight="1">
      <c r="A16" s="123"/>
      <c r="B16" s="128"/>
      <c r="C16" s="130"/>
      <c r="D16" s="130"/>
      <c r="E16" s="130"/>
      <c r="F16" s="130"/>
      <c r="G16" s="130"/>
      <c r="H16" s="130"/>
      <c r="I16" s="130"/>
      <c r="J16" s="280" t="s">
        <v>58</v>
      </c>
      <c r="K16" s="220"/>
      <c r="L16" s="130"/>
      <c r="M16" s="130"/>
      <c r="N16" s="130"/>
      <c r="O16" s="130"/>
      <c r="P16" s="130"/>
      <c r="Q16" s="130"/>
      <c r="R16" s="131"/>
      <c r="S16" s="127"/>
      <c r="T16" s="105"/>
      <c r="U16" s="103"/>
    </row>
    <row r="17" spans="1:21" ht="21" customHeight="1">
      <c r="A17" s="123"/>
      <c r="B17" s="134"/>
      <c r="C17" s="135"/>
      <c r="D17" s="135"/>
      <c r="E17" s="135"/>
      <c r="F17" s="135"/>
      <c r="G17" s="135"/>
      <c r="H17" s="135"/>
      <c r="I17" s="292"/>
      <c r="J17" s="293"/>
      <c r="K17" s="293"/>
      <c r="L17" s="292"/>
      <c r="M17" s="292"/>
      <c r="N17" s="135"/>
      <c r="O17" s="135"/>
      <c r="P17" s="135"/>
      <c r="Q17" s="135"/>
      <c r="R17" s="136"/>
      <c r="S17" s="127"/>
      <c r="T17" s="105"/>
      <c r="U17" s="103"/>
    </row>
    <row r="18" spans="1:21" ht="21" customHeight="1">
      <c r="A18" s="123"/>
      <c r="B18" s="128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1"/>
      <c r="S18" s="127"/>
      <c r="T18" s="105"/>
      <c r="U18" s="103"/>
    </row>
    <row r="19" spans="1:21" ht="21" customHeight="1">
      <c r="A19" s="123"/>
      <c r="B19" s="128"/>
      <c r="C19" s="69" t="s">
        <v>34</v>
      </c>
      <c r="D19" s="130"/>
      <c r="E19" s="130"/>
      <c r="F19" s="130"/>
      <c r="G19" s="130"/>
      <c r="H19" s="130"/>
      <c r="J19" s="139" t="s">
        <v>48</v>
      </c>
      <c r="L19" s="130"/>
      <c r="M19" s="138"/>
      <c r="N19" s="138"/>
      <c r="O19" s="130"/>
      <c r="P19" s="533" t="s">
        <v>59</v>
      </c>
      <c r="Q19" s="533"/>
      <c r="R19" s="131"/>
      <c r="S19" s="127"/>
      <c r="T19" s="105"/>
      <c r="U19" s="103"/>
    </row>
    <row r="20" spans="1:21" ht="21" customHeight="1">
      <c r="A20" s="123"/>
      <c r="B20" s="128"/>
      <c r="C20" s="69" t="s">
        <v>35</v>
      </c>
      <c r="D20" s="130"/>
      <c r="E20" s="130"/>
      <c r="F20" s="130"/>
      <c r="G20" s="130"/>
      <c r="H20" s="130"/>
      <c r="J20" s="140" t="s">
        <v>49</v>
      </c>
      <c r="L20" s="130"/>
      <c r="M20" s="138"/>
      <c r="N20" s="138"/>
      <c r="O20" s="130"/>
      <c r="P20" s="533" t="s">
        <v>60</v>
      </c>
      <c r="Q20" s="533"/>
      <c r="R20" s="131"/>
      <c r="S20" s="127"/>
      <c r="T20" s="105"/>
      <c r="U20" s="103"/>
    </row>
    <row r="21" spans="1:21" ht="21" customHeight="1">
      <c r="A21" s="123"/>
      <c r="B21" s="141"/>
      <c r="C21" s="142"/>
      <c r="D21" s="142"/>
      <c r="E21" s="142"/>
      <c r="F21" s="142"/>
      <c r="G21" s="142"/>
      <c r="H21" s="142"/>
      <c r="I21" s="142"/>
      <c r="J21" s="244"/>
      <c r="K21" s="142"/>
      <c r="L21" s="142"/>
      <c r="M21" s="142"/>
      <c r="N21" s="142"/>
      <c r="O21" s="142"/>
      <c r="P21" s="142"/>
      <c r="Q21" s="142"/>
      <c r="R21" s="143"/>
      <c r="S21" s="127"/>
      <c r="T21" s="105"/>
      <c r="U21" s="103"/>
    </row>
    <row r="22" spans="1:21" ht="21" customHeight="1">
      <c r="A22" s="123"/>
      <c r="B22" s="144"/>
      <c r="C22" s="145"/>
      <c r="D22" s="145"/>
      <c r="E22" s="146"/>
      <c r="F22" s="146"/>
      <c r="G22" s="146"/>
      <c r="H22" s="146"/>
      <c r="I22" s="145"/>
      <c r="J22" s="147"/>
      <c r="K22" s="145"/>
      <c r="L22" s="145"/>
      <c r="M22" s="145"/>
      <c r="N22" s="145"/>
      <c r="O22" s="145"/>
      <c r="P22" s="145"/>
      <c r="Q22" s="145"/>
      <c r="R22" s="145"/>
      <c r="S22" s="127"/>
      <c r="T22" s="105"/>
      <c r="U22" s="103"/>
    </row>
    <row r="23" spans="1:19" ht="30" customHeight="1">
      <c r="A23" s="148"/>
      <c r="B23" s="149"/>
      <c r="C23" s="150"/>
      <c r="D23" s="534" t="s">
        <v>36</v>
      </c>
      <c r="E23" s="535"/>
      <c r="F23" s="535"/>
      <c r="G23" s="535"/>
      <c r="H23" s="150"/>
      <c r="I23" s="151"/>
      <c r="J23" s="152"/>
      <c r="K23" s="149"/>
      <c r="L23" s="150"/>
      <c r="M23" s="534" t="s">
        <v>37</v>
      </c>
      <c r="N23" s="534"/>
      <c r="O23" s="534"/>
      <c r="P23" s="534"/>
      <c r="Q23" s="150"/>
      <c r="R23" s="151"/>
      <c r="S23" s="127"/>
    </row>
    <row r="24" spans="1:20" s="157" customFormat="1" ht="21" customHeight="1" thickBot="1">
      <c r="A24" s="153"/>
      <c r="B24" s="154" t="s">
        <v>22</v>
      </c>
      <c r="C24" s="95" t="s">
        <v>23</v>
      </c>
      <c r="D24" s="95" t="s">
        <v>24</v>
      </c>
      <c r="E24" s="155" t="s">
        <v>25</v>
      </c>
      <c r="F24" s="536" t="s">
        <v>26</v>
      </c>
      <c r="G24" s="537"/>
      <c r="H24" s="537"/>
      <c r="I24" s="538"/>
      <c r="J24" s="152"/>
      <c r="K24" s="154" t="s">
        <v>22</v>
      </c>
      <c r="L24" s="95" t="s">
        <v>23</v>
      </c>
      <c r="M24" s="95" t="s">
        <v>24</v>
      </c>
      <c r="N24" s="155" t="s">
        <v>25</v>
      </c>
      <c r="O24" s="536" t="s">
        <v>26</v>
      </c>
      <c r="P24" s="537"/>
      <c r="Q24" s="537"/>
      <c r="R24" s="538"/>
      <c r="S24" s="156"/>
      <c r="T24" s="101"/>
    </row>
    <row r="25" spans="1:20" s="113" customFormat="1" ht="21" customHeight="1" thickTop="1">
      <c r="A25" s="148"/>
      <c r="B25" s="158"/>
      <c r="C25" s="159"/>
      <c r="D25" s="160"/>
      <c r="E25" s="161"/>
      <c r="F25" s="162"/>
      <c r="G25" s="163"/>
      <c r="H25" s="163"/>
      <c r="I25" s="164"/>
      <c r="J25" s="152"/>
      <c r="K25" s="158"/>
      <c r="L25" s="159"/>
      <c r="M25" s="160"/>
      <c r="N25" s="161"/>
      <c r="O25" s="162"/>
      <c r="P25" s="163"/>
      <c r="Q25" s="163"/>
      <c r="R25" s="164"/>
      <c r="S25" s="127"/>
      <c r="T25" s="101"/>
    </row>
    <row r="26" spans="1:20" s="113" customFormat="1" ht="21" customHeight="1">
      <c r="A26" s="148"/>
      <c r="B26" s="165">
        <v>1</v>
      </c>
      <c r="C26" s="166">
        <v>10.092</v>
      </c>
      <c r="D26" s="166">
        <v>10.426</v>
      </c>
      <c r="E26" s="167">
        <f>(D26-C26)*1000</f>
        <v>333.99999999999966</v>
      </c>
      <c r="F26" s="539" t="s">
        <v>38</v>
      </c>
      <c r="G26" s="540"/>
      <c r="H26" s="540"/>
      <c r="I26" s="541"/>
      <c r="J26" s="152"/>
      <c r="K26" s="165">
        <v>1</v>
      </c>
      <c r="L26" s="168">
        <v>10.096</v>
      </c>
      <c r="M26" s="168">
        <v>10.186</v>
      </c>
      <c r="N26" s="167">
        <f>(M26-L26)*1000</f>
        <v>89.99999999999986</v>
      </c>
      <c r="O26" s="530" t="s">
        <v>61</v>
      </c>
      <c r="P26" s="531"/>
      <c r="Q26" s="531"/>
      <c r="R26" s="532"/>
      <c r="S26" s="127"/>
      <c r="T26" s="101"/>
    </row>
    <row r="27" spans="1:20" s="113" customFormat="1" ht="21" customHeight="1">
      <c r="A27" s="148"/>
      <c r="B27" s="158"/>
      <c r="C27" s="159"/>
      <c r="D27" s="160"/>
      <c r="E27" s="161"/>
      <c r="F27" s="269" t="s">
        <v>127</v>
      </c>
      <c r="G27" s="270"/>
      <c r="H27" s="270"/>
      <c r="I27" s="271"/>
      <c r="J27" s="152"/>
      <c r="K27" s="165"/>
      <c r="L27" s="168"/>
      <c r="M27" s="168"/>
      <c r="N27" s="167"/>
      <c r="O27" s="542"/>
      <c r="P27" s="543"/>
      <c r="Q27" s="543"/>
      <c r="R27" s="544"/>
      <c r="S27" s="127"/>
      <c r="T27" s="101"/>
    </row>
    <row r="28" spans="1:20" s="113" customFormat="1" ht="21" customHeight="1">
      <c r="A28" s="148"/>
      <c r="B28" s="165"/>
      <c r="C28" s="166"/>
      <c r="D28" s="166"/>
      <c r="E28" s="167">
        <f>(D28-C28)*1000</f>
        <v>0</v>
      </c>
      <c r="F28" s="269" t="s">
        <v>88</v>
      </c>
      <c r="G28" s="270"/>
      <c r="H28" s="270"/>
      <c r="I28" s="271"/>
      <c r="J28" s="152"/>
      <c r="K28" s="165"/>
      <c r="L28" s="168"/>
      <c r="M28" s="168"/>
      <c r="N28" s="167">
        <f>(M28-L28)*1000</f>
        <v>0</v>
      </c>
      <c r="O28" s="233"/>
      <c r="P28" s="234"/>
      <c r="Q28" s="234"/>
      <c r="R28" s="235"/>
      <c r="S28" s="127"/>
      <c r="T28" s="101"/>
    </row>
    <row r="29" spans="1:20" s="113" customFormat="1" ht="21" customHeight="1">
      <c r="A29" s="148"/>
      <c r="B29" s="165">
        <v>2</v>
      </c>
      <c r="C29" s="166">
        <v>10.152</v>
      </c>
      <c r="D29" s="166">
        <v>10.388</v>
      </c>
      <c r="E29" s="167">
        <f>(D29-C29)*1000</f>
        <v>236.00000000000065</v>
      </c>
      <c r="F29" s="530" t="s">
        <v>39</v>
      </c>
      <c r="G29" s="531"/>
      <c r="H29" s="531"/>
      <c r="I29" s="532"/>
      <c r="J29" s="152"/>
      <c r="K29" s="165"/>
      <c r="L29" s="168"/>
      <c r="M29" s="168"/>
      <c r="N29" s="167"/>
      <c r="O29" s="530"/>
      <c r="P29" s="531"/>
      <c r="Q29" s="531"/>
      <c r="R29" s="532"/>
      <c r="S29" s="127"/>
      <c r="T29" s="101"/>
    </row>
    <row r="30" spans="1:20" s="113" customFormat="1" ht="21" customHeight="1">
      <c r="A30" s="148"/>
      <c r="B30" s="165">
        <v>4</v>
      </c>
      <c r="C30" s="166">
        <v>10.152</v>
      </c>
      <c r="D30" s="166">
        <v>10.388</v>
      </c>
      <c r="E30" s="167">
        <f>(D30-C30)*1000</f>
        <v>236.00000000000065</v>
      </c>
      <c r="F30" s="530" t="s">
        <v>39</v>
      </c>
      <c r="G30" s="531"/>
      <c r="H30" s="531"/>
      <c r="I30" s="532"/>
      <c r="J30" s="152"/>
      <c r="K30" s="165">
        <v>4</v>
      </c>
      <c r="L30" s="168">
        <v>10.158</v>
      </c>
      <c r="M30" s="168">
        <v>10.248</v>
      </c>
      <c r="N30" s="167">
        <f>(M30-L30)*1000</f>
        <v>89.99999999999986</v>
      </c>
      <c r="O30" s="530" t="s">
        <v>68</v>
      </c>
      <c r="P30" s="531"/>
      <c r="Q30" s="531"/>
      <c r="R30" s="532"/>
      <c r="S30" s="127"/>
      <c r="T30" s="101"/>
    </row>
    <row r="31" spans="1:20" s="107" customFormat="1" ht="21" customHeight="1">
      <c r="A31" s="148"/>
      <c r="B31" s="169"/>
      <c r="C31" s="170"/>
      <c r="D31" s="171"/>
      <c r="E31" s="172"/>
      <c r="F31" s="173"/>
      <c r="G31" s="174"/>
      <c r="H31" s="174"/>
      <c r="I31" s="175"/>
      <c r="J31" s="152"/>
      <c r="K31" s="169"/>
      <c r="L31" s="170"/>
      <c r="M31" s="171"/>
      <c r="N31" s="172"/>
      <c r="O31" s="173"/>
      <c r="P31" s="174"/>
      <c r="Q31" s="174"/>
      <c r="R31" s="175"/>
      <c r="S31" s="127"/>
      <c r="T31" s="101"/>
    </row>
    <row r="32" spans="1:19" ht="21" customHeight="1" thickBot="1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8"/>
    </row>
  </sheetData>
  <sheetProtection password="E5AD" sheet="1" objects="1" scenarios="1"/>
  <mergeCells count="15">
    <mergeCell ref="O26:R26"/>
    <mergeCell ref="F26:I26"/>
    <mergeCell ref="O27:R27"/>
    <mergeCell ref="F29:I29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2"/>
      <c r="C2" s="183"/>
      <c r="D2" s="183"/>
      <c r="E2" s="183"/>
      <c r="F2" s="183"/>
      <c r="G2" s="96" t="s">
        <v>128</v>
      </c>
      <c r="H2" s="183"/>
      <c r="I2" s="183"/>
      <c r="J2" s="183"/>
      <c r="K2" s="183"/>
      <c r="L2" s="184"/>
      <c r="R2" s="33"/>
      <c r="S2" s="34"/>
      <c r="T2" s="34"/>
      <c r="U2" s="34"/>
      <c r="V2" s="551" t="s">
        <v>4</v>
      </c>
      <c r="W2" s="551"/>
      <c r="X2" s="551"/>
      <c r="Y2" s="551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551" t="s">
        <v>4</v>
      </c>
      <c r="BO2" s="551"/>
      <c r="BP2" s="551"/>
      <c r="BQ2" s="551"/>
      <c r="BR2" s="34"/>
      <c r="BS2" s="34"/>
      <c r="BT2" s="34"/>
      <c r="BU2" s="35"/>
      <c r="BY2" s="30"/>
      <c r="BZ2" s="182"/>
      <c r="CA2" s="183"/>
      <c r="CB2" s="183"/>
      <c r="CC2" s="183"/>
      <c r="CD2" s="183"/>
      <c r="CE2" s="96" t="s">
        <v>69</v>
      </c>
      <c r="CF2" s="183"/>
      <c r="CG2" s="183"/>
      <c r="CH2" s="183"/>
      <c r="CI2" s="183"/>
      <c r="CJ2" s="184"/>
    </row>
    <row r="3" spans="18:77" ht="21" customHeight="1" thickBot="1" thickTop="1">
      <c r="R3" s="545" t="s">
        <v>5</v>
      </c>
      <c r="S3" s="546"/>
      <c r="T3" s="36"/>
      <c r="U3" s="37"/>
      <c r="V3" s="245" t="s">
        <v>45</v>
      </c>
      <c r="W3" s="245"/>
      <c r="X3" s="245"/>
      <c r="Y3" s="246"/>
      <c r="Z3" s="36"/>
      <c r="AA3" s="37"/>
      <c r="AB3" s="547" t="s">
        <v>6</v>
      </c>
      <c r="AC3" s="548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552" t="s">
        <v>6</v>
      </c>
      <c r="BK3" s="553"/>
      <c r="BL3" s="554"/>
      <c r="BM3" s="555"/>
      <c r="BN3" s="245" t="s">
        <v>45</v>
      </c>
      <c r="BO3" s="245"/>
      <c r="BP3" s="245"/>
      <c r="BQ3" s="246"/>
      <c r="BR3" s="221"/>
      <c r="BS3" s="222"/>
      <c r="BT3" s="549" t="s">
        <v>5</v>
      </c>
      <c r="BU3" s="550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89" t="s">
        <v>72</v>
      </c>
      <c r="W4" s="189"/>
      <c r="X4" s="189"/>
      <c r="Y4" s="189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296" t="s">
        <v>89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89" t="s">
        <v>72</v>
      </c>
      <c r="BO4" s="189"/>
      <c r="BP4" s="189"/>
      <c r="BQ4" s="189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13"/>
      <c r="S5" s="52"/>
      <c r="T5" s="8"/>
      <c r="U5" s="10"/>
      <c r="V5" s="9"/>
      <c r="W5" s="247"/>
      <c r="X5" s="8"/>
      <c r="Y5" s="10"/>
      <c r="Z5" s="8"/>
      <c r="AA5" s="10"/>
      <c r="AB5" s="12"/>
      <c r="AC5" s="14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8"/>
      <c r="BM5" s="52"/>
      <c r="BN5" s="9"/>
      <c r="BO5" s="247"/>
      <c r="BP5" s="8"/>
      <c r="BQ5" s="10"/>
      <c r="BR5" s="8"/>
      <c r="BS5" s="10"/>
      <c r="BT5" s="54"/>
      <c r="BU5" s="55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46</v>
      </c>
      <c r="H6" s="49"/>
      <c r="I6" s="49"/>
      <c r="J6" s="50"/>
      <c r="K6" s="57" t="s">
        <v>47</v>
      </c>
      <c r="L6" s="51"/>
      <c r="Q6" s="191"/>
      <c r="R6" s="206" t="s">
        <v>3</v>
      </c>
      <c r="S6" s="29">
        <v>8.71</v>
      </c>
      <c r="T6" s="8"/>
      <c r="U6" s="10"/>
      <c r="V6" s="9"/>
      <c r="W6" s="238"/>
      <c r="X6" s="239" t="s">
        <v>42</v>
      </c>
      <c r="Y6" s="248">
        <v>10.152</v>
      </c>
      <c r="Z6" s="8"/>
      <c r="AA6" s="10"/>
      <c r="AB6" s="297" t="s">
        <v>51</v>
      </c>
      <c r="AC6" s="298">
        <v>9.552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0" t="s">
        <v>76</v>
      </c>
      <c r="AS6" s="84" t="s">
        <v>27</v>
      </c>
      <c r="AT6" s="181" t="s">
        <v>40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82" t="s">
        <v>77</v>
      </c>
      <c r="BK6" s="205">
        <v>10.536</v>
      </c>
      <c r="BL6" s="231"/>
      <c r="BM6" s="214"/>
      <c r="BN6" s="9"/>
      <c r="BO6" s="238"/>
      <c r="BP6" s="239" t="s">
        <v>44</v>
      </c>
      <c r="BQ6" s="248">
        <v>10.388</v>
      </c>
      <c r="BR6" s="215"/>
      <c r="BS6" s="214"/>
      <c r="BT6" s="20" t="s">
        <v>2</v>
      </c>
      <c r="BU6" s="28">
        <v>11.831</v>
      </c>
      <c r="BY6" s="30"/>
      <c r="BZ6" s="46"/>
      <c r="CA6" s="47" t="s">
        <v>8</v>
      </c>
      <c r="CB6" s="48"/>
      <c r="CC6" s="49"/>
      <c r="CD6" s="49"/>
      <c r="CE6" s="56" t="s">
        <v>46</v>
      </c>
      <c r="CF6" s="49"/>
      <c r="CG6" s="49"/>
      <c r="CH6" s="50"/>
      <c r="CI6" s="57" t="s">
        <v>47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1" t="s">
        <v>62</v>
      </c>
      <c r="H7" s="49"/>
      <c r="I7" s="49"/>
      <c r="J7" s="48"/>
      <c r="K7" s="48"/>
      <c r="L7" s="60"/>
      <c r="Q7" s="191"/>
      <c r="R7" s="20"/>
      <c r="S7" s="205"/>
      <c r="T7" s="8"/>
      <c r="U7" s="10"/>
      <c r="V7" s="231" t="s">
        <v>41</v>
      </c>
      <c r="W7" s="249">
        <v>10.092</v>
      </c>
      <c r="X7" s="239"/>
      <c r="Y7" s="248"/>
      <c r="Z7" s="8"/>
      <c r="AA7" s="10"/>
      <c r="AB7" s="281"/>
      <c r="AC7" s="204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282"/>
      <c r="BK7" s="205"/>
      <c r="BL7" s="239"/>
      <c r="BM7" s="29"/>
      <c r="BN7" s="231" t="s">
        <v>43</v>
      </c>
      <c r="BO7" s="249">
        <v>10.426</v>
      </c>
      <c r="BP7" s="239"/>
      <c r="BQ7" s="248"/>
      <c r="BR7" s="11"/>
      <c r="BS7" s="214"/>
      <c r="BT7" s="20"/>
      <c r="BU7" s="204"/>
      <c r="BY7" s="30"/>
      <c r="BZ7" s="46"/>
      <c r="CA7" s="47" t="s">
        <v>10</v>
      </c>
      <c r="CB7" s="48"/>
      <c r="CC7" s="49"/>
      <c r="CD7" s="49"/>
      <c r="CE7" s="61" t="s">
        <v>62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191"/>
      <c r="R8" s="15" t="s">
        <v>0</v>
      </c>
      <c r="S8" s="18">
        <v>9.5</v>
      </c>
      <c r="T8" s="8"/>
      <c r="U8" s="10"/>
      <c r="V8" s="231"/>
      <c r="W8" s="249"/>
      <c r="X8" s="239" t="s">
        <v>66</v>
      </c>
      <c r="Y8" s="248">
        <v>10.152</v>
      </c>
      <c r="Z8" s="8"/>
      <c r="AA8" s="10"/>
      <c r="AB8" s="281" t="s">
        <v>52</v>
      </c>
      <c r="AC8" s="204">
        <v>10.008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94" t="s">
        <v>129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299" t="s">
        <v>78</v>
      </c>
      <c r="BK8" s="300">
        <v>10.914</v>
      </c>
      <c r="BL8" s="231"/>
      <c r="BM8" s="214"/>
      <c r="BN8" s="231"/>
      <c r="BO8" s="249"/>
      <c r="BP8" s="239" t="s">
        <v>67</v>
      </c>
      <c r="BQ8" s="248">
        <v>10.388</v>
      </c>
      <c r="BR8" s="227"/>
      <c r="BS8" s="228"/>
      <c r="BT8" s="15" t="s">
        <v>1</v>
      </c>
      <c r="BU8" s="16">
        <v>10.965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48"/>
      <c r="H9" s="48"/>
      <c r="I9" s="48"/>
      <c r="J9" s="48"/>
      <c r="K9" s="48"/>
      <c r="L9" s="60"/>
      <c r="R9" s="21"/>
      <c r="S9" s="22"/>
      <c r="T9" s="23"/>
      <c r="U9" s="22"/>
      <c r="V9" s="251"/>
      <c r="W9" s="240"/>
      <c r="X9" s="252"/>
      <c r="Y9" s="253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6"/>
      <c r="BL9" s="19"/>
      <c r="BM9" s="257"/>
      <c r="BN9" s="23"/>
      <c r="BO9" s="240"/>
      <c r="BP9" s="252"/>
      <c r="BQ9" s="253"/>
      <c r="BR9" s="23"/>
      <c r="BS9" s="22"/>
      <c r="BT9" s="26"/>
      <c r="BU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1" customHeight="1">
      <c r="B10" s="46"/>
      <c r="C10" s="67" t="s">
        <v>11</v>
      </c>
      <c r="D10" s="48"/>
      <c r="E10" s="48"/>
      <c r="F10" s="50"/>
      <c r="G10" s="68" t="s">
        <v>48</v>
      </c>
      <c r="H10" s="48"/>
      <c r="I10" s="48"/>
      <c r="J10" s="69" t="s">
        <v>12</v>
      </c>
      <c r="K10" s="258">
        <v>90</v>
      </c>
      <c r="L10" s="51"/>
      <c r="V10" s="9"/>
      <c r="W10" s="250"/>
      <c r="X10" s="239"/>
      <c r="Y10" s="196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95" t="s">
        <v>79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6"/>
      <c r="CA10" s="67" t="s">
        <v>11</v>
      </c>
      <c r="CB10" s="48"/>
      <c r="CC10" s="48"/>
      <c r="CD10" s="50"/>
      <c r="CE10" s="68" t="s">
        <v>48</v>
      </c>
      <c r="CF10" s="48"/>
      <c r="CG10" s="48"/>
      <c r="CH10" s="69" t="s">
        <v>12</v>
      </c>
      <c r="CI10" s="258">
        <v>90</v>
      </c>
      <c r="CJ10" s="51"/>
    </row>
    <row r="11" spans="2:88" ht="21" customHeight="1">
      <c r="B11" s="46"/>
      <c r="C11" s="67" t="s">
        <v>13</v>
      </c>
      <c r="D11" s="48"/>
      <c r="E11" s="48"/>
      <c r="F11" s="50"/>
      <c r="G11" s="68" t="s">
        <v>49</v>
      </c>
      <c r="H11" s="48"/>
      <c r="I11" s="11"/>
      <c r="J11" s="69" t="s">
        <v>14</v>
      </c>
      <c r="K11" s="258">
        <v>30</v>
      </c>
      <c r="L11" s="51"/>
      <c r="V11" s="9"/>
      <c r="W11" s="250"/>
      <c r="X11" s="9"/>
      <c r="Y11" s="25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38"/>
      <c r="AQ11" s="339"/>
      <c r="AR11" s="340"/>
      <c r="AS11" s="341" t="s">
        <v>85</v>
      </c>
      <c r="AT11" s="340"/>
      <c r="AU11" s="340"/>
      <c r="AV11" s="342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7" t="s">
        <v>13</v>
      </c>
      <c r="CB11" s="48"/>
      <c r="CC11" s="48"/>
      <c r="CD11" s="50"/>
      <c r="CE11" s="68" t="s">
        <v>49</v>
      </c>
      <c r="CF11" s="48"/>
      <c r="CG11" s="11"/>
      <c r="CH11" s="69" t="s">
        <v>14</v>
      </c>
      <c r="CI11" s="258">
        <v>30</v>
      </c>
      <c r="CJ11" s="51"/>
    </row>
    <row r="12" spans="2:88" ht="21" customHeight="1" thickBot="1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43"/>
      <c r="AQ12" s="344"/>
      <c r="AR12" s="344"/>
      <c r="AS12" s="345" t="s">
        <v>86</v>
      </c>
      <c r="AT12" s="344"/>
      <c r="AU12" s="344"/>
      <c r="AV12" s="346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72"/>
      <c r="CF12" s="72"/>
      <c r="CG12" s="72"/>
      <c r="CH12" s="72"/>
      <c r="CI12" s="72"/>
      <c r="CJ12" s="7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P13" s="347"/>
      <c r="AQ13" s="348"/>
      <c r="AR13" s="348"/>
      <c r="AS13" s="349" t="s">
        <v>87</v>
      </c>
      <c r="AT13" s="348"/>
      <c r="AU13" s="348"/>
      <c r="AV13" s="35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4"/>
      <c r="Q14" s="74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68"/>
      <c r="AD15" s="30"/>
      <c r="AE15" s="30"/>
      <c r="AF15" s="30"/>
      <c r="AH15" s="30"/>
      <c r="AI15" s="30"/>
      <c r="AJ15" s="30"/>
      <c r="AZ15" s="30"/>
      <c r="BB15" s="30"/>
      <c r="BC15" s="30"/>
      <c r="BE15" s="30"/>
      <c r="BF15" s="30"/>
      <c r="BH15" s="30"/>
      <c r="BJ15" s="30"/>
      <c r="BN15" s="30"/>
      <c r="BP15" s="30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197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202"/>
      <c r="BI17" s="197"/>
    </row>
    <row r="18" spans="25:67" ht="18" customHeight="1">
      <c r="Y18" s="30"/>
      <c r="AU18" s="201"/>
      <c r="AX18" s="243"/>
      <c r="BA18" s="243"/>
      <c r="BI18" s="197"/>
      <c r="BL18" s="241"/>
      <c r="BO18" s="94"/>
    </row>
    <row r="19" spans="47:61" ht="18" customHeight="1">
      <c r="AU19" s="30"/>
      <c r="AW19" s="201"/>
      <c r="BE19" s="30"/>
      <c r="BI19" s="187"/>
    </row>
    <row r="20" spans="17:65" ht="18" customHeight="1">
      <c r="Q20" s="208"/>
      <c r="AQ20" s="201"/>
      <c r="AW20" s="30"/>
      <c r="AZ20" s="30"/>
      <c r="BC20" s="30"/>
      <c r="BF20" s="30"/>
      <c r="BG20" s="219"/>
      <c r="BM20" s="201"/>
    </row>
    <row r="21" spans="5:86" ht="18" customHeight="1">
      <c r="E21" s="334" t="s">
        <v>51</v>
      </c>
      <c r="V21" s="225" t="s">
        <v>41</v>
      </c>
      <c r="AQ21" s="30"/>
      <c r="AS21" s="30"/>
      <c r="AZ21" s="30"/>
      <c r="BD21" s="185"/>
      <c r="BE21" s="185"/>
      <c r="BM21" s="30"/>
      <c r="BZ21" s="186" t="s">
        <v>77</v>
      </c>
      <c r="CF21" s="75"/>
      <c r="CH21" s="81" t="s">
        <v>1</v>
      </c>
    </row>
    <row r="22" spans="8:86" ht="18" customHeight="1">
      <c r="H22" s="218"/>
      <c r="I22" s="79"/>
      <c r="L22" s="185">
        <v>1</v>
      </c>
      <c r="S22" s="185"/>
      <c r="AC22" s="219"/>
      <c r="AO22" s="197"/>
      <c r="BD22" s="30"/>
      <c r="BE22" s="30"/>
      <c r="BF22" s="230"/>
      <c r="BI22" s="208"/>
      <c r="BK22" s="260"/>
      <c r="BO22" s="30"/>
      <c r="BP22" s="30"/>
      <c r="BT22" s="185">
        <v>4</v>
      </c>
      <c r="BU22" s="230"/>
      <c r="BZ22" s="79"/>
      <c r="CF22" s="75"/>
      <c r="CH22" s="335"/>
    </row>
    <row r="23" spans="2:88" ht="18" customHeight="1">
      <c r="B23" s="80"/>
      <c r="L23" s="30"/>
      <c r="O23" s="30"/>
      <c r="S23" s="30"/>
      <c r="V23" s="30"/>
      <c r="AG23" s="201"/>
      <c r="AO23" s="94"/>
      <c r="AR23" s="30"/>
      <c r="AS23" s="78"/>
      <c r="AT23" s="30"/>
      <c r="AZ23" s="30"/>
      <c r="BB23" s="30"/>
      <c r="BC23" s="30"/>
      <c r="BK23" s="259"/>
      <c r="BT23" s="30"/>
      <c r="BX23" s="30"/>
      <c r="BY23" s="30"/>
      <c r="BZ23" s="30"/>
      <c r="CA23" s="30"/>
      <c r="CB23" s="75"/>
      <c r="CC23" s="75"/>
      <c r="CE23" s="75"/>
      <c r="CF23" s="75"/>
      <c r="CG23" s="75"/>
      <c r="CI23" s="75"/>
      <c r="CJ23" s="80"/>
    </row>
    <row r="24" spans="4:85" ht="18" customHeight="1">
      <c r="D24" s="79"/>
      <c r="O24" s="185"/>
      <c r="Q24" s="30"/>
      <c r="R24" s="30"/>
      <c r="AC24" s="225" t="s">
        <v>42</v>
      </c>
      <c r="AG24" s="30"/>
      <c r="AY24" s="219"/>
      <c r="BK24" s="30"/>
      <c r="BP24" s="208"/>
      <c r="BR24" s="30"/>
      <c r="BU24" s="30"/>
      <c r="BV24" s="30"/>
      <c r="BZ24" s="185">
        <v>5</v>
      </c>
      <c r="CE24" s="75"/>
      <c r="CF24" s="30"/>
      <c r="CG24" s="79"/>
    </row>
    <row r="25" spans="4:85" ht="18" customHeight="1">
      <c r="D25" s="82" t="s">
        <v>0</v>
      </c>
      <c r="L25" s="94" t="s">
        <v>52</v>
      </c>
      <c r="AB25" s="201"/>
      <c r="AC25" s="225"/>
      <c r="AD25" s="188"/>
      <c r="AF25" s="30"/>
      <c r="AH25" s="30"/>
      <c r="AI25" s="30"/>
      <c r="AU25" s="30"/>
      <c r="AW25" s="185"/>
      <c r="BG25" s="30"/>
      <c r="BM25" s="283" t="s">
        <v>43</v>
      </c>
      <c r="BS25" s="185"/>
      <c r="BV25" s="185"/>
      <c r="BZ25" s="185"/>
      <c r="CD25" s="75"/>
      <c r="CG25" s="336" t="s">
        <v>78</v>
      </c>
    </row>
    <row r="26" spans="11:82" ht="18" customHeight="1">
      <c r="K26" s="185"/>
      <c r="L26" s="30"/>
      <c r="T26" s="201"/>
      <c r="U26" s="30"/>
      <c r="V26" s="185"/>
      <c r="W26" s="30"/>
      <c r="Z26" s="209"/>
      <c r="AB26" s="30"/>
      <c r="AM26" s="30"/>
      <c r="AN26" s="185"/>
      <c r="AP26" s="30"/>
      <c r="AR26" s="30"/>
      <c r="AS26" s="30"/>
      <c r="AT26" s="30"/>
      <c r="AV26" s="30"/>
      <c r="BB26" s="78"/>
      <c r="BH26" s="202"/>
      <c r="BI26" s="30"/>
      <c r="BN26" s="30"/>
      <c r="BO26" s="185"/>
      <c r="BQ26" s="30"/>
      <c r="BR26" s="30"/>
      <c r="BS26" s="30"/>
      <c r="BU26" s="197"/>
      <c r="BV26" s="30"/>
      <c r="BW26" s="30"/>
      <c r="BY26" s="185"/>
      <c r="CD26" s="75"/>
    </row>
    <row r="27" spans="1:89" ht="18" customHeight="1">
      <c r="A27" s="80"/>
      <c r="H27" s="30"/>
      <c r="K27" s="30"/>
      <c r="N27" s="30"/>
      <c r="P27" s="197"/>
      <c r="Q27" s="256"/>
      <c r="T27" s="30"/>
      <c r="U27" s="185">
        <v>2</v>
      </c>
      <c r="V27" s="30"/>
      <c r="W27" s="185"/>
      <c r="AA27" s="30"/>
      <c r="AN27" s="30"/>
      <c r="AO27" s="30"/>
      <c r="BG27" s="79"/>
      <c r="BH27" s="30"/>
      <c r="BJ27" s="30"/>
      <c r="BK27" s="30"/>
      <c r="BL27" s="30"/>
      <c r="BM27" s="30"/>
      <c r="BN27" s="30"/>
      <c r="BO27" s="185"/>
      <c r="BP27" s="30"/>
      <c r="BQ27" s="185">
        <v>3</v>
      </c>
      <c r="BR27" s="30"/>
      <c r="BS27" s="30"/>
      <c r="BU27" s="198"/>
      <c r="BV27" s="30"/>
      <c r="BW27" s="185"/>
      <c r="BY27" s="30"/>
      <c r="CC27" s="190"/>
      <c r="CK27" s="80"/>
    </row>
    <row r="28" spans="1:74" ht="18" customHeight="1">
      <c r="A28" s="80"/>
      <c r="K28" s="186"/>
      <c r="M28" s="30"/>
      <c r="N28" s="185"/>
      <c r="O28" s="30"/>
      <c r="P28" s="198"/>
      <c r="S28" s="30"/>
      <c r="V28" s="30"/>
      <c r="W28" s="30"/>
      <c r="AC28" s="79"/>
      <c r="AD28" s="353" t="s">
        <v>66</v>
      </c>
      <c r="AF28" s="30"/>
      <c r="AG28" s="30"/>
      <c r="AH28" s="30"/>
      <c r="AI28" s="30"/>
      <c r="AO28" s="188"/>
      <c r="AY28" s="30"/>
      <c r="AZ28" s="30"/>
      <c r="BA28" s="30"/>
      <c r="BB28" s="30"/>
      <c r="BH28" s="283" t="s">
        <v>44</v>
      </c>
      <c r="BJ28" s="30"/>
      <c r="BO28" s="30"/>
      <c r="BT28" s="30"/>
      <c r="BU28" s="30"/>
      <c r="BV28" s="30"/>
    </row>
    <row r="29" spans="1:89" ht="18" customHeight="1">
      <c r="A29" s="80"/>
      <c r="M29" s="185"/>
      <c r="N29" s="30"/>
      <c r="P29" s="30"/>
      <c r="Q29" s="30"/>
      <c r="S29" s="30"/>
      <c r="U29" s="30"/>
      <c r="AA29" s="30"/>
      <c r="AF29" s="225"/>
      <c r="AG29" s="30"/>
      <c r="AM29" s="201"/>
      <c r="AR29" s="30"/>
      <c r="AS29" s="30"/>
      <c r="AT29" s="30"/>
      <c r="AZ29" s="30"/>
      <c r="BA29" s="30"/>
      <c r="BB29" s="30"/>
      <c r="BH29" s="30"/>
      <c r="BI29" s="256"/>
      <c r="BJ29" s="188"/>
      <c r="BO29" s="30"/>
      <c r="BS29" s="30"/>
      <c r="BU29" s="226"/>
      <c r="BV29" s="185"/>
      <c r="CC29" s="194"/>
      <c r="CK29" s="80"/>
    </row>
    <row r="30" spans="10:85" ht="18" customHeight="1">
      <c r="J30" s="201"/>
      <c r="M30" s="30"/>
      <c r="N30" s="30"/>
      <c r="O30" s="185"/>
      <c r="Q30" s="185"/>
      <c r="S30" s="185"/>
      <c r="U30" s="185"/>
      <c r="V30" s="30"/>
      <c r="X30" s="79"/>
      <c r="AG30" s="30"/>
      <c r="AI30" s="30"/>
      <c r="AM30" s="30"/>
      <c r="AZ30" s="30"/>
      <c r="BB30" s="30"/>
      <c r="BI30" s="79"/>
      <c r="BK30" s="30"/>
      <c r="BQ30" s="30"/>
      <c r="BR30" s="185"/>
      <c r="BV30" s="30"/>
      <c r="BX30" s="185"/>
      <c r="BZ30" s="30"/>
      <c r="CC30" s="195"/>
      <c r="CD30" s="30"/>
      <c r="CG30" s="30"/>
    </row>
    <row r="31" spans="5:85" ht="18" customHeight="1">
      <c r="E31" s="203"/>
      <c r="G31" s="30"/>
      <c r="J31" s="30"/>
      <c r="L31" s="30"/>
      <c r="Q31" s="185"/>
      <c r="S31" s="30"/>
      <c r="V31" s="185"/>
      <c r="W31" s="30"/>
      <c r="X31" s="30"/>
      <c r="Y31" s="30"/>
      <c r="AB31" s="30"/>
      <c r="AG31" s="30"/>
      <c r="AH31" s="78"/>
      <c r="AV31" s="79"/>
      <c r="AZ31" s="30"/>
      <c r="BB31" s="30"/>
      <c r="BG31" s="30"/>
      <c r="BI31" s="30"/>
      <c r="BK31" s="185"/>
      <c r="BN31" s="30"/>
      <c r="BP31" s="30"/>
      <c r="BQ31" s="185"/>
      <c r="BR31" s="30"/>
      <c r="BT31" s="30"/>
      <c r="BV31" s="30"/>
      <c r="BX31" s="30"/>
      <c r="BY31" s="30"/>
      <c r="CC31" s="217"/>
      <c r="CE31" s="216"/>
      <c r="CG31" s="217"/>
    </row>
    <row r="32" spans="9:81" ht="18" customHeight="1">
      <c r="I32" s="30"/>
      <c r="N32" s="30"/>
      <c r="S32" s="30"/>
      <c r="T32" s="203"/>
      <c r="X32" s="185"/>
      <c r="AB32" s="185"/>
      <c r="AG32" s="30"/>
      <c r="AI32" s="30"/>
      <c r="AU32" s="30"/>
      <c r="AW32" s="30"/>
      <c r="AX32" s="30"/>
      <c r="AZ32" s="30"/>
      <c r="BA32" s="30"/>
      <c r="BB32" s="30"/>
      <c r="BC32" s="30"/>
      <c r="BF32" s="30"/>
      <c r="BH32" s="283" t="s">
        <v>67</v>
      </c>
      <c r="BI32" s="185"/>
      <c r="BO32" s="30"/>
      <c r="BR32" s="185"/>
      <c r="BS32" s="226"/>
      <c r="CC32" s="196"/>
    </row>
    <row r="33" spans="10:75" ht="18" customHeight="1">
      <c r="J33" s="94"/>
      <c r="O33" s="185"/>
      <c r="P33" s="30"/>
      <c r="R33" s="30"/>
      <c r="AD33" s="30"/>
      <c r="AG33" s="223"/>
      <c r="AU33" s="185"/>
      <c r="AZ33" s="188"/>
      <c r="BE33" s="30"/>
      <c r="BF33" s="185"/>
      <c r="BH33" s="30"/>
      <c r="BI33" s="185"/>
      <c r="BN33" s="30"/>
      <c r="BO33" s="30"/>
      <c r="BS33" s="351" t="s">
        <v>50</v>
      </c>
      <c r="BU33" s="30"/>
      <c r="BV33" s="30"/>
      <c r="BW33" s="185"/>
    </row>
    <row r="34" spans="15:75" ht="18" customHeight="1">
      <c r="O34" s="30"/>
      <c r="S34" s="30"/>
      <c r="AD34" s="188"/>
      <c r="BG34" s="30"/>
      <c r="BI34" s="199"/>
      <c r="BK34" s="30"/>
      <c r="BN34" s="30"/>
      <c r="BO34" s="210"/>
      <c r="BP34" s="30"/>
      <c r="BQ34" s="30"/>
      <c r="BS34" s="197" t="s">
        <v>74</v>
      </c>
      <c r="BT34" s="30"/>
      <c r="BU34" s="30"/>
      <c r="BW34" s="30"/>
    </row>
    <row r="35" spans="9:88" ht="18" customHeight="1">
      <c r="I35" s="30"/>
      <c r="AE35" s="199"/>
      <c r="AS35" s="30"/>
      <c r="AU35" s="30"/>
      <c r="BG35" s="188"/>
      <c r="BK35" s="188"/>
      <c r="BU35" s="187"/>
      <c r="CE35" s="9"/>
      <c r="CF35" s="57"/>
      <c r="CG35" s="57"/>
      <c r="CH35" s="57"/>
      <c r="CI35" s="57"/>
      <c r="CJ35" s="57"/>
    </row>
    <row r="36" spans="18:88" ht="18" customHeight="1">
      <c r="R36" s="197"/>
      <c r="AJ36" s="241"/>
      <c r="AQ36" s="337">
        <v>10.25</v>
      </c>
      <c r="AW36" s="30"/>
      <c r="BL36" s="241"/>
      <c r="BU36" s="197"/>
      <c r="CE36" s="57"/>
      <c r="CF36" s="57"/>
      <c r="CG36" s="50"/>
      <c r="CH36" s="57"/>
      <c r="CI36" s="50"/>
      <c r="CJ36" s="50"/>
    </row>
    <row r="37" spans="18:88" ht="18" customHeight="1">
      <c r="R37" s="198"/>
      <c r="Y37" s="229"/>
      <c r="AA37" s="229"/>
      <c r="AE37" s="30"/>
      <c r="AU37" s="188"/>
      <c r="BS37" s="94" t="s">
        <v>83</v>
      </c>
      <c r="BU37" s="198"/>
      <c r="CE37" s="9"/>
      <c r="CF37" s="328"/>
      <c r="CG37" s="329"/>
      <c r="CH37" s="261"/>
      <c r="CI37" s="262"/>
      <c r="CJ37" s="9"/>
    </row>
    <row r="38" spans="35:88" ht="18" customHeight="1">
      <c r="AI38" s="242"/>
      <c r="AX38" s="30"/>
      <c r="AY38" s="30"/>
      <c r="BT38" s="30"/>
      <c r="BX38" s="30"/>
      <c r="CB38" s="207"/>
      <c r="CE38" s="50"/>
      <c r="CF38" s="328"/>
      <c r="CG38" s="329"/>
      <c r="CH38" s="261"/>
      <c r="CI38" s="262"/>
      <c r="CJ38" s="9"/>
    </row>
    <row r="39" spans="17:88" ht="18" customHeight="1">
      <c r="Q39" s="30"/>
      <c r="AP39" s="224"/>
      <c r="CE39" s="50"/>
      <c r="CF39" s="328"/>
      <c r="CG39" s="329"/>
      <c r="CH39" s="261"/>
      <c r="CI39" s="262"/>
      <c r="CJ39" s="9"/>
    </row>
    <row r="40" spans="39:88" ht="18" customHeight="1">
      <c r="AM40" s="30"/>
      <c r="AS40" s="30"/>
      <c r="BK40" s="197"/>
      <c r="CE40" s="50"/>
      <c r="CF40" s="265"/>
      <c r="CG40" s="262"/>
      <c r="CH40" s="57"/>
      <c r="CI40" s="262"/>
      <c r="CJ40" s="9"/>
    </row>
    <row r="41" spans="39:88" ht="18" customHeight="1">
      <c r="AM41" s="188"/>
      <c r="AW41" s="197"/>
      <c r="CE41" s="50"/>
      <c r="CF41" s="330"/>
      <c r="CG41" s="254"/>
      <c r="CH41" s="261"/>
      <c r="CI41" s="262"/>
      <c r="CJ41" s="9"/>
    </row>
    <row r="42" spans="49:88" ht="18" customHeight="1">
      <c r="AW42" s="94"/>
      <c r="CE42" s="190"/>
      <c r="CF42" s="190"/>
      <c r="CG42" s="190"/>
      <c r="CH42" s="190"/>
      <c r="CI42" s="190"/>
      <c r="CJ42" s="190"/>
    </row>
    <row r="43" ht="18" customHeight="1"/>
    <row r="44" spans="13:20" ht="18" customHeight="1">
      <c r="M44" s="190"/>
      <c r="N44" s="190"/>
      <c r="O44" s="190"/>
      <c r="P44" s="190"/>
      <c r="Q44" s="190"/>
      <c r="R44" s="190"/>
      <c r="S44" s="190"/>
      <c r="T44" s="190"/>
    </row>
    <row r="45" spans="13:88" ht="18" customHeight="1">
      <c r="M45" s="195"/>
      <c r="N45" s="195"/>
      <c r="O45" s="195"/>
      <c r="P45" s="195"/>
      <c r="Q45" s="195"/>
      <c r="R45" s="195"/>
      <c r="S45" s="195"/>
      <c r="T45" s="195"/>
      <c r="CF45" s="190"/>
      <c r="CG45" s="190"/>
      <c r="CH45" s="190"/>
      <c r="CI45" s="190"/>
      <c r="CJ45" s="190"/>
    </row>
    <row r="46" spans="11:88" ht="18" customHeight="1">
      <c r="K46" s="74"/>
      <c r="L46" s="74"/>
      <c r="M46" s="57"/>
      <c r="N46" s="57"/>
      <c r="O46" s="50"/>
      <c r="P46" s="50"/>
      <c r="Q46" s="50"/>
      <c r="R46" s="50"/>
      <c r="S46" s="50"/>
      <c r="T46" s="50"/>
      <c r="AC46" s="74"/>
      <c r="AS46" s="76" t="s">
        <v>19</v>
      </c>
      <c r="BR46" s="190"/>
      <c r="BS46" s="190"/>
      <c r="BW46" s="74"/>
      <c r="BX46" s="74"/>
      <c r="CF46" s="190"/>
      <c r="CG46" s="190"/>
      <c r="CH46" s="190"/>
      <c r="CI46" s="190"/>
      <c r="CJ46" s="190"/>
    </row>
    <row r="47" spans="2:88" ht="21" customHeight="1" thickBot="1">
      <c r="B47" s="272" t="s">
        <v>22</v>
      </c>
      <c r="C47" s="273" t="s">
        <v>28</v>
      </c>
      <c r="D47" s="273" t="s">
        <v>29</v>
      </c>
      <c r="E47" s="273" t="s">
        <v>30</v>
      </c>
      <c r="F47" s="331" t="s">
        <v>31</v>
      </c>
      <c r="G47" s="9"/>
      <c r="H47" s="57"/>
      <c r="I47" s="57"/>
      <c r="J47" s="57"/>
      <c r="K47" s="57"/>
      <c r="L47" s="57"/>
      <c r="M47" s="263"/>
      <c r="N47" s="190"/>
      <c r="O47" s="190"/>
      <c r="P47" s="190"/>
      <c r="Q47" s="190"/>
      <c r="R47" s="190"/>
      <c r="S47" s="190"/>
      <c r="T47" s="190"/>
      <c r="AS47" s="77" t="s">
        <v>20</v>
      </c>
      <c r="BR47" s="190"/>
      <c r="BS47" s="190"/>
      <c r="BT47" s="272" t="s">
        <v>22</v>
      </c>
      <c r="BU47" s="273" t="s">
        <v>28</v>
      </c>
      <c r="BV47" s="273" t="s">
        <v>29</v>
      </c>
      <c r="BW47" s="273" t="s">
        <v>30</v>
      </c>
      <c r="BX47" s="274" t="s">
        <v>31</v>
      </c>
      <c r="BZ47" s="301" t="s">
        <v>22</v>
      </c>
      <c r="CA47" s="302" t="s">
        <v>28</v>
      </c>
      <c r="CB47" s="276" t="s">
        <v>29</v>
      </c>
      <c r="CC47" s="273" t="s">
        <v>30</v>
      </c>
      <c r="CD47" s="303" t="s">
        <v>31</v>
      </c>
      <c r="CE47" s="304"/>
      <c r="CF47" s="305"/>
      <c r="CG47" s="306" t="s">
        <v>80</v>
      </c>
      <c r="CH47" s="306"/>
      <c r="CI47" s="305"/>
      <c r="CJ47" s="307"/>
    </row>
    <row r="48" spans="2:88" ht="21" customHeight="1" thickTop="1">
      <c r="B48" s="85"/>
      <c r="C48" s="4"/>
      <c r="D48" s="3" t="s">
        <v>72</v>
      </c>
      <c r="E48" s="4"/>
      <c r="F48" s="332"/>
      <c r="G48" s="57"/>
      <c r="H48" s="57"/>
      <c r="I48" s="50"/>
      <c r="J48" s="57"/>
      <c r="K48" s="50"/>
      <c r="L48" s="50"/>
      <c r="M48" s="263"/>
      <c r="N48" s="190"/>
      <c r="O48" s="190"/>
      <c r="P48" s="190"/>
      <c r="Q48" s="190"/>
      <c r="R48" s="190"/>
      <c r="S48" s="190"/>
      <c r="T48" s="190"/>
      <c r="AS48" s="77" t="s">
        <v>73</v>
      </c>
      <c r="BR48" s="57"/>
      <c r="BS48" s="57"/>
      <c r="BT48" s="277"/>
      <c r="BU48" s="4"/>
      <c r="BV48" s="3" t="s">
        <v>72</v>
      </c>
      <c r="BW48" s="4"/>
      <c r="BX48" s="5"/>
      <c r="BZ48" s="308"/>
      <c r="CA48" s="1"/>
      <c r="CB48" s="1"/>
      <c r="CC48" s="1"/>
      <c r="CD48" s="309"/>
      <c r="CE48" s="309" t="s">
        <v>70</v>
      </c>
      <c r="CF48" s="1"/>
      <c r="CG48" s="1"/>
      <c r="CH48" s="1"/>
      <c r="CI48" s="1"/>
      <c r="CJ48" s="310"/>
    </row>
    <row r="49" spans="2:88" ht="21" customHeight="1">
      <c r="B49" s="212"/>
      <c r="C49" s="87"/>
      <c r="D49" s="87"/>
      <c r="E49" s="87"/>
      <c r="F49" s="333"/>
      <c r="G49" s="9"/>
      <c r="H49" s="328"/>
      <c r="I49" s="329"/>
      <c r="J49" s="261"/>
      <c r="K49" s="262"/>
      <c r="L49" s="9"/>
      <c r="M49" s="263"/>
      <c r="N49" s="190"/>
      <c r="O49" s="190"/>
      <c r="P49" s="190"/>
      <c r="Q49" s="190"/>
      <c r="R49" s="190"/>
      <c r="S49" s="190"/>
      <c r="T49" s="190"/>
      <c r="BR49" s="50"/>
      <c r="BS49" s="50"/>
      <c r="BT49" s="213"/>
      <c r="BU49" s="90"/>
      <c r="BV49" s="88"/>
      <c r="BW49" s="89"/>
      <c r="BX49" s="200"/>
      <c r="BZ49" s="316"/>
      <c r="CA49" s="319"/>
      <c r="CB49" s="311"/>
      <c r="CC49" s="312"/>
      <c r="CD49" s="313"/>
      <c r="CE49" s="291"/>
      <c r="CF49" s="314"/>
      <c r="CG49" s="74"/>
      <c r="CH49" s="314"/>
      <c r="CI49" s="74"/>
      <c r="CJ49" s="315"/>
    </row>
    <row r="50" spans="2:88" ht="21" customHeight="1">
      <c r="B50" s="288">
        <v>1</v>
      </c>
      <c r="C50" s="289">
        <v>10.01</v>
      </c>
      <c r="D50" s="88">
        <v>65</v>
      </c>
      <c r="E50" s="286">
        <f>C50+D50*0.001</f>
        <v>10.075</v>
      </c>
      <c r="F50" s="333" t="s">
        <v>65</v>
      </c>
      <c r="G50" s="50"/>
      <c r="H50" s="264"/>
      <c r="I50" s="254"/>
      <c r="J50" s="261"/>
      <c r="K50" s="262"/>
      <c r="L50" s="9"/>
      <c r="M50" s="263"/>
      <c r="N50" s="190"/>
      <c r="O50" s="190"/>
      <c r="P50" s="190"/>
      <c r="Q50" s="190"/>
      <c r="R50" s="190"/>
      <c r="S50" s="190"/>
      <c r="T50" s="190"/>
      <c r="AS50" s="83" t="s">
        <v>21</v>
      </c>
      <c r="BR50" s="264"/>
      <c r="BS50" s="254"/>
      <c r="BT50" s="290">
        <v>3</v>
      </c>
      <c r="BU50" s="285">
        <v>10.464</v>
      </c>
      <c r="BV50" s="88">
        <v>-63</v>
      </c>
      <c r="BW50" s="286">
        <f>BU50+BV50*0.001</f>
        <v>10.401</v>
      </c>
      <c r="BX50" s="287" t="s">
        <v>65</v>
      </c>
      <c r="BZ50" s="316" t="s">
        <v>50</v>
      </c>
      <c r="CA50" s="319">
        <v>10.481</v>
      </c>
      <c r="CB50" s="311"/>
      <c r="CC50" s="312"/>
      <c r="CD50" s="313" t="s">
        <v>71</v>
      </c>
      <c r="CE50" s="291" t="s">
        <v>84</v>
      </c>
      <c r="CF50" s="317"/>
      <c r="CG50" s="74"/>
      <c r="CH50" s="317"/>
      <c r="CI50" s="74"/>
      <c r="CJ50" s="318"/>
    </row>
    <row r="51" spans="2:88" ht="21" customHeight="1">
      <c r="B51" s="288"/>
      <c r="C51" s="289"/>
      <c r="D51" s="88"/>
      <c r="E51" s="286">
        <f>C51+D51*0.001</f>
        <v>0</v>
      </c>
      <c r="F51" s="333"/>
      <c r="G51" s="50"/>
      <c r="H51" s="264"/>
      <c r="I51" s="254"/>
      <c r="J51" s="261"/>
      <c r="K51" s="262"/>
      <c r="L51" s="9"/>
      <c r="M51" s="263"/>
      <c r="N51" s="190"/>
      <c r="O51" s="190"/>
      <c r="P51" s="190"/>
      <c r="Q51" s="190"/>
      <c r="R51" s="190"/>
      <c r="S51" s="190"/>
      <c r="T51" s="190"/>
      <c r="AS51" s="77" t="s">
        <v>63</v>
      </c>
      <c r="BR51" s="264"/>
      <c r="BS51" s="254"/>
      <c r="BT51" s="290"/>
      <c r="BU51" s="285"/>
      <c r="BV51" s="88"/>
      <c r="BW51" s="286"/>
      <c r="BX51" s="287"/>
      <c r="BZ51" s="288">
        <v>5</v>
      </c>
      <c r="CA51" s="289">
        <v>10.535</v>
      </c>
      <c r="CB51" s="311">
        <v>-51</v>
      </c>
      <c r="CC51" s="312">
        <f>CA51+(CB51/1000)</f>
        <v>10.484</v>
      </c>
      <c r="CD51" s="313" t="s">
        <v>71</v>
      </c>
      <c r="CE51" s="291" t="s">
        <v>81</v>
      </c>
      <c r="CF51" s="317"/>
      <c r="CG51" s="74"/>
      <c r="CH51" s="317"/>
      <c r="CI51" s="74"/>
      <c r="CJ51" s="318"/>
    </row>
    <row r="52" spans="2:88" ht="21" customHeight="1">
      <c r="B52" s="290">
        <v>2</v>
      </c>
      <c r="C52" s="285">
        <v>10.08</v>
      </c>
      <c r="D52" s="88">
        <v>51</v>
      </c>
      <c r="E52" s="286">
        <f>C52+D52*0.001</f>
        <v>10.131</v>
      </c>
      <c r="F52" s="333" t="s">
        <v>65</v>
      </c>
      <c r="G52" s="50"/>
      <c r="H52" s="265"/>
      <c r="I52" s="262"/>
      <c r="J52" s="261"/>
      <c r="K52" s="262"/>
      <c r="L52" s="9"/>
      <c r="M52" s="263"/>
      <c r="N52" s="190"/>
      <c r="O52" s="190"/>
      <c r="P52" s="190"/>
      <c r="Q52" s="190"/>
      <c r="R52" s="190"/>
      <c r="S52" s="190"/>
      <c r="T52" s="190"/>
      <c r="AS52" s="77" t="s">
        <v>64</v>
      </c>
      <c r="BR52" s="265"/>
      <c r="BS52" s="262"/>
      <c r="BT52" s="290">
        <v>4</v>
      </c>
      <c r="BU52" s="285">
        <v>10.501</v>
      </c>
      <c r="BV52" s="88">
        <v>-53</v>
      </c>
      <c r="BW52" s="286">
        <f>BU52+BV52*0.001</f>
        <v>10.447999999999999</v>
      </c>
      <c r="BX52" s="287" t="s">
        <v>65</v>
      </c>
      <c r="BZ52" s="316"/>
      <c r="CA52" s="89"/>
      <c r="CB52" s="311"/>
      <c r="CC52" s="312"/>
      <c r="CD52" s="313"/>
      <c r="CE52" s="291" t="s">
        <v>82</v>
      </c>
      <c r="CF52" s="317"/>
      <c r="CG52" s="74"/>
      <c r="CH52" s="317"/>
      <c r="CI52" s="74"/>
      <c r="CJ52" s="318"/>
    </row>
    <row r="53" spans="2:88" ht="21" customHeight="1" thickBot="1">
      <c r="B53" s="91"/>
      <c r="C53" s="92"/>
      <c r="D53" s="93"/>
      <c r="E53" s="93"/>
      <c r="F53" s="17"/>
      <c r="G53" s="50"/>
      <c r="H53" s="330"/>
      <c r="I53" s="254"/>
      <c r="J53" s="261"/>
      <c r="K53" s="262"/>
      <c r="L53" s="9"/>
      <c r="M53" s="267"/>
      <c r="N53" s="190"/>
      <c r="O53" s="190"/>
      <c r="P53" s="190"/>
      <c r="Q53" s="190"/>
      <c r="R53" s="190"/>
      <c r="S53" s="190"/>
      <c r="T53" s="190"/>
      <c r="AD53" s="31"/>
      <c r="AE53" s="32"/>
      <c r="BG53" s="31"/>
      <c r="BH53" s="32"/>
      <c r="BR53" s="266"/>
      <c r="BS53" s="262"/>
      <c r="BT53" s="278"/>
      <c r="BU53" s="275"/>
      <c r="BV53" s="193"/>
      <c r="BW53" s="192"/>
      <c r="BX53" s="255"/>
      <c r="BZ53" s="320"/>
      <c r="CA53" s="192"/>
      <c r="CB53" s="321"/>
      <c r="CC53" s="322"/>
      <c r="CD53" s="323"/>
      <c r="CE53" s="324"/>
      <c r="CF53" s="325"/>
      <c r="CG53" s="326"/>
      <c r="CH53" s="325"/>
      <c r="CI53" s="326"/>
      <c r="CJ53" s="327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15598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2015-02-08T10:20:19Z</cp:lastPrinted>
  <dcterms:created xsi:type="dcterms:W3CDTF">2003-01-10T15:39:03Z</dcterms:created>
  <dcterms:modified xsi:type="dcterms:W3CDTF">2015-06-08T08:42:25Z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