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0"/>
  </bookViews>
  <sheets>
    <sheet name="Nučice" sheetId="1" r:id="rId1"/>
    <sheet name="Nučice-výhled" sheetId="2" r:id="rId2"/>
    <sheet name="titul-výhled" sheetId="3" r:id="rId3"/>
  </sheets>
  <definedNames/>
  <calcPr fullCalcOnLoad="1"/>
</workbook>
</file>

<file path=xl/sharedStrings.xml><?xml version="1.0" encoding="utf-8"?>
<sst xmlns="http://schemas.openxmlformats.org/spreadsheetml/2006/main" count="360" uniqueCount="190">
  <si>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</si>
  <si>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</si>
  <si>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</si>
  <si>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</si>
  <si>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</si>
  <si>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</si>
  <si>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</si>
  <si>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</si>
  <si>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</si>
  <si>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</si>
  <si>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</si>
  <si>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</si>
  <si>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</si>
  <si>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</si>
  <si>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</si>
  <si>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</si>
  <si>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</si>
  <si>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</si>
  <si>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</si>
  <si>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</si>
  <si>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</si>
  <si>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</si>
  <si>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</si>
  <si>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</si>
  <si>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</si>
  <si>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</si>
  <si>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</si>
  <si>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</si>
  <si>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</si>
  <si>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</si>
  <si>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</si>
  <si>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</si>
  <si>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</si>
  <si>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</si>
  <si>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</si>
  <si>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</si>
  <si>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</si>
  <si>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</si>
  <si>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</si>
  <si>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</si>
  <si>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</si>
  <si>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</si>
  <si>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Odjezdová</t>
  </si>
  <si>
    <t>Automatické  hradlo</t>
  </si>
  <si>
    <t>Kód : 14</t>
  </si>
  <si>
    <t>samočinně činností</t>
  </si>
  <si>
    <t>zabezpečovacího zařízení</t>
  </si>
  <si>
    <t>Výhybky</t>
  </si>
  <si>
    <t>Vk 1</t>
  </si>
  <si>
    <t>Se 1</t>
  </si>
  <si>
    <t>Se 2</t>
  </si>
  <si>
    <t>520 A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</si>
  <si>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</si>
  <si>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</si>
  <si>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</si>
  <si>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</si>
  <si>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</si>
  <si>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</si>
  <si>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</si>
  <si>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č. I,  úrovňové, vnější</t>
  </si>
  <si>
    <t>S 3</t>
  </si>
  <si>
    <t>( bez návěstního bodu )</t>
  </si>
  <si>
    <t xml:space="preserve">Vzájemně vyloučeny jsou pouze protisměrné </t>
  </si>
  <si>
    <t>jízdní cesty na tutéž kolej</t>
  </si>
  <si>
    <t>elm.</t>
  </si>
  <si>
    <t>Obvod  DOZ</t>
  </si>
  <si>
    <t>9a</t>
  </si>
  <si>
    <t>Se 3</t>
  </si>
  <si>
    <t>S 5</t>
  </si>
  <si>
    <t>S 7</t>
  </si>
  <si>
    <t>S 9</t>
  </si>
  <si>
    <t>548560</t>
  </si>
  <si>
    <t>směr Rudná u Prahy a Loděnice</t>
  </si>
  <si>
    <t>Obvod  posunu</t>
  </si>
  <si>
    <t>ručně</t>
  </si>
  <si>
    <t>Směr  :  Rudná u Prahy</t>
  </si>
  <si>
    <t>Směr  :  Loděnice</t>
  </si>
  <si>
    <t>Vk 2</t>
  </si>
  <si>
    <t>PSt.1</t>
  </si>
  <si>
    <t>PSt.2</t>
  </si>
  <si>
    <t>dálková obsluha výpravčím DOZ z ŽST Beroun</t>
  </si>
  <si>
    <t>KANGO</t>
  </si>
  <si>
    <t>LVk1</t>
  </si>
  <si>
    <t>při jízdě do odbočky - není-li uvedeno jinak, rychlost 50 km/h</t>
  </si>
  <si>
    <t>Lc 9</t>
  </si>
  <si>
    <t>Lc 7</t>
  </si>
  <si>
    <t>Lc 5</t>
  </si>
  <si>
    <t>Lc 3</t>
  </si>
  <si>
    <t>Se 4</t>
  </si>
  <si>
    <t>Se 5</t>
  </si>
  <si>
    <t>L 1b</t>
  </si>
  <si>
    <t>Sc 1b</t>
  </si>
  <si>
    <t>Sc 1a</t>
  </si>
  <si>
    <t>Poznámka: zobrazeno v měřítku od v.č.1 po v.č.11</t>
  </si>
  <si>
    <t>Km  14,785</t>
  </si>
  <si>
    <t>1 a</t>
  </si>
  <si>
    <t>přístup po přechodu v km  14,715</t>
  </si>
  <si>
    <t>č. II,  úrovňové, oboustranné</t>
  </si>
  <si>
    <t>1 b</t>
  </si>
  <si>
    <t>( 1a + 1b = 1070m )</t>
  </si>
  <si>
    <t>Lc 1</t>
  </si>
  <si>
    <t>Cestová</t>
  </si>
  <si>
    <t>Sc1a</t>
  </si>
  <si>
    <t>Sc1b</t>
  </si>
  <si>
    <t>poznámka</t>
  </si>
  <si>
    <t xml:space="preserve">  odtlačný kontrolní výměnový zámek,</t>
  </si>
  <si>
    <t xml:space="preserve">  klíč je držen v kontrolním výkolejkovém zámku Vk 1</t>
  </si>
  <si>
    <t xml:space="preserve">  kontrolní VZ, klíč Vk1/2t/2 je držen v EZ v PSt.1 v kolejišti</t>
  </si>
  <si>
    <t xml:space="preserve">  klíč je držen v kontrolním výkolejkovém zámku Vk 2</t>
  </si>
  <si>
    <t xml:space="preserve">  kontrolní VZ, klíč Vk2/6t/6 je držen v EZ v PSt.2 v kolejišti</t>
  </si>
  <si>
    <t>přechod v km 14,715</t>
  </si>
  <si>
    <t>Vlečka č: V1112</t>
  </si>
  <si>
    <t>přerušovaná čára</t>
  </si>
  <si>
    <t>úsek není v měřítku</t>
  </si>
  <si>
    <t>mezi v.č.10 a 11</t>
  </si>
  <si>
    <t>Upozornění !</t>
  </si>
  <si>
    <t>Uvedená data jsou zpracována podle projektové dokumentace,</t>
  </si>
  <si>
    <t>při skutečné realizaci mohou být některé polohy mírně upraveny.</t>
  </si>
  <si>
    <t>( posun vlevo kvůli zobrazení kolejí č.1a, 1b )</t>
  </si>
  <si>
    <t>chybí 300m</t>
  </si>
  <si>
    <t>( Vk2/6t/6 )</t>
  </si>
  <si>
    <t>Nástupiště  Nučice zastávka z - km 13,300</t>
  </si>
  <si>
    <t>konstrukce SUDOP T + desky K150</t>
  </si>
  <si>
    <t>II.  /  2015</t>
  </si>
  <si>
    <t>( Vk1/3t/3 )</t>
  </si>
  <si>
    <t xml:space="preserve">   Lc 3</t>
  </si>
  <si>
    <t>vl. Lomy Mořina</t>
  </si>
  <si>
    <t>Rudná u Prahy</t>
  </si>
  <si>
    <t>Nučice</t>
  </si>
  <si>
    <t>Hořelice</t>
  </si>
  <si>
    <t>Loděnice</t>
  </si>
  <si>
    <t>Návěstidla</t>
  </si>
  <si>
    <t xml:space="preserve"> Číslo  stavědla</t>
  </si>
  <si>
    <t xml:space="preserve">          Číslo  stavědla</t>
  </si>
  <si>
    <t xml:space="preserve">          Km  poloha</t>
  </si>
  <si>
    <t>14,300 = 0,000</t>
  </si>
  <si>
    <t>Km  poloha</t>
  </si>
  <si>
    <t xml:space="preserve">    Z Rudné u Prahy</t>
  </si>
  <si>
    <t xml:space="preserve">   Typ  zabezpeč.   zařízení :</t>
  </si>
  <si>
    <t>staniční</t>
  </si>
  <si>
    <t>5</t>
  </si>
  <si>
    <t>DK = 14,866</t>
  </si>
  <si>
    <t xml:space="preserve">        Z Loděnic</t>
  </si>
  <si>
    <t>traťové</t>
  </si>
  <si>
    <t>Elektromechanické</t>
  </si>
  <si>
    <t>Rudná u Prahy -</t>
  </si>
  <si>
    <t xml:space="preserve">  Telefonické dorozumívání - D 2</t>
  </si>
  <si>
    <t>E</t>
  </si>
  <si>
    <t>F</t>
  </si>
  <si>
    <t>Loděnice -</t>
  </si>
  <si>
    <t>S 2-9</t>
  </si>
  <si>
    <t>*)</t>
  </si>
  <si>
    <t>Hořelice -</t>
  </si>
  <si>
    <t>1**</t>
  </si>
  <si>
    <t>L 1-9</t>
  </si>
  <si>
    <t xml:space="preserve">   Způsob  přestavování  výhybek</t>
  </si>
  <si>
    <t>1</t>
  </si>
  <si>
    <t xml:space="preserve">        Z vl. Mořina</t>
  </si>
  <si>
    <t xml:space="preserve">   Zjišťování  konce  vlaku</t>
  </si>
  <si>
    <t>20</t>
  </si>
  <si>
    <t>Počet  výpravčích  :   1</t>
  </si>
  <si>
    <t>HS</t>
  </si>
  <si>
    <t>10</t>
  </si>
  <si>
    <t xml:space="preserve">   Počet  signalistů  (vyhybkářů)</t>
  </si>
  <si>
    <t>SZZ II.kategorie - elektromechanické s mech.návěstidly. Hlavní návěstidla jsou závislá na postavení výměn. Návěstidla obsluhují signalisté.</t>
  </si>
  <si>
    <t>= v mezist.úseku Nučice - Hořelice je zřízen poloautomatický traťový souhlas s hradlovými závěry souhlasového hradla na stavědlovém přístroji St.2 ŽST Nučice a ŘP v ŽST Hořelice.</t>
  </si>
  <si>
    <t>Na udělení souhlasu je závislé postavení hlavních návěstidel do polohy dovolující jízdu.</t>
  </si>
  <si>
    <t>Obsluha vlečky se provádí formou PMD, musí být zajištěna telefonickým dorozumíváním a postavením hlavních návěstidel.</t>
  </si>
  <si>
    <t>Podrobnosti jsou uvedeny v PPŘ - příloha č.4A SŘ.</t>
  </si>
  <si>
    <t>v.č. 1- 6</t>
  </si>
  <si>
    <t>S 2- 9</t>
  </si>
  <si>
    <t>v.č. 7-13</t>
  </si>
  <si>
    <t>St. 1</t>
  </si>
  <si>
    <t>St. 2</t>
  </si>
  <si>
    <t>2a</t>
  </si>
  <si>
    <t>L 1- 9</t>
  </si>
  <si>
    <t>Tabulka  rychlostí</t>
  </si>
  <si>
    <t xml:space="preserve">   Dopravní  koleje</t>
  </si>
  <si>
    <t>Nástupiště u koleje</t>
  </si>
  <si>
    <t>Vjezd</t>
  </si>
  <si>
    <t>Kolej</t>
  </si>
  <si>
    <t>Odjezd</t>
  </si>
  <si>
    <t>přest</t>
  </si>
  <si>
    <t>páka</t>
  </si>
  <si>
    <t>Sena</t>
  </si>
  <si>
    <t>trať.</t>
  </si>
  <si>
    <t>J.Tom</t>
  </si>
  <si>
    <t>jen odjezd</t>
  </si>
  <si>
    <t>XI/98</t>
  </si>
  <si>
    <t>vl. Mořina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</si>
</sst>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sz val="9"/>
      <name val="Arial CE"/>
      <family val="0"/>
    </font>
    <font>
      <i/>
      <sz val="11"/>
      <name val="Arial CE"/>
      <family val="2"/>
    </font>
    <font>
      <i/>
      <sz val="14"/>
      <name val="Times New Roman CE"/>
      <family val="1"/>
    </font>
    <font>
      <i/>
      <sz val="12"/>
      <color indexed="12"/>
      <name val="Arial CE"/>
      <family val="2"/>
    </font>
    <font>
      <b/>
      <sz val="12"/>
      <name val="CG Times"/>
      <family val="1"/>
    </font>
    <font>
      <sz val="10"/>
      <color indexed="12"/>
      <name val="Arial"/>
      <family val="2"/>
    </font>
    <font>
      <b/>
      <u val="single"/>
      <sz val="12"/>
      <color indexed="10"/>
      <name val="Arial CE"/>
      <family val="2"/>
    </font>
    <font>
      <b/>
      <sz val="12"/>
      <name val="Arial"/>
      <family val="2"/>
    </font>
    <font>
      <i/>
      <sz val="18"/>
      <name val="Arial CE"/>
      <family val="2"/>
    </font>
    <font>
      <b/>
      <sz val="28"/>
      <name val="Times New Roman CE"/>
      <family val="1"/>
    </font>
    <font>
      <sz val="16"/>
      <name val="Britannic Bold"/>
      <family val="2"/>
    </font>
    <font>
      <b/>
      <sz val="12"/>
      <name val="Times New Roman CE"/>
      <family val="1"/>
    </font>
    <font>
      <b/>
      <sz val="14"/>
      <name val="Times New Roman CE"/>
      <family val="1"/>
    </font>
    <font>
      <sz val="22"/>
      <name val="Wingdings"/>
      <family val="0"/>
    </font>
    <font>
      <sz val="16"/>
      <name val="Arial CE"/>
      <family val="2"/>
    </font>
    <font>
      <b/>
      <i/>
      <sz val="12"/>
      <color indexed="12"/>
      <name val="Arial CE"/>
      <family val="0"/>
    </font>
    <font>
      <i/>
      <sz val="12"/>
      <name val="Britannic Bold"/>
      <family val="0"/>
    </font>
    <font>
      <b/>
      <sz val="12"/>
      <name val="Courier New CE"/>
      <family val="3"/>
    </font>
    <font>
      <sz val="18"/>
      <name val="Britannic Bold"/>
      <family val="2"/>
    </font>
    <font>
      <sz val="12"/>
      <color indexed="10"/>
      <name val="Matura MT Script Capitals"/>
      <family val="4"/>
    </font>
    <font>
      <sz val="14"/>
      <name val="Courier New CE"/>
      <family val="3"/>
    </font>
    <font>
      <sz val="12"/>
      <color indexed="10"/>
      <name val="Matura MT Script Capitals"/>
      <family val="4"/>
    </font>
    <font>
      <b/>
      <sz val="10"/>
      <name val="Courier New CE"/>
      <family val="0"/>
    </font>
    <font>
      <i/>
      <sz val="14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6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27" xfId="22" applyFont="1" applyBorder="1" applyAlignment="1">
      <alignment horizontal="center"/>
      <protection/>
    </xf>
    <xf numFmtId="0" fontId="2" fillId="3" borderId="57" xfId="0" applyFont="1" applyFill="1" applyBorder="1" applyAlignment="1">
      <alignment horizontal="centerContinuous" vertical="center"/>
    </xf>
    <xf numFmtId="0" fontId="2" fillId="3" borderId="58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6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6" fillId="0" borderId="0" xfId="22" applyFont="1" applyBorder="1" applyAlignment="1">
      <alignment horizontal="center" vertical="top"/>
      <protection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0" xfId="22" applyFont="1" applyFill="1" applyAlignment="1">
      <alignment horizontal="center" vertical="center"/>
      <protection/>
    </xf>
    <xf numFmtId="0" fontId="29" fillId="0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31" fillId="0" borderId="56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29" fillId="0" borderId="56" xfId="0" applyNumberFormat="1" applyFont="1" applyFill="1" applyBorder="1" applyAlignment="1">
      <alignment horizontal="center" vertical="center"/>
    </xf>
    <xf numFmtId="0" fontId="31" fillId="0" borderId="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0" fillId="0" borderId="0" xfId="0" applyFont="1" applyBorder="1" applyAlignment="1">
      <alignment horizontal="left"/>
    </xf>
    <xf numFmtId="0" fontId="26" fillId="0" borderId="0" xfId="0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49" fontId="15" fillId="0" borderId="0" xfId="22" applyNumberFormat="1" applyFont="1" applyFill="1" applyBorder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49" fontId="37" fillId="0" borderId="49" xfId="22" applyNumberFormat="1" applyFont="1" applyBorder="1" applyAlignment="1">
      <alignment horizontal="center" vertical="center"/>
      <protection/>
    </xf>
    <xf numFmtId="0" fontId="52" fillId="0" borderId="41" xfId="22" applyFont="1" applyBorder="1" applyAlignment="1">
      <alignment horizontal="center" vertical="center"/>
      <protection/>
    </xf>
    <xf numFmtId="0" fontId="4" fillId="0" borderId="41" xfId="22" applyFont="1" applyBorder="1" applyAlignment="1">
      <alignment horizontal="center" vertical="center"/>
      <protection/>
    </xf>
    <xf numFmtId="164" fontId="53" fillId="0" borderId="7" xfId="22" applyNumberFormat="1" applyFont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0" fontId="2" fillId="3" borderId="57" xfId="0" applyFont="1" applyFill="1" applyBorder="1" applyAlignment="1">
      <alignment vertical="center"/>
    </xf>
    <xf numFmtId="0" fontId="2" fillId="3" borderId="58" xfId="0" applyFont="1" applyFill="1" applyBorder="1" applyAlignment="1">
      <alignment vertical="center"/>
    </xf>
    <xf numFmtId="0" fontId="2" fillId="3" borderId="7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7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27" fillId="0" borderId="56" xfId="0" applyNumberFormat="1" applyFont="1" applyBorder="1" applyAlignment="1">
      <alignment horizontal="center" vertical="center"/>
    </xf>
    <xf numFmtId="164" fontId="54" fillId="0" borderId="7" xfId="0" applyNumberFormat="1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164" fontId="27" fillId="0" borderId="5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49" fontId="27" fillId="0" borderId="32" xfId="0" applyNumberFormat="1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164" fontId="27" fillId="0" borderId="5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49" fontId="2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31" fillId="0" borderId="56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40" fillId="0" borderId="0" xfId="0" applyFont="1" applyAlignment="1">
      <alignment horizontal="left"/>
    </xf>
    <xf numFmtId="164" fontId="56" fillId="0" borderId="0" xfId="0" applyNumberFormat="1" applyFont="1" applyFill="1" applyBorder="1" applyAlignment="1">
      <alignment horizontal="left"/>
    </xf>
    <xf numFmtId="164" fontId="7" fillId="0" borderId="0" xfId="21" applyNumberFormat="1" applyFont="1" applyAlignment="1">
      <alignment horizontal="center" vertical="top"/>
      <protection/>
    </xf>
    <xf numFmtId="0" fontId="4" fillId="0" borderId="0" xfId="0" applyFont="1" applyAlignment="1">
      <alignment horizontal="center" vertical="center"/>
    </xf>
    <xf numFmtId="0" fontId="0" fillId="4" borderId="39" xfId="0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57" fillId="4" borderId="24" xfId="0" applyFont="1" applyFill="1" applyBorder="1" applyAlignment="1">
      <alignment horizontal="center"/>
    </xf>
    <xf numFmtId="0" fontId="0" fillId="4" borderId="23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27" xfId="0" applyFill="1" applyBorder="1" applyAlignment="1">
      <alignment/>
    </xf>
    <xf numFmtId="0" fontId="4" fillId="4" borderId="27" xfId="0" applyFont="1" applyFill="1" applyBorder="1" applyAlignment="1">
      <alignment horizontal="center"/>
    </xf>
    <xf numFmtId="0" fontId="0" fillId="4" borderId="44" xfId="0" applyFill="1" applyBorder="1" applyAlignment="1">
      <alignment/>
    </xf>
    <xf numFmtId="0" fontId="7" fillId="0" borderId="0" xfId="0" applyFont="1" applyAlignment="1">
      <alignment horizontal="center" vertical="center"/>
    </xf>
    <xf numFmtId="164" fontId="7" fillId="0" borderId="0" xfId="21" applyNumberFormat="1" applyFont="1" applyAlignment="1">
      <alignment horizont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0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9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6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59" fillId="0" borderId="0" xfId="0" applyFont="1" applyBorder="1" applyAlignment="1">
      <alignment horizontal="center"/>
    </xf>
    <xf numFmtId="0" fontId="0" fillId="0" borderId="0" xfId="0" applyAlignment="1">
      <alignment/>
    </xf>
    <xf numFmtId="0" fontId="59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Alignment="1">
      <alignment/>
    </xf>
    <xf numFmtId="49" fontId="0" fillId="7" borderId="74" xfId="0" applyNumberFormat="1" applyFont="1" applyFill="1" applyBorder="1" applyAlignment="1">
      <alignment/>
    </xf>
    <xf numFmtId="49" fontId="0" fillId="7" borderId="57" xfId="0" applyNumberFormat="1" applyFont="1" applyFill="1" applyBorder="1" applyAlignment="1">
      <alignment/>
    </xf>
    <xf numFmtId="49" fontId="10" fillId="7" borderId="57" xfId="0" applyNumberFormat="1" applyFont="1" applyFill="1" applyBorder="1" applyAlignment="1">
      <alignment horizontal="center"/>
    </xf>
    <xf numFmtId="0" fontId="0" fillId="7" borderId="75" xfId="0" applyFont="1" applyFill="1" applyBorder="1" applyAlignment="1">
      <alignment/>
    </xf>
    <xf numFmtId="0" fontId="0" fillId="0" borderId="74" xfId="0" applyFont="1" applyBorder="1" applyAlignment="1">
      <alignment/>
    </xf>
    <xf numFmtId="0" fontId="0" fillId="0" borderId="57" xfId="0" applyFont="1" applyBorder="1" applyAlignment="1">
      <alignment/>
    </xf>
    <xf numFmtId="0" fontId="10" fillId="0" borderId="57" xfId="0" applyFont="1" applyBorder="1" applyAlignment="1">
      <alignment/>
    </xf>
    <xf numFmtId="0" fontId="0" fillId="0" borderId="58" xfId="0" applyBorder="1" applyAlignment="1">
      <alignment/>
    </xf>
    <xf numFmtId="0" fontId="61" fillId="0" borderId="75" xfId="0" applyFont="1" applyBorder="1" applyAlignment="1">
      <alignment horizontal="center"/>
    </xf>
    <xf numFmtId="0" fontId="0" fillId="8" borderId="0" xfId="0" applyFon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61" fillId="0" borderId="7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77" xfId="0" applyBorder="1" applyAlignment="1">
      <alignment/>
    </xf>
    <xf numFmtId="0" fontId="0" fillId="0" borderId="44" xfId="0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78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27" xfId="0" applyBorder="1" applyAlignment="1">
      <alignment/>
    </xf>
    <xf numFmtId="0" fontId="4" fillId="0" borderId="27" xfId="0" applyFont="1" applyBorder="1" applyAlignment="1">
      <alignment/>
    </xf>
    <xf numFmtId="0" fontId="0" fillId="0" borderId="44" xfId="0" applyBorder="1" applyAlignment="1">
      <alignment/>
    </xf>
    <xf numFmtId="164" fontId="21" fillId="0" borderId="78" xfId="0" applyNumberFormat="1" applyFont="1" applyBorder="1" applyAlignment="1">
      <alignment horizontal="center"/>
    </xf>
    <xf numFmtId="49" fontId="62" fillId="8" borderId="0" xfId="0" applyNumberFormat="1" applyFont="1" applyFill="1" applyBorder="1" applyAlignment="1">
      <alignment horizontal="right"/>
    </xf>
    <xf numFmtId="49" fontId="62" fillId="8" borderId="0" xfId="0" applyNumberFormat="1" applyFont="1" applyFill="1" applyBorder="1" applyAlignment="1">
      <alignment horizontal="center"/>
    </xf>
    <xf numFmtId="49" fontId="62" fillId="8" borderId="0" xfId="0" applyNumberFormat="1" applyFont="1" applyFill="1" applyBorder="1" applyAlignment="1" quotePrefix="1">
      <alignment/>
    </xf>
    <xf numFmtId="164" fontId="21" fillId="0" borderId="79" xfId="0" applyNumberFormat="1" applyFont="1" applyBorder="1" applyAlignment="1">
      <alignment horizontal="center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 horizontal="right"/>
    </xf>
    <xf numFmtId="0" fontId="0" fillId="0" borderId="83" xfId="0" applyBorder="1" applyAlignment="1">
      <alignment/>
    </xf>
    <xf numFmtId="0" fontId="46" fillId="0" borderId="77" xfId="0" applyFont="1" applyBorder="1" applyAlignment="1">
      <alignment horizontal="left"/>
    </xf>
    <xf numFmtId="0" fontId="0" fillId="0" borderId="44" xfId="0" applyFont="1" applyBorder="1" applyAlignment="1">
      <alignment/>
    </xf>
    <xf numFmtId="0" fontId="4" fillId="0" borderId="0" xfId="0" applyFont="1" applyBorder="1" applyAlignment="1" quotePrefix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0" fillId="0" borderId="6" xfId="0" applyFont="1" applyBorder="1" applyAlignment="1" quotePrefix="1">
      <alignment/>
    </xf>
    <xf numFmtId="0" fontId="4" fillId="0" borderId="5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49" fontId="3" fillId="0" borderId="84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46" fillId="0" borderId="43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5" xfId="0" applyBorder="1" applyAlignment="1">
      <alignment/>
    </xf>
    <xf numFmtId="0" fontId="63" fillId="0" borderId="0" xfId="0" applyFont="1" applyFill="1" applyAlignment="1">
      <alignment horizontal="center"/>
    </xf>
    <xf numFmtId="0" fontId="3" fillId="0" borderId="84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4" fontId="6" fillId="0" borderId="12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85" xfId="0" applyFont="1" applyBorder="1" applyAlignment="1">
      <alignment/>
    </xf>
    <xf numFmtId="0" fontId="0" fillId="0" borderId="16" xfId="0" applyFont="1" applyBorder="1" applyAlignment="1">
      <alignment/>
    </xf>
    <xf numFmtId="0" fontId="2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73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0" fontId="3" fillId="0" borderId="86" xfId="0" applyFont="1" applyBorder="1" applyAlignment="1">
      <alignment horizontal="center"/>
    </xf>
    <xf numFmtId="0" fontId="0" fillId="0" borderId="4" xfId="0" applyBorder="1" applyAlignment="1">
      <alignment/>
    </xf>
    <xf numFmtId="164" fontId="6" fillId="0" borderId="43" xfId="0" applyNumberFormat="1" applyFont="1" applyBorder="1" applyAlignment="1">
      <alignment horizontal="center"/>
    </xf>
    <xf numFmtId="0" fontId="21" fillId="0" borderId="78" xfId="0" applyFont="1" applyBorder="1" applyAlignment="1">
      <alignment horizontal="center"/>
    </xf>
    <xf numFmtId="0" fontId="0" fillId="0" borderId="5" xfId="0" applyFont="1" applyBorder="1" applyAlignment="1" quotePrefix="1">
      <alignment/>
    </xf>
    <xf numFmtId="49" fontId="0" fillId="0" borderId="4" xfId="0" applyNumberFormat="1" applyFont="1" applyBorder="1" applyAlignment="1">
      <alignment/>
    </xf>
    <xf numFmtId="0" fontId="4" fillId="0" borderId="5" xfId="0" applyFont="1" applyBorder="1" applyAlignment="1" quotePrefix="1">
      <alignment/>
    </xf>
    <xf numFmtId="0" fontId="4" fillId="0" borderId="5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164" fontId="6" fillId="0" borderId="0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/>
    </xf>
    <xf numFmtId="0" fontId="46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4" fillId="0" borderId="9" xfId="0" applyFont="1" applyBorder="1" applyAlignment="1" quotePrefix="1">
      <alignment horizontal="right"/>
    </xf>
    <xf numFmtId="164" fontId="3" fillId="0" borderId="9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8" xfId="0" applyFont="1" applyBorder="1" applyAlignment="1">
      <alignment horizontal="center"/>
    </xf>
    <xf numFmtId="49" fontId="3" fillId="0" borderId="87" xfId="0" applyNumberFormat="1" applyFont="1" applyBorder="1" applyAlignment="1">
      <alignment horizontal="center"/>
    </xf>
    <xf numFmtId="0" fontId="4" fillId="0" borderId="10" xfId="0" applyFont="1" applyBorder="1" applyAlignment="1" quotePrefix="1">
      <alignment horizontal="right"/>
    </xf>
    <xf numFmtId="49" fontId="3" fillId="0" borderId="9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164" fontId="6" fillId="0" borderId="9" xfId="0" applyNumberFormat="1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7" fillId="0" borderId="0" xfId="0" applyFont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right"/>
    </xf>
    <xf numFmtId="0" fontId="1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 quotePrefix="1">
      <alignment/>
    </xf>
    <xf numFmtId="0" fontId="46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61" fillId="8" borderId="88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21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21" fillId="0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Alignment="1">
      <alignment horizontal="right"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right"/>
    </xf>
    <xf numFmtId="0" fontId="46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164" fontId="0" fillId="0" borderId="0" xfId="0" applyNumberFormat="1" applyFont="1" applyAlignment="1">
      <alignment textRotation="90"/>
    </xf>
    <xf numFmtId="164" fontId="0" fillId="0" borderId="0" xfId="0" applyNumberFormat="1" applyFont="1" applyBorder="1" applyAlignment="1">
      <alignment textRotation="90"/>
    </xf>
    <xf numFmtId="164" fontId="0" fillId="8" borderId="88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54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17" fillId="0" borderId="0" xfId="0" applyFont="1" applyAlignment="1">
      <alignment horizontal="right"/>
    </xf>
    <xf numFmtId="0" fontId="67" fillId="0" borderId="0" xfId="0" applyFont="1" applyAlignment="1">
      <alignment horizontal="left"/>
    </xf>
    <xf numFmtId="0" fontId="6" fillId="0" borderId="0" xfId="0" applyFont="1" applyAlignment="1">
      <alignment/>
    </xf>
    <xf numFmtId="0" fontId="67" fillId="0" borderId="0" xfId="0" applyFont="1" applyFill="1" applyBorder="1" applyAlignment="1">
      <alignment horizontal="center"/>
    </xf>
    <xf numFmtId="0" fontId="67" fillId="0" borderId="0" xfId="0" applyFont="1" applyAlignment="1">
      <alignment horizontal="right"/>
    </xf>
    <xf numFmtId="49" fontId="7" fillId="0" borderId="0" xfId="0" applyNumberFormat="1" applyFont="1" applyBorder="1" applyAlignment="1" quotePrefix="1">
      <alignment/>
    </xf>
    <xf numFmtId="0" fontId="17" fillId="0" borderId="0" xfId="0" applyFont="1" applyAlignment="1">
      <alignment horizontal="left"/>
    </xf>
    <xf numFmtId="49" fontId="46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 quotePrefix="1">
      <alignment/>
    </xf>
    <xf numFmtId="49" fontId="0" fillId="0" borderId="0" xfId="0" applyNumberFormat="1" applyFont="1" applyFill="1" applyBorder="1" applyAlignment="1">
      <alignment/>
    </xf>
    <xf numFmtId="0" fontId="7" fillId="0" borderId="0" xfId="0" applyFont="1" applyAlignment="1" quotePrefix="1">
      <alignment/>
    </xf>
    <xf numFmtId="0" fontId="67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7" borderId="89" xfId="0" applyFont="1" applyFill="1" applyBorder="1" applyAlignment="1">
      <alignment/>
    </xf>
    <xf numFmtId="0" fontId="0" fillId="7" borderId="90" xfId="0" applyFont="1" applyFill="1" applyBorder="1" applyAlignment="1">
      <alignment/>
    </xf>
    <xf numFmtId="0" fontId="13" fillId="7" borderId="90" xfId="0" applyFont="1" applyFill="1" applyBorder="1" applyAlignment="1" quotePrefix="1">
      <alignment horizontal="center"/>
    </xf>
    <xf numFmtId="0" fontId="0" fillId="7" borderId="91" xfId="0" applyFont="1" applyFill="1" applyBorder="1" applyAlignment="1">
      <alignment/>
    </xf>
    <xf numFmtId="0" fontId="0" fillId="0" borderId="89" xfId="0" applyFont="1" applyBorder="1" applyAlignment="1">
      <alignment/>
    </xf>
    <xf numFmtId="0" fontId="53" fillId="0" borderId="90" xfId="0" applyFont="1" applyBorder="1" applyAlignment="1">
      <alignment horizontal="center"/>
    </xf>
    <xf numFmtId="0" fontId="0" fillId="0" borderId="91" xfId="0" applyBorder="1" applyAlignment="1">
      <alignment/>
    </xf>
    <xf numFmtId="0" fontId="0" fillId="8" borderId="36" xfId="0" applyFont="1" applyFill="1" applyBorder="1" applyAlignment="1">
      <alignment/>
    </xf>
    <xf numFmtId="0" fontId="13" fillId="8" borderId="37" xfId="0" applyFont="1" applyFill="1" applyBorder="1" applyAlignment="1">
      <alignment horizontal="left"/>
    </xf>
    <xf numFmtId="0" fontId="0" fillId="8" borderId="37" xfId="0" applyFont="1" applyFill="1" applyBorder="1" applyAlignment="1">
      <alignment/>
    </xf>
    <xf numFmtId="0" fontId="4" fillId="8" borderId="3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" borderId="89" xfId="0" applyFont="1" applyFill="1" applyBorder="1" applyAlignment="1">
      <alignment/>
    </xf>
    <xf numFmtId="0" fontId="13" fillId="2" borderId="90" xfId="0" applyFont="1" applyFill="1" applyBorder="1" applyAlignment="1">
      <alignment horizontal="left"/>
    </xf>
    <xf numFmtId="0" fontId="0" fillId="2" borderId="90" xfId="0" applyFont="1" applyFill="1" applyBorder="1" applyAlignment="1">
      <alignment/>
    </xf>
    <xf numFmtId="0" fontId="0" fillId="2" borderId="91" xfId="0" applyFont="1" applyFill="1" applyBorder="1" applyAlignment="1">
      <alignment/>
    </xf>
    <xf numFmtId="0" fontId="0" fillId="0" borderId="89" xfId="0" applyFont="1" applyBorder="1" applyAlignment="1">
      <alignment/>
    </xf>
    <xf numFmtId="0" fontId="0" fillId="7" borderId="89" xfId="0" applyFont="1" applyFill="1" applyBorder="1" applyAlignment="1">
      <alignment/>
    </xf>
    <xf numFmtId="0" fontId="0" fillId="7" borderId="90" xfId="0" applyFont="1" applyFill="1" applyBorder="1" applyAlignment="1">
      <alignment/>
    </xf>
    <xf numFmtId="0" fontId="0" fillId="7" borderId="91" xfId="0" applyFont="1" applyFill="1" applyBorder="1" applyAlignment="1">
      <alignment/>
    </xf>
    <xf numFmtId="0" fontId="13" fillId="0" borderId="0" xfId="0" applyFont="1" applyAlignment="1">
      <alignment/>
    </xf>
    <xf numFmtId="0" fontId="4" fillId="0" borderId="92" xfId="0" applyFont="1" applyFill="1" applyBorder="1" applyAlignment="1">
      <alignment horizontal="center"/>
    </xf>
    <xf numFmtId="0" fontId="4" fillId="0" borderId="93" xfId="0" applyFont="1" applyFill="1" applyBorder="1" applyAlignment="1">
      <alignment horizontal="center"/>
    </xf>
    <xf numFmtId="0" fontId="4" fillId="0" borderId="94" xfId="0" applyFont="1" applyFill="1" applyBorder="1" applyAlignment="1">
      <alignment horizontal="center"/>
    </xf>
    <xf numFmtId="0" fontId="4" fillId="0" borderId="95" xfId="0" applyFont="1" applyFill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4" fillId="0" borderId="96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1" fillId="0" borderId="5" xfId="0" applyFont="1" applyBorder="1" applyAlignment="1">
      <alignment horizontal="center"/>
    </xf>
    <xf numFmtId="164" fontId="6" fillId="0" borderId="49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64" fontId="4" fillId="0" borderId="49" xfId="0" applyNumberFormat="1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16" fontId="0" fillId="0" borderId="5" xfId="0" applyNumberFormat="1" applyFont="1" applyBorder="1" applyAlignment="1" quotePrefix="1">
      <alignment/>
    </xf>
    <xf numFmtId="16" fontId="0" fillId="0" borderId="6" xfId="0" applyNumberFormat="1" applyFont="1" applyBorder="1" applyAlignment="1" quotePrefix="1">
      <alignment/>
    </xf>
    <xf numFmtId="164" fontId="0" fillId="0" borderId="49" xfId="0" applyNumberFormat="1" applyFont="1" applyBorder="1" applyAlignment="1">
      <alignment/>
    </xf>
    <xf numFmtId="1" fontId="0" fillId="0" borderId="84" xfId="0" applyNumberFormat="1" applyFont="1" applyBorder="1" applyAlignment="1">
      <alignment/>
    </xf>
    <xf numFmtId="16" fontId="0" fillId="0" borderId="0" xfId="0" applyNumberFormat="1" applyFont="1" applyBorder="1" applyAlignment="1" quotePrefix="1">
      <alignment/>
    </xf>
    <xf numFmtId="0" fontId="68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4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5" xfId="0" applyFont="1" applyBorder="1" applyAlignment="1">
      <alignment horizontal="center"/>
    </xf>
    <xf numFmtId="164" fontId="10" fillId="0" borderId="49" xfId="0" applyNumberFormat="1" applyFont="1" applyBorder="1" applyAlignment="1">
      <alignment horizontal="center"/>
    </xf>
    <xf numFmtId="0" fontId="69" fillId="0" borderId="97" xfId="0" applyFont="1" applyBorder="1" applyAlignment="1">
      <alignment horizontal="center"/>
    </xf>
    <xf numFmtId="164" fontId="13" fillId="0" borderId="49" xfId="0" applyNumberFormat="1" applyFont="1" applyBorder="1" applyAlignment="1">
      <alignment horizontal="center"/>
    </xf>
    <xf numFmtId="1" fontId="14" fillId="0" borderId="8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9" fillId="0" borderId="5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" fontId="0" fillId="0" borderId="77" xfId="0" applyNumberFormat="1" applyFont="1" applyBorder="1" applyAlignment="1" quotePrefix="1">
      <alignment/>
    </xf>
    <xf numFmtId="0" fontId="68" fillId="0" borderId="27" xfId="0" applyFont="1" applyBorder="1" applyAlignment="1">
      <alignment horizontal="center"/>
    </xf>
    <xf numFmtId="16" fontId="0" fillId="0" borderId="78" xfId="0" applyNumberFormat="1" applyFont="1" applyBorder="1" applyAlignment="1" quotePrefix="1">
      <alignment/>
    </xf>
    <xf numFmtId="0" fontId="0" fillId="0" borderId="84" xfId="0" applyFont="1" applyBorder="1" applyAlignment="1" quotePrefix="1">
      <alignment horizontal="center"/>
    </xf>
    <xf numFmtId="0" fontId="70" fillId="0" borderId="0" xfId="0" applyFont="1" applyFill="1" applyBorder="1" applyAlignment="1" quotePrefix="1">
      <alignment horizontal="center"/>
    </xf>
    <xf numFmtId="16" fontId="71" fillId="0" borderId="0" xfId="0" applyNumberFormat="1" applyFont="1" applyBorder="1" applyAlignment="1">
      <alignment horizontal="center"/>
    </xf>
    <xf numFmtId="0" fontId="61" fillId="0" borderId="49" xfId="0" applyFont="1" applyBorder="1" applyAlignment="1">
      <alignment horizontal="center"/>
    </xf>
    <xf numFmtId="1" fontId="71" fillId="0" borderId="0" xfId="0" applyNumberFormat="1" applyFont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1" fontId="73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1" fontId="71" fillId="0" borderId="27" xfId="0" applyNumberFormat="1" applyFont="1" applyBorder="1" applyAlignment="1">
      <alignment horizontal="center"/>
    </xf>
    <xf numFmtId="0" fontId="61" fillId="0" borderId="5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10" fillId="0" borderId="49" xfId="0" applyNumberFormat="1" applyFont="1" applyBorder="1" applyAlignment="1">
      <alignment horizontal="center"/>
    </xf>
    <xf numFmtId="0" fontId="27" fillId="0" borderId="97" xfId="0" applyFont="1" applyBorder="1" applyAlignment="1">
      <alignment horizontal="center"/>
    </xf>
    <xf numFmtId="164" fontId="27" fillId="0" borderId="4" xfId="0" applyNumberFormat="1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74" fillId="0" borderId="65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27" fillId="0" borderId="65" xfId="0" applyFont="1" applyBorder="1" applyAlignment="1">
      <alignment horizontal="center"/>
    </xf>
    <xf numFmtId="0" fontId="30" fillId="0" borderId="87" xfId="0" applyFont="1" applyBorder="1" applyAlignment="1">
      <alignment horizontal="center"/>
    </xf>
    <xf numFmtId="0" fontId="0" fillId="0" borderId="65" xfId="0" applyFont="1" applyBorder="1" applyAlignment="1">
      <alignment/>
    </xf>
    <xf numFmtId="0" fontId="0" fillId="0" borderId="87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4" fillId="5" borderId="98" xfId="22" applyFont="1" applyFill="1" applyBorder="1" applyAlignment="1">
      <alignment horizontal="center" vertical="center"/>
      <protection/>
    </xf>
    <xf numFmtId="0" fontId="4" fillId="5" borderId="99" xfId="22" applyFont="1" applyFill="1" applyBorder="1" applyAlignment="1">
      <alignment horizontal="center" vertical="center"/>
      <protection/>
    </xf>
    <xf numFmtId="0" fontId="2" fillId="3" borderId="74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/>
    </xf>
    <xf numFmtId="0" fontId="12" fillId="3" borderId="75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100" xfId="22" applyFont="1" applyFill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76200</xdr:rowOff>
    </xdr:from>
    <xdr:to>
      <xdr:col>6</xdr:col>
      <xdr:colOff>0</xdr:colOff>
      <xdr:row>20</xdr:row>
      <xdr:rowOff>76200</xdr:rowOff>
    </xdr:to>
    <xdr:sp>
      <xdr:nvSpPr>
        <xdr:cNvPr id="1" name="Line 1"/>
        <xdr:cNvSpPr>
          <a:spLocks/>
        </xdr:cNvSpPr>
      </xdr:nvSpPr>
      <xdr:spPr>
        <a:xfrm>
          <a:off x="461010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76200</xdr:rowOff>
    </xdr:from>
    <xdr:to>
      <xdr:col>6</xdr:col>
      <xdr:colOff>0</xdr:colOff>
      <xdr:row>23</xdr:row>
      <xdr:rowOff>76200</xdr:rowOff>
    </xdr:to>
    <xdr:sp>
      <xdr:nvSpPr>
        <xdr:cNvPr id="2" name="Line 2"/>
        <xdr:cNvSpPr>
          <a:spLocks/>
        </xdr:cNvSpPr>
      </xdr:nvSpPr>
      <xdr:spPr>
        <a:xfrm>
          <a:off x="4610100" y="5648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76200</xdr:rowOff>
    </xdr:from>
    <xdr:to>
      <xdr:col>6</xdr:col>
      <xdr:colOff>0</xdr:colOff>
      <xdr:row>23</xdr:row>
      <xdr:rowOff>76200</xdr:rowOff>
    </xdr:to>
    <xdr:sp>
      <xdr:nvSpPr>
        <xdr:cNvPr id="3" name="Line 3"/>
        <xdr:cNvSpPr>
          <a:spLocks/>
        </xdr:cNvSpPr>
      </xdr:nvSpPr>
      <xdr:spPr>
        <a:xfrm>
          <a:off x="4610100" y="5648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76200</xdr:rowOff>
    </xdr:from>
    <xdr:to>
      <xdr:col>12</xdr:col>
      <xdr:colOff>0</xdr:colOff>
      <xdr:row>21</xdr:row>
      <xdr:rowOff>76200</xdr:rowOff>
    </xdr:to>
    <xdr:sp>
      <xdr:nvSpPr>
        <xdr:cNvPr id="4" name="Line 4"/>
        <xdr:cNvSpPr>
          <a:spLocks/>
        </xdr:cNvSpPr>
      </xdr:nvSpPr>
      <xdr:spPr>
        <a:xfrm>
          <a:off x="9982200" y="5191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76200</xdr:rowOff>
    </xdr:from>
    <xdr:to>
      <xdr:col>12</xdr:col>
      <xdr:colOff>0</xdr:colOff>
      <xdr:row>24</xdr:row>
      <xdr:rowOff>76200</xdr:rowOff>
    </xdr:to>
    <xdr:sp>
      <xdr:nvSpPr>
        <xdr:cNvPr id="5" name="Line 5"/>
        <xdr:cNvSpPr>
          <a:spLocks/>
        </xdr:cNvSpPr>
      </xdr:nvSpPr>
      <xdr:spPr>
        <a:xfrm>
          <a:off x="9982200" y="5876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9982200" y="4657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76200</xdr:rowOff>
    </xdr:from>
    <xdr:to>
      <xdr:col>20</xdr:col>
      <xdr:colOff>0</xdr:colOff>
      <xdr:row>23</xdr:row>
      <xdr:rowOff>76200</xdr:rowOff>
    </xdr:to>
    <xdr:sp>
      <xdr:nvSpPr>
        <xdr:cNvPr id="7" name="Line 7"/>
        <xdr:cNvSpPr>
          <a:spLocks/>
        </xdr:cNvSpPr>
      </xdr:nvSpPr>
      <xdr:spPr>
        <a:xfrm>
          <a:off x="16992600" y="5648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76200</xdr:rowOff>
    </xdr:from>
    <xdr:to>
      <xdr:col>20</xdr:col>
      <xdr:colOff>0</xdr:colOff>
      <xdr:row>23</xdr:row>
      <xdr:rowOff>76200</xdr:rowOff>
    </xdr:to>
    <xdr:sp>
      <xdr:nvSpPr>
        <xdr:cNvPr id="8" name="Line 8"/>
        <xdr:cNvSpPr>
          <a:spLocks/>
        </xdr:cNvSpPr>
      </xdr:nvSpPr>
      <xdr:spPr>
        <a:xfrm>
          <a:off x="16992600" y="5648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76200</xdr:rowOff>
    </xdr:from>
    <xdr:to>
      <xdr:col>20</xdr:col>
      <xdr:colOff>0</xdr:colOff>
      <xdr:row>23</xdr:row>
      <xdr:rowOff>76200</xdr:rowOff>
    </xdr:to>
    <xdr:sp>
      <xdr:nvSpPr>
        <xdr:cNvPr id="9" name="Line 9"/>
        <xdr:cNvSpPr>
          <a:spLocks/>
        </xdr:cNvSpPr>
      </xdr:nvSpPr>
      <xdr:spPr>
        <a:xfrm>
          <a:off x="16992600" y="5648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85725</xdr:rowOff>
    </xdr:from>
    <xdr:to>
      <xdr:col>20</xdr:col>
      <xdr:colOff>0</xdr:colOff>
      <xdr:row>26</xdr:row>
      <xdr:rowOff>85725</xdr:rowOff>
    </xdr:to>
    <xdr:sp>
      <xdr:nvSpPr>
        <xdr:cNvPr id="10" name="Line 10"/>
        <xdr:cNvSpPr>
          <a:spLocks/>
        </xdr:cNvSpPr>
      </xdr:nvSpPr>
      <xdr:spPr>
        <a:xfrm flipV="1">
          <a:off x="16992600" y="6343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133350</xdr:rowOff>
    </xdr:from>
    <xdr:to>
      <xdr:col>12</xdr:col>
      <xdr:colOff>0</xdr:colOff>
      <xdr:row>24</xdr:row>
      <xdr:rowOff>133350</xdr:rowOff>
    </xdr:to>
    <xdr:sp>
      <xdr:nvSpPr>
        <xdr:cNvPr id="11" name="Line 11"/>
        <xdr:cNvSpPr>
          <a:spLocks/>
        </xdr:cNvSpPr>
      </xdr:nvSpPr>
      <xdr:spPr>
        <a:xfrm flipV="1">
          <a:off x="9982200" y="5934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400050</xdr:colOff>
      <xdr:row>27</xdr:row>
      <xdr:rowOff>0</xdr:rowOff>
    </xdr:from>
    <xdr:to>
      <xdr:col>15</xdr:col>
      <xdr:colOff>400050</xdr:colOff>
      <xdr:row>27</xdr:row>
      <xdr:rowOff>0</xdr:rowOff>
    </xdr:to>
    <xdr:sp>
      <xdr:nvSpPr>
        <xdr:cNvPr id="12" name="Line 12"/>
        <xdr:cNvSpPr>
          <a:spLocks/>
        </xdr:cNvSpPr>
      </xdr:nvSpPr>
      <xdr:spPr>
        <a:xfrm>
          <a:off x="12992100" y="6486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133350</xdr:rowOff>
    </xdr:from>
    <xdr:to>
      <xdr:col>12</xdr:col>
      <xdr:colOff>0</xdr:colOff>
      <xdr:row>30</xdr:row>
      <xdr:rowOff>133350</xdr:rowOff>
    </xdr:to>
    <xdr:sp>
      <xdr:nvSpPr>
        <xdr:cNvPr id="13" name="Line 13"/>
        <xdr:cNvSpPr>
          <a:spLocks/>
        </xdr:cNvSpPr>
      </xdr:nvSpPr>
      <xdr:spPr>
        <a:xfrm flipV="1">
          <a:off x="9982200" y="7305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76200</xdr:rowOff>
    </xdr:from>
    <xdr:to>
      <xdr:col>12</xdr:col>
      <xdr:colOff>0</xdr:colOff>
      <xdr:row>27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9982200" y="6562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133350</xdr:rowOff>
    </xdr:from>
    <xdr:to>
      <xdr:col>12</xdr:col>
      <xdr:colOff>0</xdr:colOff>
      <xdr:row>21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998220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133350</xdr:rowOff>
    </xdr:from>
    <xdr:to>
      <xdr:col>12</xdr:col>
      <xdr:colOff>0</xdr:colOff>
      <xdr:row>21</xdr:row>
      <xdr:rowOff>133350</xdr:rowOff>
    </xdr:to>
    <xdr:sp>
      <xdr:nvSpPr>
        <xdr:cNvPr id="16" name="Line 16"/>
        <xdr:cNvSpPr>
          <a:spLocks/>
        </xdr:cNvSpPr>
      </xdr:nvSpPr>
      <xdr:spPr>
        <a:xfrm flipV="1">
          <a:off x="998220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</xdr:colOff>
      <xdr:row>43</xdr:row>
      <xdr:rowOff>209550</xdr:rowOff>
    </xdr:from>
    <xdr:to>
      <xdr:col>5</xdr:col>
      <xdr:colOff>314325</xdr:colOff>
      <xdr:row>43</xdr:row>
      <xdr:rowOff>209550</xdr:rowOff>
    </xdr:to>
    <xdr:sp>
      <xdr:nvSpPr>
        <xdr:cNvPr id="17" name="Line 17"/>
        <xdr:cNvSpPr>
          <a:spLocks/>
        </xdr:cNvSpPr>
      </xdr:nvSpPr>
      <xdr:spPr>
        <a:xfrm>
          <a:off x="3695700" y="1046797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590550</xdr:colOff>
      <xdr:row>43</xdr:row>
      <xdr:rowOff>219075</xdr:rowOff>
    </xdr:from>
    <xdr:to>
      <xdr:col>7</xdr:col>
      <xdr:colOff>895350</xdr:colOff>
      <xdr:row>43</xdr:row>
      <xdr:rowOff>219075</xdr:rowOff>
    </xdr:to>
    <xdr:sp>
      <xdr:nvSpPr>
        <xdr:cNvPr id="18" name="Line 18"/>
        <xdr:cNvSpPr>
          <a:spLocks/>
        </xdr:cNvSpPr>
      </xdr:nvSpPr>
      <xdr:spPr>
        <a:xfrm flipH="1" flipV="1">
          <a:off x="5715000" y="104775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43</xdr:row>
      <xdr:rowOff>66675</xdr:rowOff>
    </xdr:from>
    <xdr:to>
      <xdr:col>12</xdr:col>
      <xdr:colOff>485775</xdr:colOff>
      <xdr:row>43</xdr:row>
      <xdr:rowOff>304800</xdr:rowOff>
    </xdr:to>
    <xdr:sp>
      <xdr:nvSpPr>
        <xdr:cNvPr id="19" name="Oval 19"/>
        <xdr:cNvSpPr>
          <a:spLocks/>
        </xdr:cNvSpPr>
      </xdr:nvSpPr>
      <xdr:spPr>
        <a:xfrm>
          <a:off x="10191750" y="10325100"/>
          <a:ext cx="276225" cy="2381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</xdr:row>
      <xdr:rowOff>209550</xdr:rowOff>
    </xdr:from>
    <xdr:to>
      <xdr:col>24</xdr:col>
      <xdr:colOff>0</xdr:colOff>
      <xdr:row>1</xdr:row>
      <xdr:rowOff>209550</xdr:rowOff>
    </xdr:to>
    <xdr:sp>
      <xdr:nvSpPr>
        <xdr:cNvPr id="20" name="Line 21"/>
        <xdr:cNvSpPr>
          <a:spLocks/>
        </xdr:cNvSpPr>
      </xdr:nvSpPr>
      <xdr:spPr>
        <a:xfrm>
          <a:off x="19050000" y="371475"/>
          <a:ext cx="106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200025</xdr:rowOff>
    </xdr:from>
    <xdr:to>
      <xdr:col>2</xdr:col>
      <xdr:colOff>0</xdr:colOff>
      <xdr:row>1</xdr:row>
      <xdr:rowOff>200025</xdr:rowOff>
    </xdr:to>
    <xdr:sp>
      <xdr:nvSpPr>
        <xdr:cNvPr id="21" name="Line 22"/>
        <xdr:cNvSpPr>
          <a:spLocks/>
        </xdr:cNvSpPr>
      </xdr:nvSpPr>
      <xdr:spPr>
        <a:xfrm flipH="1">
          <a:off x="514350" y="3619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57150</xdr:colOff>
      <xdr:row>43</xdr:row>
      <xdr:rowOff>209550</xdr:rowOff>
    </xdr:from>
    <xdr:to>
      <xdr:col>17</xdr:col>
      <xdr:colOff>314325</xdr:colOff>
      <xdr:row>43</xdr:row>
      <xdr:rowOff>209550</xdr:rowOff>
    </xdr:to>
    <xdr:sp>
      <xdr:nvSpPr>
        <xdr:cNvPr id="22" name="Line 23"/>
        <xdr:cNvSpPr>
          <a:spLocks/>
        </xdr:cNvSpPr>
      </xdr:nvSpPr>
      <xdr:spPr>
        <a:xfrm>
          <a:off x="14592300" y="1046797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590550</xdr:colOff>
      <xdr:row>43</xdr:row>
      <xdr:rowOff>219075</xdr:rowOff>
    </xdr:from>
    <xdr:to>
      <xdr:col>19</xdr:col>
      <xdr:colOff>895350</xdr:colOff>
      <xdr:row>43</xdr:row>
      <xdr:rowOff>219075</xdr:rowOff>
    </xdr:to>
    <xdr:sp>
      <xdr:nvSpPr>
        <xdr:cNvPr id="23" name="Line 24"/>
        <xdr:cNvSpPr>
          <a:spLocks/>
        </xdr:cNvSpPr>
      </xdr:nvSpPr>
      <xdr:spPr>
        <a:xfrm flipH="1" flipV="1">
          <a:off x="16611600" y="104775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295275</xdr:colOff>
      <xdr:row>29</xdr:row>
      <xdr:rowOff>0</xdr:rowOff>
    </xdr:from>
    <xdr:to>
      <xdr:col>4</xdr:col>
      <xdr:colOff>295275</xdr:colOff>
      <xdr:row>29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3419475" y="69437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142875</xdr:colOff>
      <xdr:row>28</xdr:row>
      <xdr:rowOff>0</xdr:rowOff>
    </xdr:from>
    <xdr:to>
      <xdr:col>4</xdr:col>
      <xdr:colOff>428625</xdr:colOff>
      <xdr:row>29</xdr:row>
      <xdr:rowOff>0</xdr:rowOff>
    </xdr:to>
    <xdr:sp>
      <xdr:nvSpPr>
        <xdr:cNvPr id="25" name="Oval 26"/>
        <xdr:cNvSpPr>
          <a:spLocks/>
        </xdr:cNvSpPr>
      </xdr:nvSpPr>
      <xdr:spPr>
        <a:xfrm>
          <a:off x="3267075" y="6715125"/>
          <a:ext cx="2857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21</xdr:row>
      <xdr:rowOff>104775</xdr:rowOff>
    </xdr:from>
    <xdr:to>
      <xdr:col>6</xdr:col>
      <xdr:colOff>514350</xdr:colOff>
      <xdr:row>21</xdr:row>
      <xdr:rowOff>104775</xdr:rowOff>
    </xdr:to>
    <xdr:sp>
      <xdr:nvSpPr>
        <xdr:cNvPr id="26" name="Line 27"/>
        <xdr:cNvSpPr>
          <a:spLocks/>
        </xdr:cNvSpPr>
      </xdr:nvSpPr>
      <xdr:spPr>
        <a:xfrm flipH="1">
          <a:off x="5124450" y="5219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876300</xdr:colOff>
      <xdr:row>25</xdr:row>
      <xdr:rowOff>9525</xdr:rowOff>
    </xdr:from>
    <xdr:to>
      <xdr:col>14</xdr:col>
      <xdr:colOff>876300</xdr:colOff>
      <xdr:row>25</xdr:row>
      <xdr:rowOff>123825</xdr:rowOff>
    </xdr:to>
    <xdr:sp>
      <xdr:nvSpPr>
        <xdr:cNvPr id="27" name="Line 28"/>
        <xdr:cNvSpPr>
          <a:spLocks/>
        </xdr:cNvSpPr>
      </xdr:nvSpPr>
      <xdr:spPr>
        <a:xfrm>
          <a:off x="12496800" y="60388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733425</xdr:colOff>
      <xdr:row>24</xdr:row>
      <xdr:rowOff>0</xdr:rowOff>
    </xdr:from>
    <xdr:to>
      <xdr:col>15</xdr:col>
      <xdr:colOff>28575</xdr:colOff>
      <xdr:row>25</xdr:row>
      <xdr:rowOff>9525</xdr:rowOff>
    </xdr:to>
    <xdr:sp>
      <xdr:nvSpPr>
        <xdr:cNvPr id="28" name="Oval 29"/>
        <xdr:cNvSpPr>
          <a:spLocks/>
        </xdr:cNvSpPr>
      </xdr:nvSpPr>
      <xdr:spPr>
        <a:xfrm>
          <a:off x="12353925" y="5800725"/>
          <a:ext cx="2667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76200</xdr:rowOff>
    </xdr:from>
    <xdr:to>
      <xdr:col>13</xdr:col>
      <xdr:colOff>0</xdr:colOff>
      <xdr:row>26</xdr:row>
      <xdr:rowOff>76200</xdr:rowOff>
    </xdr:to>
    <xdr:sp>
      <xdr:nvSpPr>
        <xdr:cNvPr id="29" name="Line 30"/>
        <xdr:cNvSpPr>
          <a:spLocks/>
        </xdr:cNvSpPr>
      </xdr:nvSpPr>
      <xdr:spPr>
        <a:xfrm>
          <a:off x="10648950" y="6334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133350</xdr:rowOff>
    </xdr:from>
    <xdr:to>
      <xdr:col>13</xdr:col>
      <xdr:colOff>0</xdr:colOff>
      <xdr:row>26</xdr:row>
      <xdr:rowOff>133350</xdr:rowOff>
    </xdr:to>
    <xdr:sp>
      <xdr:nvSpPr>
        <xdr:cNvPr id="30" name="Line 31"/>
        <xdr:cNvSpPr>
          <a:spLocks/>
        </xdr:cNvSpPr>
      </xdr:nvSpPr>
      <xdr:spPr>
        <a:xfrm flipV="1">
          <a:off x="10648950" y="639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133350</xdr:rowOff>
    </xdr:from>
    <xdr:to>
      <xdr:col>13</xdr:col>
      <xdr:colOff>0</xdr:colOff>
      <xdr:row>26</xdr:row>
      <xdr:rowOff>133350</xdr:rowOff>
    </xdr:to>
    <xdr:sp>
      <xdr:nvSpPr>
        <xdr:cNvPr id="31" name="Line 32"/>
        <xdr:cNvSpPr>
          <a:spLocks/>
        </xdr:cNvSpPr>
      </xdr:nvSpPr>
      <xdr:spPr>
        <a:xfrm flipV="1">
          <a:off x="10648950" y="639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27</xdr:row>
      <xdr:rowOff>0</xdr:rowOff>
    </xdr:from>
    <xdr:to>
      <xdr:col>5</xdr:col>
      <xdr:colOff>495300</xdr:colOff>
      <xdr:row>27</xdr:row>
      <xdr:rowOff>114300</xdr:rowOff>
    </xdr:to>
    <xdr:sp>
      <xdr:nvSpPr>
        <xdr:cNvPr id="32" name="Line 33"/>
        <xdr:cNvSpPr>
          <a:spLocks/>
        </xdr:cNvSpPr>
      </xdr:nvSpPr>
      <xdr:spPr>
        <a:xfrm>
          <a:off x="4133850" y="64865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26</xdr:row>
      <xdr:rowOff>0</xdr:rowOff>
    </xdr:from>
    <xdr:to>
      <xdr:col>5</xdr:col>
      <xdr:colOff>628650</xdr:colOff>
      <xdr:row>27</xdr:row>
      <xdr:rowOff>0</xdr:rowOff>
    </xdr:to>
    <xdr:sp>
      <xdr:nvSpPr>
        <xdr:cNvPr id="33" name="Oval 34"/>
        <xdr:cNvSpPr>
          <a:spLocks/>
        </xdr:cNvSpPr>
      </xdr:nvSpPr>
      <xdr:spPr>
        <a:xfrm>
          <a:off x="3990975" y="6257925"/>
          <a:ext cx="2857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123825</xdr:colOff>
      <xdr:row>23</xdr:row>
      <xdr:rowOff>9525</xdr:rowOff>
    </xdr:from>
    <xdr:to>
      <xdr:col>14</xdr:col>
      <xdr:colOff>123825</xdr:colOff>
      <xdr:row>23</xdr:row>
      <xdr:rowOff>123825</xdr:rowOff>
    </xdr:to>
    <xdr:sp>
      <xdr:nvSpPr>
        <xdr:cNvPr id="34" name="Line 37"/>
        <xdr:cNvSpPr>
          <a:spLocks/>
        </xdr:cNvSpPr>
      </xdr:nvSpPr>
      <xdr:spPr>
        <a:xfrm>
          <a:off x="11744325" y="55816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22</xdr:row>
      <xdr:rowOff>0</xdr:rowOff>
    </xdr:from>
    <xdr:to>
      <xdr:col>14</xdr:col>
      <xdr:colOff>257175</xdr:colOff>
      <xdr:row>23</xdr:row>
      <xdr:rowOff>9525</xdr:rowOff>
    </xdr:to>
    <xdr:sp>
      <xdr:nvSpPr>
        <xdr:cNvPr id="35" name="Oval 38"/>
        <xdr:cNvSpPr>
          <a:spLocks/>
        </xdr:cNvSpPr>
      </xdr:nvSpPr>
      <xdr:spPr>
        <a:xfrm>
          <a:off x="11610975" y="5343525"/>
          <a:ext cx="2667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29</xdr:row>
      <xdr:rowOff>123825</xdr:rowOff>
    </xdr:from>
    <xdr:to>
      <xdr:col>15</xdr:col>
      <xdr:colOff>495300</xdr:colOff>
      <xdr:row>30</xdr:row>
      <xdr:rowOff>9525</xdr:rowOff>
    </xdr:to>
    <xdr:sp>
      <xdr:nvSpPr>
        <xdr:cNvPr id="36" name="Line 39"/>
        <xdr:cNvSpPr>
          <a:spLocks/>
        </xdr:cNvSpPr>
      </xdr:nvSpPr>
      <xdr:spPr>
        <a:xfrm>
          <a:off x="13087350" y="70675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352425</xdr:colOff>
      <xdr:row>30</xdr:row>
      <xdr:rowOff>0</xdr:rowOff>
    </xdr:from>
    <xdr:to>
      <xdr:col>15</xdr:col>
      <xdr:colOff>619125</xdr:colOff>
      <xdr:row>31</xdr:row>
      <xdr:rowOff>9525</xdr:rowOff>
    </xdr:to>
    <xdr:sp>
      <xdr:nvSpPr>
        <xdr:cNvPr id="37" name="Oval 40"/>
        <xdr:cNvSpPr>
          <a:spLocks/>
        </xdr:cNvSpPr>
      </xdr:nvSpPr>
      <xdr:spPr>
        <a:xfrm>
          <a:off x="12944475" y="7172325"/>
          <a:ext cx="2762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590550</xdr:colOff>
      <xdr:row>1</xdr:row>
      <xdr:rowOff>228600</xdr:rowOff>
    </xdr:from>
    <xdr:to>
      <xdr:col>19</xdr:col>
      <xdr:colOff>0</xdr:colOff>
      <xdr:row>1</xdr:row>
      <xdr:rowOff>228600</xdr:rowOff>
    </xdr:to>
    <xdr:sp>
      <xdr:nvSpPr>
        <xdr:cNvPr id="38" name="Line 41"/>
        <xdr:cNvSpPr>
          <a:spLocks/>
        </xdr:cNvSpPr>
      </xdr:nvSpPr>
      <xdr:spPr>
        <a:xfrm>
          <a:off x="15125700" y="390525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228600</xdr:rowOff>
    </xdr:from>
    <xdr:to>
      <xdr:col>19</xdr:col>
      <xdr:colOff>400050</xdr:colOff>
      <xdr:row>1</xdr:row>
      <xdr:rowOff>419100</xdr:rowOff>
    </xdr:to>
    <xdr:sp>
      <xdr:nvSpPr>
        <xdr:cNvPr id="39" name="Line 42"/>
        <xdr:cNvSpPr>
          <a:spLocks/>
        </xdr:cNvSpPr>
      </xdr:nvSpPr>
      <xdr:spPr>
        <a:xfrm>
          <a:off x="16021050" y="390525"/>
          <a:ext cx="4000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57150</xdr:colOff>
      <xdr:row>47</xdr:row>
      <xdr:rowOff>209550</xdr:rowOff>
    </xdr:from>
    <xdr:to>
      <xdr:col>17</xdr:col>
      <xdr:colOff>314325</xdr:colOff>
      <xdr:row>47</xdr:row>
      <xdr:rowOff>209550</xdr:rowOff>
    </xdr:to>
    <xdr:sp>
      <xdr:nvSpPr>
        <xdr:cNvPr id="40" name="Line 43"/>
        <xdr:cNvSpPr>
          <a:spLocks/>
        </xdr:cNvSpPr>
      </xdr:nvSpPr>
      <xdr:spPr>
        <a:xfrm>
          <a:off x="14592300" y="1172527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590550</xdr:colOff>
      <xdr:row>47</xdr:row>
      <xdr:rowOff>219075</xdr:rowOff>
    </xdr:from>
    <xdr:to>
      <xdr:col>19</xdr:col>
      <xdr:colOff>895350</xdr:colOff>
      <xdr:row>47</xdr:row>
      <xdr:rowOff>219075</xdr:rowOff>
    </xdr:to>
    <xdr:sp>
      <xdr:nvSpPr>
        <xdr:cNvPr id="41" name="Line 44"/>
        <xdr:cNvSpPr>
          <a:spLocks/>
        </xdr:cNvSpPr>
      </xdr:nvSpPr>
      <xdr:spPr>
        <a:xfrm flipH="1" flipV="1">
          <a:off x="16611600" y="117348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30</xdr:row>
      <xdr:rowOff>76200</xdr:rowOff>
    </xdr:from>
    <xdr:to>
      <xdr:col>1</xdr:col>
      <xdr:colOff>247650</xdr:colOff>
      <xdr:row>30</xdr:row>
      <xdr:rowOff>76200</xdr:rowOff>
    </xdr:to>
    <xdr:sp>
      <xdr:nvSpPr>
        <xdr:cNvPr id="42" name="Line 45"/>
        <xdr:cNvSpPr>
          <a:spLocks/>
        </xdr:cNvSpPr>
      </xdr:nvSpPr>
      <xdr:spPr>
        <a:xfrm>
          <a:off x="590550" y="724852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30</xdr:row>
      <xdr:rowOff>19050</xdr:rowOff>
    </xdr:from>
    <xdr:to>
      <xdr:col>1</xdr:col>
      <xdr:colOff>476250</xdr:colOff>
      <xdr:row>30</xdr:row>
      <xdr:rowOff>209550</xdr:rowOff>
    </xdr:to>
    <xdr:sp>
      <xdr:nvSpPr>
        <xdr:cNvPr id="43" name="Rectangle 46"/>
        <xdr:cNvSpPr>
          <a:spLocks/>
        </xdr:cNvSpPr>
      </xdr:nvSpPr>
      <xdr:spPr>
        <a:xfrm>
          <a:off x="962025" y="7191375"/>
          <a:ext cx="28575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30</xdr:row>
      <xdr:rowOff>47625</xdr:rowOff>
    </xdr:from>
    <xdr:to>
      <xdr:col>1</xdr:col>
      <xdr:colOff>314325</xdr:colOff>
      <xdr:row>30</xdr:row>
      <xdr:rowOff>104775</xdr:rowOff>
    </xdr:to>
    <xdr:sp>
      <xdr:nvSpPr>
        <xdr:cNvPr id="44" name="Oval 47"/>
        <xdr:cNvSpPr>
          <a:spLocks/>
        </xdr:cNvSpPr>
      </xdr:nvSpPr>
      <xdr:spPr>
        <a:xfrm>
          <a:off x="762000" y="7219950"/>
          <a:ext cx="66675" cy="57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314325</xdr:colOff>
      <xdr:row>30</xdr:row>
      <xdr:rowOff>76200</xdr:rowOff>
    </xdr:from>
    <xdr:to>
      <xdr:col>1</xdr:col>
      <xdr:colOff>504825</xdr:colOff>
      <xdr:row>30</xdr:row>
      <xdr:rowOff>76200</xdr:rowOff>
    </xdr:to>
    <xdr:sp>
      <xdr:nvSpPr>
        <xdr:cNvPr id="45" name="Line 48"/>
        <xdr:cNvSpPr>
          <a:spLocks/>
        </xdr:cNvSpPr>
      </xdr:nvSpPr>
      <xdr:spPr>
        <a:xfrm>
          <a:off x="828675" y="7248525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228600</xdr:colOff>
      <xdr:row>30</xdr:row>
      <xdr:rowOff>114300</xdr:rowOff>
    </xdr:from>
    <xdr:to>
      <xdr:col>1</xdr:col>
      <xdr:colOff>352425</xdr:colOff>
      <xdr:row>30</xdr:row>
      <xdr:rowOff>123825</xdr:rowOff>
    </xdr:to>
    <xdr:sp>
      <xdr:nvSpPr>
        <xdr:cNvPr id="46" name="Rectangle 49"/>
        <xdr:cNvSpPr>
          <a:spLocks/>
        </xdr:cNvSpPr>
      </xdr:nvSpPr>
      <xdr:spPr>
        <a:xfrm>
          <a:off x="742950" y="7286625"/>
          <a:ext cx="123825" cy="9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47625</xdr:colOff>
      <xdr:row>30</xdr:row>
      <xdr:rowOff>28575</xdr:rowOff>
    </xdr:from>
    <xdr:ext cx="28575" cy="95250"/>
    <xdr:sp>
      <xdr:nvSpPr>
        <xdr:cNvPr id="47" name="Rectangle 50"/>
        <xdr:cNvSpPr>
          <a:spLocks/>
        </xdr:cNvSpPr>
      </xdr:nvSpPr>
      <xdr:spPr>
        <a:xfrm>
          <a:off x="561975" y="72009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48" name="Line 51"/>
        <xdr:cNvSpPr>
          <a:spLocks/>
        </xdr:cNvSpPr>
      </xdr:nvSpPr>
      <xdr:spPr>
        <a:xfrm flipH="1">
          <a:off x="514350" y="7048500"/>
          <a:ext cx="7524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295275</xdr:colOff>
      <xdr:row>25</xdr:row>
      <xdr:rowOff>0</xdr:rowOff>
    </xdr:from>
    <xdr:to>
      <xdr:col>6</xdr:col>
      <xdr:colOff>295275</xdr:colOff>
      <xdr:row>25</xdr:row>
      <xdr:rowOff>114300</xdr:rowOff>
    </xdr:to>
    <xdr:sp>
      <xdr:nvSpPr>
        <xdr:cNvPr id="49" name="Line 52"/>
        <xdr:cNvSpPr>
          <a:spLocks/>
        </xdr:cNvSpPr>
      </xdr:nvSpPr>
      <xdr:spPr>
        <a:xfrm>
          <a:off x="4905375" y="60293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142875</xdr:colOff>
      <xdr:row>24</xdr:row>
      <xdr:rowOff>0</xdr:rowOff>
    </xdr:from>
    <xdr:to>
      <xdr:col>6</xdr:col>
      <xdr:colOff>428625</xdr:colOff>
      <xdr:row>25</xdr:row>
      <xdr:rowOff>0</xdr:rowOff>
    </xdr:to>
    <xdr:sp>
      <xdr:nvSpPr>
        <xdr:cNvPr id="50" name="Oval 53"/>
        <xdr:cNvSpPr>
          <a:spLocks/>
        </xdr:cNvSpPr>
      </xdr:nvSpPr>
      <xdr:spPr>
        <a:xfrm>
          <a:off x="4752975" y="5800725"/>
          <a:ext cx="2857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23</xdr:row>
      <xdr:rowOff>0</xdr:rowOff>
    </xdr:from>
    <xdr:to>
      <xdr:col>7</xdr:col>
      <xdr:colOff>495300</xdr:colOff>
      <xdr:row>23</xdr:row>
      <xdr:rowOff>114300</xdr:rowOff>
    </xdr:to>
    <xdr:sp>
      <xdr:nvSpPr>
        <xdr:cNvPr id="51" name="Line 54"/>
        <xdr:cNvSpPr>
          <a:spLocks/>
        </xdr:cNvSpPr>
      </xdr:nvSpPr>
      <xdr:spPr>
        <a:xfrm>
          <a:off x="5619750" y="55721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352425</xdr:colOff>
      <xdr:row>22</xdr:row>
      <xdr:rowOff>0</xdr:rowOff>
    </xdr:from>
    <xdr:to>
      <xdr:col>7</xdr:col>
      <xdr:colOff>628650</xdr:colOff>
      <xdr:row>23</xdr:row>
      <xdr:rowOff>0</xdr:rowOff>
    </xdr:to>
    <xdr:sp>
      <xdr:nvSpPr>
        <xdr:cNvPr id="52" name="Oval 55"/>
        <xdr:cNvSpPr>
          <a:spLocks/>
        </xdr:cNvSpPr>
      </xdr:nvSpPr>
      <xdr:spPr>
        <a:xfrm>
          <a:off x="5476875" y="5343525"/>
          <a:ext cx="2857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295275</xdr:colOff>
      <xdr:row>21</xdr:row>
      <xdr:rowOff>123825</xdr:rowOff>
    </xdr:from>
    <xdr:to>
      <xdr:col>8</xdr:col>
      <xdr:colOff>238125</xdr:colOff>
      <xdr:row>29</xdr:row>
      <xdr:rowOff>104775</xdr:rowOff>
    </xdr:to>
    <xdr:sp>
      <xdr:nvSpPr>
        <xdr:cNvPr id="53" name="Line 56"/>
        <xdr:cNvSpPr>
          <a:spLocks/>
        </xdr:cNvSpPr>
      </xdr:nvSpPr>
      <xdr:spPr>
        <a:xfrm flipV="1">
          <a:off x="3419475" y="5238750"/>
          <a:ext cx="291465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21</xdr:row>
      <xdr:rowOff>123825</xdr:rowOff>
    </xdr:from>
    <xdr:to>
      <xdr:col>10</xdr:col>
      <xdr:colOff>0</xdr:colOff>
      <xdr:row>21</xdr:row>
      <xdr:rowOff>123825</xdr:rowOff>
    </xdr:to>
    <xdr:sp>
      <xdr:nvSpPr>
        <xdr:cNvPr id="54" name="Line 57"/>
        <xdr:cNvSpPr>
          <a:spLocks/>
        </xdr:cNvSpPr>
      </xdr:nvSpPr>
      <xdr:spPr>
        <a:xfrm>
          <a:off x="6334125" y="5238750"/>
          <a:ext cx="1704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23</xdr:row>
      <xdr:rowOff>114300</xdr:rowOff>
    </xdr:from>
    <xdr:to>
      <xdr:col>10</xdr:col>
      <xdr:colOff>0</xdr:colOff>
      <xdr:row>23</xdr:row>
      <xdr:rowOff>114300</xdr:rowOff>
    </xdr:to>
    <xdr:sp>
      <xdr:nvSpPr>
        <xdr:cNvPr id="55" name="Line 58"/>
        <xdr:cNvSpPr>
          <a:spLocks/>
        </xdr:cNvSpPr>
      </xdr:nvSpPr>
      <xdr:spPr>
        <a:xfrm>
          <a:off x="5619750" y="56864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295275</xdr:colOff>
      <xdr:row>25</xdr:row>
      <xdr:rowOff>104775</xdr:rowOff>
    </xdr:from>
    <xdr:to>
      <xdr:col>10</xdr:col>
      <xdr:colOff>0</xdr:colOff>
      <xdr:row>25</xdr:row>
      <xdr:rowOff>104775</xdr:rowOff>
    </xdr:to>
    <xdr:sp>
      <xdr:nvSpPr>
        <xdr:cNvPr id="56" name="Line 59"/>
        <xdr:cNvSpPr>
          <a:spLocks/>
        </xdr:cNvSpPr>
      </xdr:nvSpPr>
      <xdr:spPr>
        <a:xfrm>
          <a:off x="4905375" y="6134100"/>
          <a:ext cx="313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57" name="Line 60"/>
        <xdr:cNvSpPr>
          <a:spLocks/>
        </xdr:cNvSpPr>
      </xdr:nvSpPr>
      <xdr:spPr>
        <a:xfrm>
          <a:off x="4133850" y="6610350"/>
          <a:ext cx="390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29</xdr:row>
      <xdr:rowOff>114300</xdr:rowOff>
    </xdr:from>
    <xdr:to>
      <xdr:col>5</xdr:col>
      <xdr:colOff>495300</xdr:colOff>
      <xdr:row>30</xdr:row>
      <xdr:rowOff>0</xdr:rowOff>
    </xdr:to>
    <xdr:sp>
      <xdr:nvSpPr>
        <xdr:cNvPr id="58" name="Line 61"/>
        <xdr:cNvSpPr>
          <a:spLocks/>
        </xdr:cNvSpPr>
      </xdr:nvSpPr>
      <xdr:spPr>
        <a:xfrm>
          <a:off x="4133850" y="70580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30</xdr:row>
      <xdr:rowOff>0</xdr:rowOff>
    </xdr:from>
    <xdr:to>
      <xdr:col>5</xdr:col>
      <xdr:colOff>628650</xdr:colOff>
      <xdr:row>31</xdr:row>
      <xdr:rowOff>0</xdr:rowOff>
    </xdr:to>
    <xdr:sp>
      <xdr:nvSpPr>
        <xdr:cNvPr id="59" name="Oval 62"/>
        <xdr:cNvSpPr>
          <a:spLocks/>
        </xdr:cNvSpPr>
      </xdr:nvSpPr>
      <xdr:spPr>
        <a:xfrm>
          <a:off x="3990975" y="7172325"/>
          <a:ext cx="2857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876300</xdr:colOff>
      <xdr:row>31</xdr:row>
      <xdr:rowOff>0</xdr:rowOff>
    </xdr:from>
    <xdr:to>
      <xdr:col>7</xdr:col>
      <xdr:colOff>876300</xdr:colOff>
      <xdr:row>31</xdr:row>
      <xdr:rowOff>114300</xdr:rowOff>
    </xdr:to>
    <xdr:sp>
      <xdr:nvSpPr>
        <xdr:cNvPr id="60" name="Line 63"/>
        <xdr:cNvSpPr>
          <a:spLocks/>
        </xdr:cNvSpPr>
      </xdr:nvSpPr>
      <xdr:spPr>
        <a:xfrm>
          <a:off x="6000750" y="74009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733425</xdr:colOff>
      <xdr:row>30</xdr:row>
      <xdr:rowOff>0</xdr:rowOff>
    </xdr:from>
    <xdr:to>
      <xdr:col>8</xdr:col>
      <xdr:colOff>47625</xdr:colOff>
      <xdr:row>31</xdr:row>
      <xdr:rowOff>0</xdr:rowOff>
    </xdr:to>
    <xdr:sp>
      <xdr:nvSpPr>
        <xdr:cNvPr id="61" name="Oval 64"/>
        <xdr:cNvSpPr>
          <a:spLocks/>
        </xdr:cNvSpPr>
      </xdr:nvSpPr>
      <xdr:spPr>
        <a:xfrm>
          <a:off x="5857875" y="7172325"/>
          <a:ext cx="2857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29</xdr:row>
      <xdr:rowOff>104775</xdr:rowOff>
    </xdr:from>
    <xdr:to>
      <xdr:col>7</xdr:col>
      <xdr:colOff>876300</xdr:colOff>
      <xdr:row>31</xdr:row>
      <xdr:rowOff>114300</xdr:rowOff>
    </xdr:to>
    <xdr:sp>
      <xdr:nvSpPr>
        <xdr:cNvPr id="62" name="Line 65"/>
        <xdr:cNvSpPr>
          <a:spLocks/>
        </xdr:cNvSpPr>
      </xdr:nvSpPr>
      <xdr:spPr>
        <a:xfrm>
          <a:off x="4133850" y="7048500"/>
          <a:ext cx="18669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876300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63" name="Line 66"/>
        <xdr:cNvSpPr>
          <a:spLocks/>
        </xdr:cNvSpPr>
      </xdr:nvSpPr>
      <xdr:spPr>
        <a:xfrm>
          <a:off x="6000750" y="7515225"/>
          <a:ext cx="203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590550</xdr:colOff>
      <xdr:row>25</xdr:row>
      <xdr:rowOff>0</xdr:rowOff>
    </xdr:from>
    <xdr:to>
      <xdr:col>4</xdr:col>
      <xdr:colOff>0</xdr:colOff>
      <xdr:row>26</xdr:row>
      <xdr:rowOff>0</xdr:rowOff>
    </xdr:to>
    <xdr:sp>
      <xdr:nvSpPr>
        <xdr:cNvPr id="64" name="Rectangle 67"/>
        <xdr:cNvSpPr>
          <a:spLocks/>
        </xdr:cNvSpPr>
      </xdr:nvSpPr>
      <xdr:spPr>
        <a:xfrm>
          <a:off x="2667000" y="6029325"/>
          <a:ext cx="4572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762000</xdr:colOff>
      <xdr:row>25</xdr:row>
      <xdr:rowOff>133350</xdr:rowOff>
    </xdr:from>
    <xdr:to>
      <xdr:col>5</xdr:col>
      <xdr:colOff>942975</xdr:colOff>
      <xdr:row>25</xdr:row>
      <xdr:rowOff>133350</xdr:rowOff>
    </xdr:to>
    <xdr:sp>
      <xdr:nvSpPr>
        <xdr:cNvPr id="65" name="Line 68"/>
        <xdr:cNvSpPr>
          <a:spLocks/>
        </xdr:cNvSpPr>
      </xdr:nvSpPr>
      <xdr:spPr>
        <a:xfrm>
          <a:off x="4400550" y="616267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533400</xdr:colOff>
      <xdr:row>25</xdr:row>
      <xdr:rowOff>9525</xdr:rowOff>
    </xdr:from>
    <xdr:to>
      <xdr:col>5</xdr:col>
      <xdr:colOff>571500</xdr:colOff>
      <xdr:row>25</xdr:row>
      <xdr:rowOff>200025</xdr:rowOff>
    </xdr:to>
    <xdr:sp>
      <xdr:nvSpPr>
        <xdr:cNvPr id="66" name="Rectangle 69"/>
        <xdr:cNvSpPr>
          <a:spLocks/>
        </xdr:cNvSpPr>
      </xdr:nvSpPr>
      <xdr:spPr>
        <a:xfrm>
          <a:off x="4171950" y="6038850"/>
          <a:ext cx="28575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133350</xdr:rowOff>
    </xdr:from>
    <xdr:to>
      <xdr:col>5</xdr:col>
      <xdr:colOff>676275</xdr:colOff>
      <xdr:row>25</xdr:row>
      <xdr:rowOff>133350</xdr:rowOff>
    </xdr:to>
    <xdr:sp>
      <xdr:nvSpPr>
        <xdr:cNvPr id="67" name="Line 70"/>
        <xdr:cNvSpPr>
          <a:spLocks/>
        </xdr:cNvSpPr>
      </xdr:nvSpPr>
      <xdr:spPr>
        <a:xfrm>
          <a:off x="4152900" y="6162675"/>
          <a:ext cx="16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914400</xdr:colOff>
      <xdr:row>25</xdr:row>
      <xdr:rowOff>85725</xdr:rowOff>
    </xdr:from>
    <xdr:ext cx="28575" cy="95250"/>
    <xdr:sp>
      <xdr:nvSpPr>
        <xdr:cNvPr id="68" name="Rectangle 71"/>
        <xdr:cNvSpPr>
          <a:spLocks/>
        </xdr:cNvSpPr>
      </xdr:nvSpPr>
      <xdr:spPr>
        <a:xfrm>
          <a:off x="4552950" y="61150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676275</xdr:colOff>
      <xdr:row>25</xdr:row>
      <xdr:rowOff>104775</xdr:rowOff>
    </xdr:from>
    <xdr:to>
      <xdr:col>5</xdr:col>
      <xdr:colOff>762000</xdr:colOff>
      <xdr:row>25</xdr:row>
      <xdr:rowOff>171450</xdr:rowOff>
    </xdr:to>
    <xdr:sp>
      <xdr:nvSpPr>
        <xdr:cNvPr id="69" name="Line 72"/>
        <xdr:cNvSpPr>
          <a:spLocks/>
        </xdr:cNvSpPr>
      </xdr:nvSpPr>
      <xdr:spPr>
        <a:xfrm>
          <a:off x="4314825" y="6134100"/>
          <a:ext cx="85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25</xdr:row>
      <xdr:rowOff>104775</xdr:rowOff>
    </xdr:from>
    <xdr:to>
      <xdr:col>5</xdr:col>
      <xdr:colOff>762000</xdr:colOff>
      <xdr:row>25</xdr:row>
      <xdr:rowOff>171450</xdr:rowOff>
    </xdr:to>
    <xdr:sp>
      <xdr:nvSpPr>
        <xdr:cNvPr id="70" name="Rectangle 73"/>
        <xdr:cNvSpPr>
          <a:spLocks/>
        </xdr:cNvSpPr>
      </xdr:nvSpPr>
      <xdr:spPr>
        <a:xfrm>
          <a:off x="4314825" y="6134100"/>
          <a:ext cx="85725" cy="66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</xdr:colOff>
      <xdr:row>29</xdr:row>
      <xdr:rowOff>114300</xdr:rowOff>
    </xdr:from>
    <xdr:to>
      <xdr:col>24</xdr:col>
      <xdr:colOff>9525</xdr:colOff>
      <xdr:row>29</xdr:row>
      <xdr:rowOff>114300</xdr:rowOff>
    </xdr:to>
    <xdr:sp>
      <xdr:nvSpPr>
        <xdr:cNvPr id="71" name="Line 74"/>
        <xdr:cNvSpPr>
          <a:spLocks/>
        </xdr:cNvSpPr>
      </xdr:nvSpPr>
      <xdr:spPr>
        <a:xfrm>
          <a:off x="9020175" y="7058025"/>
          <a:ext cx="1110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114300</xdr:rowOff>
    </xdr:from>
    <xdr:to>
      <xdr:col>24</xdr:col>
      <xdr:colOff>0</xdr:colOff>
      <xdr:row>29</xdr:row>
      <xdr:rowOff>114300</xdr:rowOff>
    </xdr:to>
    <xdr:sp>
      <xdr:nvSpPr>
        <xdr:cNvPr id="72" name="Line 75"/>
        <xdr:cNvSpPr>
          <a:spLocks/>
        </xdr:cNvSpPr>
      </xdr:nvSpPr>
      <xdr:spPr>
        <a:xfrm>
          <a:off x="19069050" y="7058025"/>
          <a:ext cx="1047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762000</xdr:colOff>
      <xdr:row>28</xdr:row>
      <xdr:rowOff>152400</xdr:rowOff>
    </xdr:from>
    <xdr:to>
      <xdr:col>23</xdr:col>
      <xdr:colOff>942975</xdr:colOff>
      <xdr:row>28</xdr:row>
      <xdr:rowOff>152400</xdr:rowOff>
    </xdr:to>
    <xdr:sp>
      <xdr:nvSpPr>
        <xdr:cNvPr id="73" name="Line 76"/>
        <xdr:cNvSpPr>
          <a:spLocks/>
        </xdr:cNvSpPr>
      </xdr:nvSpPr>
      <xdr:spPr>
        <a:xfrm>
          <a:off x="19831050" y="686752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533400</xdr:colOff>
      <xdr:row>28</xdr:row>
      <xdr:rowOff>19050</xdr:rowOff>
    </xdr:from>
    <xdr:to>
      <xdr:col>23</xdr:col>
      <xdr:colOff>571500</xdr:colOff>
      <xdr:row>28</xdr:row>
      <xdr:rowOff>209550</xdr:rowOff>
    </xdr:to>
    <xdr:sp>
      <xdr:nvSpPr>
        <xdr:cNvPr id="74" name="Rectangle 77"/>
        <xdr:cNvSpPr>
          <a:spLocks/>
        </xdr:cNvSpPr>
      </xdr:nvSpPr>
      <xdr:spPr>
        <a:xfrm>
          <a:off x="19602450" y="6734175"/>
          <a:ext cx="28575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695325</xdr:colOff>
      <xdr:row>28</xdr:row>
      <xdr:rowOff>123825</xdr:rowOff>
    </xdr:from>
    <xdr:to>
      <xdr:col>23</xdr:col>
      <xdr:colOff>762000</xdr:colOff>
      <xdr:row>28</xdr:row>
      <xdr:rowOff>180975</xdr:rowOff>
    </xdr:to>
    <xdr:sp>
      <xdr:nvSpPr>
        <xdr:cNvPr id="75" name="Oval 78"/>
        <xdr:cNvSpPr>
          <a:spLocks/>
        </xdr:cNvSpPr>
      </xdr:nvSpPr>
      <xdr:spPr>
        <a:xfrm>
          <a:off x="19764375" y="6838950"/>
          <a:ext cx="66675" cy="57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152400</xdr:rowOff>
    </xdr:from>
    <xdr:to>
      <xdr:col>23</xdr:col>
      <xdr:colOff>695325</xdr:colOff>
      <xdr:row>28</xdr:row>
      <xdr:rowOff>152400</xdr:rowOff>
    </xdr:to>
    <xdr:sp>
      <xdr:nvSpPr>
        <xdr:cNvPr id="76" name="Line 79"/>
        <xdr:cNvSpPr>
          <a:spLocks/>
        </xdr:cNvSpPr>
      </xdr:nvSpPr>
      <xdr:spPr>
        <a:xfrm>
          <a:off x="19583400" y="6867525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666750</xdr:colOff>
      <xdr:row>28</xdr:row>
      <xdr:rowOff>104775</xdr:rowOff>
    </xdr:from>
    <xdr:to>
      <xdr:col>23</xdr:col>
      <xdr:colOff>790575</xdr:colOff>
      <xdr:row>28</xdr:row>
      <xdr:rowOff>114300</xdr:rowOff>
    </xdr:to>
    <xdr:sp>
      <xdr:nvSpPr>
        <xdr:cNvPr id="77" name="Rectangle 80"/>
        <xdr:cNvSpPr>
          <a:spLocks/>
        </xdr:cNvSpPr>
      </xdr:nvSpPr>
      <xdr:spPr>
        <a:xfrm>
          <a:off x="19735800" y="6819900"/>
          <a:ext cx="123825" cy="9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942975</xdr:colOff>
      <xdr:row>28</xdr:row>
      <xdr:rowOff>104775</xdr:rowOff>
    </xdr:from>
    <xdr:ext cx="28575" cy="95250"/>
    <xdr:sp>
      <xdr:nvSpPr>
        <xdr:cNvPr id="78" name="Rectangle 81"/>
        <xdr:cNvSpPr>
          <a:spLocks/>
        </xdr:cNvSpPr>
      </xdr:nvSpPr>
      <xdr:spPr>
        <a:xfrm>
          <a:off x="20012025" y="68199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495300</xdr:colOff>
      <xdr:row>21</xdr:row>
      <xdr:rowOff>0</xdr:rowOff>
    </xdr:from>
    <xdr:to>
      <xdr:col>13</xdr:col>
      <xdr:colOff>495300</xdr:colOff>
      <xdr:row>21</xdr:row>
      <xdr:rowOff>114300</xdr:rowOff>
    </xdr:to>
    <xdr:sp>
      <xdr:nvSpPr>
        <xdr:cNvPr id="79" name="Line 82"/>
        <xdr:cNvSpPr>
          <a:spLocks/>
        </xdr:cNvSpPr>
      </xdr:nvSpPr>
      <xdr:spPr>
        <a:xfrm>
          <a:off x="11144250" y="51149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352425</xdr:colOff>
      <xdr:row>20</xdr:row>
      <xdr:rowOff>0</xdr:rowOff>
    </xdr:from>
    <xdr:to>
      <xdr:col>13</xdr:col>
      <xdr:colOff>628650</xdr:colOff>
      <xdr:row>21</xdr:row>
      <xdr:rowOff>0</xdr:rowOff>
    </xdr:to>
    <xdr:sp>
      <xdr:nvSpPr>
        <xdr:cNvPr id="80" name="Oval 83"/>
        <xdr:cNvSpPr>
          <a:spLocks/>
        </xdr:cNvSpPr>
      </xdr:nvSpPr>
      <xdr:spPr>
        <a:xfrm>
          <a:off x="11001375" y="4886325"/>
          <a:ext cx="2857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523875</xdr:colOff>
      <xdr:row>27</xdr:row>
      <xdr:rowOff>0</xdr:rowOff>
    </xdr:from>
    <xdr:to>
      <xdr:col>15</xdr:col>
      <xdr:colOff>523875</xdr:colOff>
      <xdr:row>27</xdr:row>
      <xdr:rowOff>114300</xdr:rowOff>
    </xdr:to>
    <xdr:sp>
      <xdr:nvSpPr>
        <xdr:cNvPr id="81" name="Line 84"/>
        <xdr:cNvSpPr>
          <a:spLocks/>
        </xdr:cNvSpPr>
      </xdr:nvSpPr>
      <xdr:spPr>
        <a:xfrm>
          <a:off x="13115925" y="64865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352425</xdr:colOff>
      <xdr:row>26</xdr:row>
      <xdr:rowOff>0</xdr:rowOff>
    </xdr:from>
    <xdr:to>
      <xdr:col>15</xdr:col>
      <xdr:colOff>628650</xdr:colOff>
      <xdr:row>27</xdr:row>
      <xdr:rowOff>0</xdr:rowOff>
    </xdr:to>
    <xdr:sp>
      <xdr:nvSpPr>
        <xdr:cNvPr id="82" name="Oval 85"/>
        <xdr:cNvSpPr>
          <a:spLocks/>
        </xdr:cNvSpPr>
      </xdr:nvSpPr>
      <xdr:spPr>
        <a:xfrm>
          <a:off x="12944475" y="6257925"/>
          <a:ext cx="2857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152400</xdr:colOff>
      <xdr:row>29</xdr:row>
      <xdr:rowOff>114300</xdr:rowOff>
    </xdr:from>
    <xdr:to>
      <xdr:col>16</xdr:col>
      <xdr:colOff>152400</xdr:colOff>
      <xdr:row>30</xdr:row>
      <xdr:rowOff>0</xdr:rowOff>
    </xdr:to>
    <xdr:sp>
      <xdr:nvSpPr>
        <xdr:cNvPr id="83" name="Line 86"/>
        <xdr:cNvSpPr>
          <a:spLocks/>
        </xdr:cNvSpPr>
      </xdr:nvSpPr>
      <xdr:spPr>
        <a:xfrm>
          <a:off x="13716000" y="70580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30</xdr:row>
      <xdr:rowOff>0</xdr:rowOff>
    </xdr:from>
    <xdr:to>
      <xdr:col>16</xdr:col>
      <xdr:colOff>304800</xdr:colOff>
      <xdr:row>31</xdr:row>
      <xdr:rowOff>9525</xdr:rowOff>
    </xdr:to>
    <xdr:sp>
      <xdr:nvSpPr>
        <xdr:cNvPr id="84" name="Oval 87"/>
        <xdr:cNvSpPr>
          <a:spLocks/>
        </xdr:cNvSpPr>
      </xdr:nvSpPr>
      <xdr:spPr>
        <a:xfrm>
          <a:off x="13592175" y="7172325"/>
          <a:ext cx="2762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876300</xdr:colOff>
      <xdr:row>25</xdr:row>
      <xdr:rowOff>104775</xdr:rowOff>
    </xdr:from>
    <xdr:to>
      <xdr:col>16</xdr:col>
      <xdr:colOff>152400</xdr:colOff>
      <xdr:row>29</xdr:row>
      <xdr:rowOff>104775</xdr:rowOff>
    </xdr:to>
    <xdr:sp>
      <xdr:nvSpPr>
        <xdr:cNvPr id="85" name="Line 88"/>
        <xdr:cNvSpPr>
          <a:spLocks/>
        </xdr:cNvSpPr>
      </xdr:nvSpPr>
      <xdr:spPr>
        <a:xfrm flipH="1" flipV="1">
          <a:off x="12496800" y="6134100"/>
          <a:ext cx="12192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123825</xdr:colOff>
      <xdr:row>23</xdr:row>
      <xdr:rowOff>114300</xdr:rowOff>
    </xdr:from>
    <xdr:to>
      <xdr:col>14</xdr:col>
      <xdr:colOff>876300</xdr:colOff>
      <xdr:row>25</xdr:row>
      <xdr:rowOff>104775</xdr:rowOff>
    </xdr:to>
    <xdr:sp>
      <xdr:nvSpPr>
        <xdr:cNvPr id="86" name="Line 89"/>
        <xdr:cNvSpPr>
          <a:spLocks/>
        </xdr:cNvSpPr>
      </xdr:nvSpPr>
      <xdr:spPr>
        <a:xfrm flipH="1" flipV="1">
          <a:off x="11744325" y="5686425"/>
          <a:ext cx="7524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476250</xdr:colOff>
      <xdr:row>21</xdr:row>
      <xdr:rowOff>95250</xdr:rowOff>
    </xdr:from>
    <xdr:to>
      <xdr:col>14</xdr:col>
      <xdr:colOff>123825</xdr:colOff>
      <xdr:row>23</xdr:row>
      <xdr:rowOff>114300</xdr:rowOff>
    </xdr:to>
    <xdr:sp>
      <xdr:nvSpPr>
        <xdr:cNvPr id="87" name="Line 90"/>
        <xdr:cNvSpPr>
          <a:spLocks/>
        </xdr:cNvSpPr>
      </xdr:nvSpPr>
      <xdr:spPr>
        <a:xfrm flipH="1" flipV="1">
          <a:off x="11125200" y="5210175"/>
          <a:ext cx="6191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104775</xdr:rowOff>
    </xdr:from>
    <xdr:to>
      <xdr:col>13</xdr:col>
      <xdr:colOff>476250</xdr:colOff>
      <xdr:row>21</xdr:row>
      <xdr:rowOff>104775</xdr:rowOff>
    </xdr:to>
    <xdr:sp>
      <xdr:nvSpPr>
        <xdr:cNvPr id="88" name="Line 91"/>
        <xdr:cNvSpPr>
          <a:spLocks/>
        </xdr:cNvSpPr>
      </xdr:nvSpPr>
      <xdr:spPr>
        <a:xfrm flipH="1">
          <a:off x="9010650" y="5219700"/>
          <a:ext cx="211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104775</xdr:rowOff>
    </xdr:from>
    <xdr:to>
      <xdr:col>14</xdr:col>
      <xdr:colOff>123825</xdr:colOff>
      <xdr:row>23</xdr:row>
      <xdr:rowOff>104775</xdr:rowOff>
    </xdr:to>
    <xdr:sp>
      <xdr:nvSpPr>
        <xdr:cNvPr id="89" name="Line 92"/>
        <xdr:cNvSpPr>
          <a:spLocks/>
        </xdr:cNvSpPr>
      </xdr:nvSpPr>
      <xdr:spPr>
        <a:xfrm flipH="1">
          <a:off x="9010650" y="5676900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104775</xdr:rowOff>
    </xdr:from>
    <xdr:to>
      <xdr:col>14</xdr:col>
      <xdr:colOff>866775</xdr:colOff>
      <xdr:row>25</xdr:row>
      <xdr:rowOff>104775</xdr:rowOff>
    </xdr:to>
    <xdr:sp>
      <xdr:nvSpPr>
        <xdr:cNvPr id="90" name="Line 93"/>
        <xdr:cNvSpPr>
          <a:spLocks/>
        </xdr:cNvSpPr>
      </xdr:nvSpPr>
      <xdr:spPr>
        <a:xfrm flipH="1">
          <a:off x="9010650" y="6134100"/>
          <a:ext cx="347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114300</xdr:rowOff>
    </xdr:from>
    <xdr:to>
      <xdr:col>15</xdr:col>
      <xdr:colOff>523875</xdr:colOff>
      <xdr:row>27</xdr:row>
      <xdr:rowOff>114300</xdr:rowOff>
    </xdr:to>
    <xdr:sp>
      <xdr:nvSpPr>
        <xdr:cNvPr id="91" name="Line 94"/>
        <xdr:cNvSpPr>
          <a:spLocks/>
        </xdr:cNvSpPr>
      </xdr:nvSpPr>
      <xdr:spPr>
        <a:xfrm flipH="1">
          <a:off x="9010650" y="6600825"/>
          <a:ext cx="410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838200</xdr:colOff>
      <xdr:row>29</xdr:row>
      <xdr:rowOff>114300</xdr:rowOff>
    </xdr:from>
    <xdr:to>
      <xdr:col>15</xdr:col>
      <xdr:colOff>495300</xdr:colOff>
      <xdr:row>31</xdr:row>
      <xdr:rowOff>123825</xdr:rowOff>
    </xdr:to>
    <xdr:sp>
      <xdr:nvSpPr>
        <xdr:cNvPr id="92" name="Line 95"/>
        <xdr:cNvSpPr>
          <a:spLocks/>
        </xdr:cNvSpPr>
      </xdr:nvSpPr>
      <xdr:spPr>
        <a:xfrm flipH="1">
          <a:off x="12458700" y="7058025"/>
          <a:ext cx="628650" cy="4667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123825</xdr:rowOff>
    </xdr:from>
    <xdr:to>
      <xdr:col>14</xdr:col>
      <xdr:colOff>838200</xdr:colOff>
      <xdr:row>31</xdr:row>
      <xdr:rowOff>123825</xdr:rowOff>
    </xdr:to>
    <xdr:sp>
      <xdr:nvSpPr>
        <xdr:cNvPr id="93" name="Line 96"/>
        <xdr:cNvSpPr>
          <a:spLocks/>
        </xdr:cNvSpPr>
      </xdr:nvSpPr>
      <xdr:spPr>
        <a:xfrm flipH="1">
          <a:off x="9010650" y="7524750"/>
          <a:ext cx="3448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476250</xdr:colOff>
      <xdr:row>26</xdr:row>
      <xdr:rowOff>0</xdr:rowOff>
    </xdr:to>
    <xdr:sp>
      <xdr:nvSpPr>
        <xdr:cNvPr id="94" name="Rectangle 98"/>
        <xdr:cNvSpPr>
          <a:spLocks/>
        </xdr:cNvSpPr>
      </xdr:nvSpPr>
      <xdr:spPr>
        <a:xfrm>
          <a:off x="13563600" y="6029325"/>
          <a:ext cx="4762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600075</xdr:colOff>
      <xdr:row>32</xdr:row>
      <xdr:rowOff>66675</xdr:rowOff>
    </xdr:from>
    <xdr:to>
      <xdr:col>15</xdr:col>
      <xdr:colOff>771525</xdr:colOff>
      <xdr:row>32</xdr:row>
      <xdr:rowOff>66675</xdr:rowOff>
    </xdr:to>
    <xdr:sp>
      <xdr:nvSpPr>
        <xdr:cNvPr id="95" name="Line 99"/>
        <xdr:cNvSpPr>
          <a:spLocks/>
        </xdr:cNvSpPr>
      </xdr:nvSpPr>
      <xdr:spPr>
        <a:xfrm>
          <a:off x="13192125" y="76962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</xdr:colOff>
      <xdr:row>32</xdr:row>
      <xdr:rowOff>9525</xdr:rowOff>
    </xdr:from>
    <xdr:to>
      <xdr:col>16</xdr:col>
      <xdr:colOff>47625</xdr:colOff>
      <xdr:row>32</xdr:row>
      <xdr:rowOff>200025</xdr:rowOff>
    </xdr:to>
    <xdr:sp>
      <xdr:nvSpPr>
        <xdr:cNvPr id="96" name="Rectangle 100"/>
        <xdr:cNvSpPr>
          <a:spLocks/>
        </xdr:cNvSpPr>
      </xdr:nvSpPr>
      <xdr:spPr>
        <a:xfrm>
          <a:off x="13573125" y="7639050"/>
          <a:ext cx="28575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876300</xdr:colOff>
      <xdr:row>32</xdr:row>
      <xdr:rowOff>66675</xdr:rowOff>
    </xdr:from>
    <xdr:to>
      <xdr:col>16</xdr:col>
      <xdr:colOff>76200</xdr:colOff>
      <xdr:row>32</xdr:row>
      <xdr:rowOff>66675</xdr:rowOff>
    </xdr:to>
    <xdr:sp>
      <xdr:nvSpPr>
        <xdr:cNvPr id="97" name="Line 101"/>
        <xdr:cNvSpPr>
          <a:spLocks/>
        </xdr:cNvSpPr>
      </xdr:nvSpPr>
      <xdr:spPr>
        <a:xfrm>
          <a:off x="13468350" y="76962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571500</xdr:colOff>
      <xdr:row>32</xdr:row>
      <xdr:rowOff>19050</xdr:rowOff>
    </xdr:from>
    <xdr:ext cx="28575" cy="95250"/>
    <xdr:sp>
      <xdr:nvSpPr>
        <xdr:cNvPr id="98" name="Rectangle 102"/>
        <xdr:cNvSpPr>
          <a:spLocks/>
        </xdr:cNvSpPr>
      </xdr:nvSpPr>
      <xdr:spPr>
        <a:xfrm>
          <a:off x="13163550" y="76485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771525</xdr:colOff>
      <xdr:row>32</xdr:row>
      <xdr:rowOff>38100</xdr:rowOff>
    </xdr:from>
    <xdr:to>
      <xdr:col>15</xdr:col>
      <xdr:colOff>866775</xdr:colOff>
      <xdr:row>32</xdr:row>
      <xdr:rowOff>104775</xdr:rowOff>
    </xdr:to>
    <xdr:sp>
      <xdr:nvSpPr>
        <xdr:cNvPr id="99" name="Rectangle 103"/>
        <xdr:cNvSpPr>
          <a:spLocks/>
        </xdr:cNvSpPr>
      </xdr:nvSpPr>
      <xdr:spPr>
        <a:xfrm>
          <a:off x="13363575" y="7667625"/>
          <a:ext cx="85725" cy="66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771525</xdr:colOff>
      <xdr:row>32</xdr:row>
      <xdr:rowOff>38100</xdr:rowOff>
    </xdr:from>
    <xdr:to>
      <xdr:col>15</xdr:col>
      <xdr:colOff>866775</xdr:colOff>
      <xdr:row>32</xdr:row>
      <xdr:rowOff>104775</xdr:rowOff>
    </xdr:to>
    <xdr:sp>
      <xdr:nvSpPr>
        <xdr:cNvPr id="100" name="Line 104"/>
        <xdr:cNvSpPr>
          <a:spLocks/>
        </xdr:cNvSpPr>
      </xdr:nvSpPr>
      <xdr:spPr>
        <a:xfrm>
          <a:off x="13363575" y="7667625"/>
          <a:ext cx="85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533400</xdr:colOff>
      <xdr:row>33</xdr:row>
      <xdr:rowOff>19050</xdr:rowOff>
    </xdr:from>
    <xdr:to>
      <xdr:col>23</xdr:col>
      <xdr:colOff>571500</xdr:colOff>
      <xdr:row>33</xdr:row>
      <xdr:rowOff>209550</xdr:rowOff>
    </xdr:to>
    <xdr:sp>
      <xdr:nvSpPr>
        <xdr:cNvPr id="101" name="Rectangle 105"/>
        <xdr:cNvSpPr>
          <a:spLocks/>
        </xdr:cNvSpPr>
      </xdr:nvSpPr>
      <xdr:spPr>
        <a:xfrm>
          <a:off x="19602450" y="7877175"/>
          <a:ext cx="28575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666750</xdr:colOff>
      <xdr:row>33</xdr:row>
      <xdr:rowOff>104775</xdr:rowOff>
    </xdr:from>
    <xdr:to>
      <xdr:col>23</xdr:col>
      <xdr:colOff>790575</xdr:colOff>
      <xdr:row>33</xdr:row>
      <xdr:rowOff>114300</xdr:rowOff>
    </xdr:to>
    <xdr:sp>
      <xdr:nvSpPr>
        <xdr:cNvPr id="102" name="Rectangle 106"/>
        <xdr:cNvSpPr>
          <a:spLocks/>
        </xdr:cNvSpPr>
      </xdr:nvSpPr>
      <xdr:spPr>
        <a:xfrm>
          <a:off x="19735800" y="7962900"/>
          <a:ext cx="123825" cy="9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942975</xdr:colOff>
      <xdr:row>33</xdr:row>
      <xdr:rowOff>104775</xdr:rowOff>
    </xdr:from>
    <xdr:ext cx="28575" cy="95250"/>
    <xdr:sp>
      <xdr:nvSpPr>
        <xdr:cNvPr id="103" name="Rectangle 107"/>
        <xdr:cNvSpPr>
          <a:spLocks/>
        </xdr:cNvSpPr>
      </xdr:nvSpPr>
      <xdr:spPr>
        <a:xfrm>
          <a:off x="20012025" y="79629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495300</xdr:colOff>
      <xdr:row>33</xdr:row>
      <xdr:rowOff>142875</xdr:rowOff>
    </xdr:from>
    <xdr:to>
      <xdr:col>23</xdr:col>
      <xdr:colOff>952500</xdr:colOff>
      <xdr:row>33</xdr:row>
      <xdr:rowOff>142875</xdr:rowOff>
    </xdr:to>
    <xdr:sp>
      <xdr:nvSpPr>
        <xdr:cNvPr id="104" name="Line 108"/>
        <xdr:cNvSpPr>
          <a:spLocks/>
        </xdr:cNvSpPr>
      </xdr:nvSpPr>
      <xdr:spPr>
        <a:xfrm flipH="1">
          <a:off x="19564350" y="80010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409575</xdr:colOff>
      <xdr:row>29</xdr:row>
      <xdr:rowOff>0</xdr:rowOff>
    </xdr:from>
    <xdr:to>
      <xdr:col>20</xdr:col>
      <xdr:colOff>409575</xdr:colOff>
      <xdr:row>29</xdr:row>
      <xdr:rowOff>0</xdr:rowOff>
    </xdr:to>
    <xdr:sp>
      <xdr:nvSpPr>
        <xdr:cNvPr id="105" name="Line 109"/>
        <xdr:cNvSpPr>
          <a:spLocks/>
        </xdr:cNvSpPr>
      </xdr:nvSpPr>
      <xdr:spPr>
        <a:xfrm>
          <a:off x="17402175" y="6943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285750</xdr:colOff>
      <xdr:row>29</xdr:row>
      <xdr:rowOff>0</xdr:rowOff>
    </xdr:from>
    <xdr:to>
      <xdr:col>20</xdr:col>
      <xdr:colOff>285750</xdr:colOff>
      <xdr:row>29</xdr:row>
      <xdr:rowOff>114300</xdr:rowOff>
    </xdr:to>
    <xdr:sp>
      <xdr:nvSpPr>
        <xdr:cNvPr id="106" name="Line 110"/>
        <xdr:cNvSpPr>
          <a:spLocks/>
        </xdr:cNvSpPr>
      </xdr:nvSpPr>
      <xdr:spPr>
        <a:xfrm>
          <a:off x="17278350" y="69437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133350</xdr:colOff>
      <xdr:row>28</xdr:row>
      <xdr:rowOff>0</xdr:rowOff>
    </xdr:from>
    <xdr:to>
      <xdr:col>20</xdr:col>
      <xdr:colOff>419100</xdr:colOff>
      <xdr:row>29</xdr:row>
      <xdr:rowOff>0</xdr:rowOff>
    </xdr:to>
    <xdr:sp>
      <xdr:nvSpPr>
        <xdr:cNvPr id="107" name="Oval 111"/>
        <xdr:cNvSpPr>
          <a:spLocks/>
        </xdr:cNvSpPr>
      </xdr:nvSpPr>
      <xdr:spPr>
        <a:xfrm>
          <a:off x="17125950" y="6715125"/>
          <a:ext cx="2857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285750</xdr:colOff>
      <xdr:row>29</xdr:row>
      <xdr:rowOff>114300</xdr:rowOff>
    </xdr:from>
    <xdr:to>
      <xdr:col>23</xdr:col>
      <xdr:colOff>0</xdr:colOff>
      <xdr:row>34</xdr:row>
      <xdr:rowOff>104775</xdr:rowOff>
    </xdr:to>
    <xdr:sp>
      <xdr:nvSpPr>
        <xdr:cNvPr id="108" name="Line 112"/>
        <xdr:cNvSpPr>
          <a:spLocks/>
        </xdr:cNvSpPr>
      </xdr:nvSpPr>
      <xdr:spPr>
        <a:xfrm>
          <a:off x="17278350" y="7058025"/>
          <a:ext cx="1790700" cy="11334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</xdr:colOff>
      <xdr:row>34</xdr:row>
      <xdr:rowOff>104775</xdr:rowOff>
    </xdr:from>
    <xdr:to>
      <xdr:col>24</xdr:col>
      <xdr:colOff>9525</xdr:colOff>
      <xdr:row>34</xdr:row>
      <xdr:rowOff>104775</xdr:rowOff>
    </xdr:to>
    <xdr:sp>
      <xdr:nvSpPr>
        <xdr:cNvPr id="109" name="Line 113"/>
        <xdr:cNvSpPr>
          <a:spLocks/>
        </xdr:cNvSpPr>
      </xdr:nvSpPr>
      <xdr:spPr>
        <a:xfrm>
          <a:off x="19078575" y="8191500"/>
          <a:ext cx="1047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</xdr:colOff>
      <xdr:row>31</xdr:row>
      <xdr:rowOff>38100</xdr:rowOff>
    </xdr:from>
    <xdr:to>
      <xdr:col>6</xdr:col>
      <xdr:colOff>409575</xdr:colOff>
      <xdr:row>31</xdr:row>
      <xdr:rowOff>219075</xdr:rowOff>
    </xdr:to>
    <xdr:sp>
      <xdr:nvSpPr>
        <xdr:cNvPr id="110" name="Rectangle 115"/>
        <xdr:cNvSpPr>
          <a:spLocks/>
        </xdr:cNvSpPr>
      </xdr:nvSpPr>
      <xdr:spPr>
        <a:xfrm>
          <a:off x="4705350" y="7439025"/>
          <a:ext cx="3048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409575</xdr:colOff>
      <xdr:row>31</xdr:row>
      <xdr:rowOff>114300</xdr:rowOff>
    </xdr:from>
    <xdr:to>
      <xdr:col>7</xdr:col>
      <xdr:colOff>876300</xdr:colOff>
      <xdr:row>31</xdr:row>
      <xdr:rowOff>114300</xdr:rowOff>
    </xdr:to>
    <xdr:sp>
      <xdr:nvSpPr>
        <xdr:cNvPr id="111" name="Line 116"/>
        <xdr:cNvSpPr>
          <a:spLocks/>
        </xdr:cNvSpPr>
      </xdr:nvSpPr>
      <xdr:spPr>
        <a:xfrm flipH="1">
          <a:off x="5019675" y="7515225"/>
          <a:ext cx="9810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47625</xdr:colOff>
      <xdr:row>31</xdr:row>
      <xdr:rowOff>123825</xdr:rowOff>
    </xdr:from>
    <xdr:to>
      <xdr:col>6</xdr:col>
      <xdr:colOff>95250</xdr:colOff>
      <xdr:row>31</xdr:row>
      <xdr:rowOff>123825</xdr:rowOff>
    </xdr:to>
    <xdr:sp>
      <xdr:nvSpPr>
        <xdr:cNvPr id="112" name="Line 117"/>
        <xdr:cNvSpPr>
          <a:spLocks/>
        </xdr:cNvSpPr>
      </xdr:nvSpPr>
      <xdr:spPr>
        <a:xfrm flipH="1">
          <a:off x="3686175" y="7524750"/>
          <a:ext cx="10191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666750</xdr:colOff>
      <xdr:row>21</xdr:row>
      <xdr:rowOff>28575</xdr:rowOff>
    </xdr:from>
    <xdr:to>
      <xdr:col>15</xdr:col>
      <xdr:colOff>0</xdr:colOff>
      <xdr:row>21</xdr:row>
      <xdr:rowOff>209550</xdr:rowOff>
    </xdr:to>
    <xdr:sp>
      <xdr:nvSpPr>
        <xdr:cNvPr id="113" name="Rectangle 118"/>
        <xdr:cNvSpPr>
          <a:spLocks/>
        </xdr:cNvSpPr>
      </xdr:nvSpPr>
      <xdr:spPr>
        <a:xfrm>
          <a:off x="12287250" y="5143500"/>
          <a:ext cx="3048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21</xdr:row>
      <xdr:rowOff>104775</xdr:rowOff>
    </xdr:from>
    <xdr:to>
      <xdr:col>14</xdr:col>
      <xdr:colOff>657225</xdr:colOff>
      <xdr:row>21</xdr:row>
      <xdr:rowOff>104775</xdr:rowOff>
    </xdr:to>
    <xdr:sp>
      <xdr:nvSpPr>
        <xdr:cNvPr id="114" name="Line 119"/>
        <xdr:cNvSpPr>
          <a:spLocks/>
        </xdr:cNvSpPr>
      </xdr:nvSpPr>
      <xdr:spPr>
        <a:xfrm>
          <a:off x="11144250" y="5219700"/>
          <a:ext cx="1133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104775</xdr:rowOff>
    </xdr:from>
    <xdr:to>
      <xdr:col>16</xdr:col>
      <xdr:colOff>352425</xdr:colOff>
      <xdr:row>21</xdr:row>
      <xdr:rowOff>104775</xdr:rowOff>
    </xdr:to>
    <xdr:sp>
      <xdr:nvSpPr>
        <xdr:cNvPr id="115" name="Line 120"/>
        <xdr:cNvSpPr>
          <a:spLocks/>
        </xdr:cNvSpPr>
      </xdr:nvSpPr>
      <xdr:spPr>
        <a:xfrm>
          <a:off x="12592050" y="5219700"/>
          <a:ext cx="13239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27</xdr:row>
      <xdr:rowOff>114300</xdr:rowOff>
    </xdr:from>
    <xdr:to>
      <xdr:col>28</xdr:col>
      <xdr:colOff>0</xdr:colOff>
      <xdr:row>27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6724650" y="6886575"/>
          <a:ext cx="1362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26</xdr:col>
      <xdr:colOff>0</xdr:colOff>
      <xdr:row>30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572375"/>
          <a:ext cx="17830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114300</xdr:rowOff>
    </xdr:from>
    <xdr:to>
      <xdr:col>54</xdr:col>
      <xdr:colOff>495300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21316950" y="6886575"/>
          <a:ext cx="1914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30</xdr:row>
      <xdr:rowOff>114300</xdr:rowOff>
    </xdr:from>
    <xdr:to>
      <xdr:col>31</xdr:col>
      <xdr:colOff>285750</xdr:colOff>
      <xdr:row>30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19831050" y="7572375"/>
          <a:ext cx="3257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Nučice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31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88595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28</xdr:col>
      <xdr:colOff>0</xdr:colOff>
      <xdr:row>27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203454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628650</xdr:colOff>
      <xdr:row>36</xdr:row>
      <xdr:rowOff>95250</xdr:rowOff>
    </xdr:from>
    <xdr:to>
      <xdr:col>42</xdr:col>
      <xdr:colOff>390525</xdr:colOff>
      <xdr:row>38</xdr:row>
      <xdr:rowOff>104775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89450" y="89249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523875</xdr:colOff>
      <xdr:row>18</xdr:row>
      <xdr:rowOff>114300</xdr:rowOff>
    </xdr:from>
    <xdr:to>
      <xdr:col>58</xdr:col>
      <xdr:colOff>504825</xdr:colOff>
      <xdr:row>18</xdr:row>
      <xdr:rowOff>114300</xdr:rowOff>
    </xdr:to>
    <xdr:sp>
      <xdr:nvSpPr>
        <xdr:cNvPr id="45" name="Line 798"/>
        <xdr:cNvSpPr>
          <a:spLocks/>
        </xdr:cNvSpPr>
      </xdr:nvSpPr>
      <xdr:spPr>
        <a:xfrm flipV="1">
          <a:off x="31270575" y="4829175"/>
          <a:ext cx="1217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18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416814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45</xdr:col>
      <xdr:colOff>571500</xdr:colOff>
      <xdr:row>19</xdr:row>
      <xdr:rowOff>47625</xdr:rowOff>
    </xdr:from>
    <xdr:to>
      <xdr:col>45</xdr:col>
      <xdr:colOff>600075</xdr:colOff>
      <xdr:row>20</xdr:row>
      <xdr:rowOff>47625</xdr:rowOff>
    </xdr:to>
    <xdr:grpSp>
      <xdr:nvGrpSpPr>
        <xdr:cNvPr id="49" name="Group 889"/>
        <xdr:cNvGrpSpPr>
          <a:grpSpLocks/>
        </xdr:cNvGrpSpPr>
      </xdr:nvGrpSpPr>
      <xdr:grpSpPr>
        <a:xfrm>
          <a:off x="33928050" y="4991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0" name="Rectangle 8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8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771525</xdr:colOff>
      <xdr:row>19</xdr:row>
      <xdr:rowOff>0</xdr:rowOff>
    </xdr:from>
    <xdr:to>
      <xdr:col>20</xdr:col>
      <xdr:colOff>28575</xdr:colOff>
      <xdr:row>19</xdr:row>
      <xdr:rowOff>114300</xdr:rowOff>
    </xdr:to>
    <xdr:sp>
      <xdr:nvSpPr>
        <xdr:cNvPr id="53" name="Line 897"/>
        <xdr:cNvSpPr>
          <a:spLocks/>
        </xdr:cNvSpPr>
      </xdr:nvSpPr>
      <xdr:spPr>
        <a:xfrm flipH="1">
          <a:off x="13687425" y="4943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</xdr:colOff>
      <xdr:row>18</xdr:row>
      <xdr:rowOff>152400</xdr:rowOff>
    </xdr:from>
    <xdr:to>
      <xdr:col>20</xdr:col>
      <xdr:colOff>771525</xdr:colOff>
      <xdr:row>19</xdr:row>
      <xdr:rowOff>0</xdr:rowOff>
    </xdr:to>
    <xdr:sp>
      <xdr:nvSpPr>
        <xdr:cNvPr id="54" name="Line 898"/>
        <xdr:cNvSpPr>
          <a:spLocks/>
        </xdr:cNvSpPr>
      </xdr:nvSpPr>
      <xdr:spPr>
        <a:xfrm flipV="1">
          <a:off x="14430375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771525</xdr:colOff>
      <xdr:row>18</xdr:row>
      <xdr:rowOff>114300</xdr:rowOff>
    </xdr:from>
    <xdr:to>
      <xdr:col>22</xdr:col>
      <xdr:colOff>28575</xdr:colOff>
      <xdr:row>18</xdr:row>
      <xdr:rowOff>152400</xdr:rowOff>
    </xdr:to>
    <xdr:sp>
      <xdr:nvSpPr>
        <xdr:cNvPr id="55" name="Line 899"/>
        <xdr:cNvSpPr>
          <a:spLocks/>
        </xdr:cNvSpPr>
      </xdr:nvSpPr>
      <xdr:spPr>
        <a:xfrm flipV="1">
          <a:off x="15173325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114300</xdr:rowOff>
    </xdr:from>
    <xdr:to>
      <xdr:col>18</xdr:col>
      <xdr:colOff>781050</xdr:colOff>
      <xdr:row>21</xdr:row>
      <xdr:rowOff>114300</xdr:rowOff>
    </xdr:to>
    <xdr:sp>
      <xdr:nvSpPr>
        <xdr:cNvPr id="56" name="Line 900"/>
        <xdr:cNvSpPr>
          <a:spLocks/>
        </xdr:cNvSpPr>
      </xdr:nvSpPr>
      <xdr:spPr>
        <a:xfrm flipV="1">
          <a:off x="11182350" y="505777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809625</xdr:colOff>
      <xdr:row>31</xdr:row>
      <xdr:rowOff>142875</xdr:rowOff>
    </xdr:from>
    <xdr:to>
      <xdr:col>14</xdr:col>
      <xdr:colOff>838200</xdr:colOff>
      <xdr:row>32</xdr:row>
      <xdr:rowOff>142875</xdr:rowOff>
    </xdr:to>
    <xdr:grpSp>
      <xdr:nvGrpSpPr>
        <xdr:cNvPr id="57" name="Group 915"/>
        <xdr:cNvGrpSpPr>
          <a:grpSpLocks/>
        </xdr:cNvGrpSpPr>
      </xdr:nvGrpSpPr>
      <xdr:grpSpPr>
        <a:xfrm>
          <a:off x="10753725" y="7829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8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47625</xdr:colOff>
      <xdr:row>17</xdr:row>
      <xdr:rowOff>47625</xdr:rowOff>
    </xdr:from>
    <xdr:to>
      <xdr:col>46</xdr:col>
      <xdr:colOff>400050</xdr:colOff>
      <xdr:row>17</xdr:row>
      <xdr:rowOff>171450</xdr:rowOff>
    </xdr:to>
    <xdr:sp>
      <xdr:nvSpPr>
        <xdr:cNvPr id="61" name="kreslení 16"/>
        <xdr:cNvSpPr>
          <a:spLocks/>
        </xdr:cNvSpPr>
      </xdr:nvSpPr>
      <xdr:spPr>
        <a:xfrm>
          <a:off x="34070925" y="4533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31</xdr:row>
      <xdr:rowOff>57150</xdr:rowOff>
    </xdr:from>
    <xdr:to>
      <xdr:col>3</xdr:col>
      <xdr:colOff>76200</xdr:colOff>
      <xdr:row>31</xdr:row>
      <xdr:rowOff>171450</xdr:rowOff>
    </xdr:to>
    <xdr:grpSp>
      <xdr:nvGrpSpPr>
        <xdr:cNvPr id="62" name="Group 960"/>
        <xdr:cNvGrpSpPr>
          <a:grpSpLocks noChangeAspect="1"/>
        </xdr:cNvGrpSpPr>
      </xdr:nvGrpSpPr>
      <xdr:grpSpPr>
        <a:xfrm>
          <a:off x="1085850" y="7743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" name="Line 96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96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96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96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96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96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6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209550</xdr:colOff>
      <xdr:row>31</xdr:row>
      <xdr:rowOff>57150</xdr:rowOff>
    </xdr:from>
    <xdr:to>
      <xdr:col>5</xdr:col>
      <xdr:colOff>504825</xdr:colOff>
      <xdr:row>31</xdr:row>
      <xdr:rowOff>171450</xdr:rowOff>
    </xdr:to>
    <xdr:grpSp>
      <xdr:nvGrpSpPr>
        <xdr:cNvPr id="71" name="Group 6"/>
        <xdr:cNvGrpSpPr>
          <a:grpSpLocks noChangeAspect="1"/>
        </xdr:cNvGrpSpPr>
      </xdr:nvGrpSpPr>
      <xdr:grpSpPr>
        <a:xfrm>
          <a:off x="3695700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2" name="Oval 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800100</xdr:colOff>
      <xdr:row>33</xdr:row>
      <xdr:rowOff>114300</xdr:rowOff>
    </xdr:from>
    <xdr:to>
      <xdr:col>36</xdr:col>
      <xdr:colOff>514350</xdr:colOff>
      <xdr:row>33</xdr:row>
      <xdr:rowOff>114300</xdr:rowOff>
    </xdr:to>
    <xdr:sp>
      <xdr:nvSpPr>
        <xdr:cNvPr id="75" name="Line 14"/>
        <xdr:cNvSpPr>
          <a:spLocks/>
        </xdr:cNvSpPr>
      </xdr:nvSpPr>
      <xdr:spPr>
        <a:xfrm flipV="1">
          <a:off x="10744200" y="8258175"/>
          <a:ext cx="1605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33</xdr:row>
      <xdr:rowOff>0</xdr:rowOff>
    </xdr:from>
    <xdr:ext cx="533400" cy="228600"/>
    <xdr:sp>
      <xdr:nvSpPr>
        <xdr:cNvPr id="76" name="text 7125"/>
        <xdr:cNvSpPr txBox="1">
          <a:spLocks noChangeArrowheads="1"/>
        </xdr:cNvSpPr>
      </xdr:nvSpPr>
      <xdr:spPr>
        <a:xfrm>
          <a:off x="176022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12</xdr:col>
      <xdr:colOff>476250</xdr:colOff>
      <xdr:row>24</xdr:row>
      <xdr:rowOff>114300</xdr:rowOff>
    </xdr:from>
    <xdr:to>
      <xdr:col>30</xdr:col>
      <xdr:colOff>0</xdr:colOff>
      <xdr:row>24</xdr:row>
      <xdr:rowOff>114300</xdr:rowOff>
    </xdr:to>
    <xdr:sp>
      <xdr:nvSpPr>
        <xdr:cNvPr id="77" name="Line 16"/>
        <xdr:cNvSpPr>
          <a:spLocks/>
        </xdr:cNvSpPr>
      </xdr:nvSpPr>
      <xdr:spPr>
        <a:xfrm flipV="1">
          <a:off x="8934450" y="6200775"/>
          <a:ext cx="1289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114300</xdr:rowOff>
    </xdr:from>
    <xdr:to>
      <xdr:col>50</xdr:col>
      <xdr:colOff>495300</xdr:colOff>
      <xdr:row>24</xdr:row>
      <xdr:rowOff>114300</xdr:rowOff>
    </xdr:to>
    <xdr:sp>
      <xdr:nvSpPr>
        <xdr:cNvPr id="78" name="Line 17"/>
        <xdr:cNvSpPr>
          <a:spLocks/>
        </xdr:cNvSpPr>
      </xdr:nvSpPr>
      <xdr:spPr>
        <a:xfrm flipV="1">
          <a:off x="22802850" y="6200775"/>
          <a:ext cx="1468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24</xdr:row>
      <xdr:rowOff>0</xdr:rowOff>
    </xdr:from>
    <xdr:ext cx="971550" cy="228600"/>
    <xdr:sp>
      <xdr:nvSpPr>
        <xdr:cNvPr id="79" name="text 7166"/>
        <xdr:cNvSpPr txBox="1">
          <a:spLocks noChangeArrowheads="1"/>
        </xdr:cNvSpPr>
      </xdr:nvSpPr>
      <xdr:spPr>
        <a:xfrm>
          <a:off x="218313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15</xdr:col>
      <xdr:colOff>266700</xdr:colOff>
      <xdr:row>21</xdr:row>
      <xdr:rowOff>114300</xdr:rowOff>
    </xdr:from>
    <xdr:to>
      <xdr:col>32</xdr:col>
      <xdr:colOff>0</xdr:colOff>
      <xdr:row>21</xdr:row>
      <xdr:rowOff>114300</xdr:rowOff>
    </xdr:to>
    <xdr:sp>
      <xdr:nvSpPr>
        <xdr:cNvPr id="80" name="Line 19"/>
        <xdr:cNvSpPr>
          <a:spLocks/>
        </xdr:cNvSpPr>
      </xdr:nvSpPr>
      <xdr:spPr>
        <a:xfrm flipV="1">
          <a:off x="11182350" y="5514975"/>
          <a:ext cx="1213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21</xdr:row>
      <xdr:rowOff>114300</xdr:rowOff>
    </xdr:from>
    <xdr:to>
      <xdr:col>46</xdr:col>
      <xdr:colOff>495300</xdr:colOff>
      <xdr:row>21</xdr:row>
      <xdr:rowOff>114300</xdr:rowOff>
    </xdr:to>
    <xdr:sp>
      <xdr:nvSpPr>
        <xdr:cNvPr id="81" name="Line 20"/>
        <xdr:cNvSpPr>
          <a:spLocks/>
        </xdr:cNvSpPr>
      </xdr:nvSpPr>
      <xdr:spPr>
        <a:xfrm flipV="1">
          <a:off x="24288750" y="5514975"/>
          <a:ext cx="10229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21</xdr:row>
      <xdr:rowOff>0</xdr:rowOff>
    </xdr:from>
    <xdr:ext cx="971550" cy="228600"/>
    <xdr:sp>
      <xdr:nvSpPr>
        <xdr:cNvPr id="82" name="text 7166"/>
        <xdr:cNvSpPr txBox="1">
          <a:spLocks noChangeArrowheads="1"/>
        </xdr:cNvSpPr>
      </xdr:nvSpPr>
      <xdr:spPr>
        <a:xfrm>
          <a:off x="233172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22</xdr:col>
      <xdr:colOff>19050</xdr:colOff>
      <xdr:row>18</xdr:row>
      <xdr:rowOff>114300</xdr:rowOff>
    </xdr:from>
    <xdr:to>
      <xdr:col>34</xdr:col>
      <xdr:colOff>0</xdr:colOff>
      <xdr:row>18</xdr:row>
      <xdr:rowOff>114300</xdr:rowOff>
    </xdr:to>
    <xdr:sp>
      <xdr:nvSpPr>
        <xdr:cNvPr id="83" name="Line 22"/>
        <xdr:cNvSpPr>
          <a:spLocks/>
        </xdr:cNvSpPr>
      </xdr:nvSpPr>
      <xdr:spPr>
        <a:xfrm flipV="1">
          <a:off x="15906750" y="4829175"/>
          <a:ext cx="889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18</xdr:row>
      <xdr:rowOff>114300</xdr:rowOff>
    </xdr:from>
    <xdr:to>
      <xdr:col>42</xdr:col>
      <xdr:colOff>495300</xdr:colOff>
      <xdr:row>18</xdr:row>
      <xdr:rowOff>114300</xdr:rowOff>
    </xdr:to>
    <xdr:sp>
      <xdr:nvSpPr>
        <xdr:cNvPr id="84" name="Line 23"/>
        <xdr:cNvSpPr>
          <a:spLocks/>
        </xdr:cNvSpPr>
      </xdr:nvSpPr>
      <xdr:spPr>
        <a:xfrm flipV="1">
          <a:off x="25774650" y="4829175"/>
          <a:ext cx="546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18</xdr:row>
      <xdr:rowOff>0</xdr:rowOff>
    </xdr:from>
    <xdr:ext cx="971550" cy="228600"/>
    <xdr:sp>
      <xdr:nvSpPr>
        <xdr:cNvPr id="85" name="text 7166"/>
        <xdr:cNvSpPr txBox="1">
          <a:spLocks noChangeArrowheads="1"/>
        </xdr:cNvSpPr>
      </xdr:nvSpPr>
      <xdr:spPr>
        <a:xfrm>
          <a:off x="24803100" y="4714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twoCellAnchor>
    <xdr:from>
      <xdr:col>58</xdr:col>
      <xdr:colOff>123825</xdr:colOff>
      <xdr:row>30</xdr:row>
      <xdr:rowOff>114300</xdr:rowOff>
    </xdr:from>
    <xdr:to>
      <xdr:col>59</xdr:col>
      <xdr:colOff>0</xdr:colOff>
      <xdr:row>30</xdr:row>
      <xdr:rowOff>114300</xdr:rowOff>
    </xdr:to>
    <xdr:sp>
      <xdr:nvSpPr>
        <xdr:cNvPr id="86" name="Line 25"/>
        <xdr:cNvSpPr>
          <a:spLocks/>
        </xdr:cNvSpPr>
      </xdr:nvSpPr>
      <xdr:spPr>
        <a:xfrm flipV="1">
          <a:off x="43062525" y="7572375"/>
          <a:ext cx="8477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361950</xdr:colOff>
      <xdr:row>32</xdr:row>
      <xdr:rowOff>114300</xdr:rowOff>
    </xdr:from>
    <xdr:to>
      <xdr:col>52</xdr:col>
      <xdr:colOff>476250</xdr:colOff>
      <xdr:row>32</xdr:row>
      <xdr:rowOff>114300</xdr:rowOff>
    </xdr:to>
    <xdr:sp>
      <xdr:nvSpPr>
        <xdr:cNvPr id="87" name="Line 36"/>
        <xdr:cNvSpPr>
          <a:spLocks/>
        </xdr:cNvSpPr>
      </xdr:nvSpPr>
      <xdr:spPr>
        <a:xfrm flipH="1" flipV="1">
          <a:off x="383286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28</xdr:row>
      <xdr:rowOff>219075</xdr:rowOff>
    </xdr:from>
    <xdr:to>
      <xdr:col>6</xdr:col>
      <xdr:colOff>647700</xdr:colOff>
      <xdr:row>30</xdr:row>
      <xdr:rowOff>114300</xdr:rowOff>
    </xdr:to>
    <xdr:grpSp>
      <xdr:nvGrpSpPr>
        <xdr:cNvPr id="88" name="Group 44"/>
        <xdr:cNvGrpSpPr>
          <a:grpSpLocks noChangeAspect="1"/>
        </xdr:cNvGrpSpPr>
      </xdr:nvGrpSpPr>
      <xdr:grpSpPr>
        <a:xfrm>
          <a:off x="43434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22</xdr:row>
      <xdr:rowOff>219075</xdr:rowOff>
    </xdr:from>
    <xdr:to>
      <xdr:col>12</xdr:col>
      <xdr:colOff>647700</xdr:colOff>
      <xdr:row>24</xdr:row>
      <xdr:rowOff>114300</xdr:rowOff>
    </xdr:to>
    <xdr:grpSp>
      <xdr:nvGrpSpPr>
        <xdr:cNvPr id="91" name="Group 51"/>
        <xdr:cNvGrpSpPr>
          <a:grpSpLocks noChangeAspect="1"/>
        </xdr:cNvGrpSpPr>
      </xdr:nvGrpSpPr>
      <xdr:grpSpPr>
        <a:xfrm>
          <a:off x="88011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85725</xdr:colOff>
      <xdr:row>33</xdr:row>
      <xdr:rowOff>171450</xdr:rowOff>
    </xdr:from>
    <xdr:to>
      <xdr:col>15</xdr:col>
      <xdr:colOff>438150</xdr:colOff>
      <xdr:row>34</xdr:row>
      <xdr:rowOff>66675</xdr:rowOff>
    </xdr:to>
    <xdr:sp>
      <xdr:nvSpPr>
        <xdr:cNvPr id="94" name="kreslení 427"/>
        <xdr:cNvSpPr>
          <a:spLocks/>
        </xdr:cNvSpPr>
      </xdr:nvSpPr>
      <xdr:spPr>
        <a:xfrm>
          <a:off x="11001375" y="83153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21</xdr:row>
      <xdr:rowOff>114300</xdr:rowOff>
    </xdr:from>
    <xdr:to>
      <xdr:col>15</xdr:col>
      <xdr:colOff>266700</xdr:colOff>
      <xdr:row>30</xdr:row>
      <xdr:rowOff>114300</xdr:rowOff>
    </xdr:to>
    <xdr:sp>
      <xdr:nvSpPr>
        <xdr:cNvPr id="95" name="Line 76"/>
        <xdr:cNvSpPr>
          <a:spLocks/>
        </xdr:cNvSpPr>
      </xdr:nvSpPr>
      <xdr:spPr>
        <a:xfrm flipV="1">
          <a:off x="4476750" y="5514975"/>
          <a:ext cx="670560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400050</xdr:colOff>
      <xdr:row>26</xdr:row>
      <xdr:rowOff>57150</xdr:rowOff>
    </xdr:from>
    <xdr:to>
      <xdr:col>17</xdr:col>
      <xdr:colOff>295275</xdr:colOff>
      <xdr:row>26</xdr:row>
      <xdr:rowOff>171450</xdr:rowOff>
    </xdr:to>
    <xdr:grpSp>
      <xdr:nvGrpSpPr>
        <xdr:cNvPr id="96" name="Group 97"/>
        <xdr:cNvGrpSpPr>
          <a:grpSpLocks noChangeAspect="1"/>
        </xdr:cNvGrpSpPr>
      </xdr:nvGrpSpPr>
      <xdr:grpSpPr>
        <a:xfrm>
          <a:off x="11830050" y="6600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97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8" name="Line 9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923925</xdr:colOff>
      <xdr:row>31</xdr:row>
      <xdr:rowOff>114300</xdr:rowOff>
    </xdr:from>
    <xdr:to>
      <xdr:col>36</xdr:col>
      <xdr:colOff>0</xdr:colOff>
      <xdr:row>32</xdr:row>
      <xdr:rowOff>0</xdr:rowOff>
    </xdr:to>
    <xdr:sp>
      <xdr:nvSpPr>
        <xdr:cNvPr id="104" name="Line 106"/>
        <xdr:cNvSpPr>
          <a:spLocks/>
        </xdr:cNvSpPr>
      </xdr:nvSpPr>
      <xdr:spPr>
        <a:xfrm>
          <a:off x="25727025" y="7800975"/>
          <a:ext cx="5619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276225</xdr:colOff>
      <xdr:row>30</xdr:row>
      <xdr:rowOff>114300</xdr:rowOff>
    </xdr:from>
    <xdr:to>
      <xdr:col>33</xdr:col>
      <xdr:colOff>104775</xdr:colOff>
      <xdr:row>30</xdr:row>
      <xdr:rowOff>180975</xdr:rowOff>
    </xdr:to>
    <xdr:sp>
      <xdr:nvSpPr>
        <xdr:cNvPr id="105" name="Line 107"/>
        <xdr:cNvSpPr>
          <a:spLocks/>
        </xdr:cNvSpPr>
      </xdr:nvSpPr>
      <xdr:spPr>
        <a:xfrm>
          <a:off x="23079075" y="7572375"/>
          <a:ext cx="1314450" cy="66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30</xdr:row>
      <xdr:rowOff>180975</xdr:rowOff>
    </xdr:from>
    <xdr:to>
      <xdr:col>34</xdr:col>
      <xdr:colOff>342900</xdr:colOff>
      <xdr:row>31</xdr:row>
      <xdr:rowOff>28575</xdr:rowOff>
    </xdr:to>
    <xdr:sp>
      <xdr:nvSpPr>
        <xdr:cNvPr id="106" name="Line 108"/>
        <xdr:cNvSpPr>
          <a:spLocks/>
        </xdr:cNvSpPr>
      </xdr:nvSpPr>
      <xdr:spPr>
        <a:xfrm>
          <a:off x="24393525" y="7639050"/>
          <a:ext cx="75247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31</xdr:row>
      <xdr:rowOff>28575</xdr:rowOff>
    </xdr:from>
    <xdr:to>
      <xdr:col>34</xdr:col>
      <xdr:colOff>923925</xdr:colOff>
      <xdr:row>31</xdr:row>
      <xdr:rowOff>114300</xdr:rowOff>
    </xdr:to>
    <xdr:sp>
      <xdr:nvSpPr>
        <xdr:cNvPr id="107" name="Line 109"/>
        <xdr:cNvSpPr>
          <a:spLocks/>
        </xdr:cNvSpPr>
      </xdr:nvSpPr>
      <xdr:spPr>
        <a:xfrm>
          <a:off x="25146000" y="7715250"/>
          <a:ext cx="590550" cy="85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742950</xdr:colOff>
      <xdr:row>32</xdr:row>
      <xdr:rowOff>76200</xdr:rowOff>
    </xdr:to>
    <xdr:sp>
      <xdr:nvSpPr>
        <xdr:cNvPr id="108" name="Line 110"/>
        <xdr:cNvSpPr>
          <a:spLocks/>
        </xdr:cNvSpPr>
      </xdr:nvSpPr>
      <xdr:spPr>
        <a:xfrm>
          <a:off x="26289000" y="79152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742950</xdr:colOff>
      <xdr:row>32</xdr:row>
      <xdr:rowOff>76200</xdr:rowOff>
    </xdr:from>
    <xdr:to>
      <xdr:col>38</xdr:col>
      <xdr:colOff>0</xdr:colOff>
      <xdr:row>32</xdr:row>
      <xdr:rowOff>114300</xdr:rowOff>
    </xdr:to>
    <xdr:sp>
      <xdr:nvSpPr>
        <xdr:cNvPr id="109" name="Line 111"/>
        <xdr:cNvSpPr>
          <a:spLocks/>
        </xdr:cNvSpPr>
      </xdr:nvSpPr>
      <xdr:spPr>
        <a:xfrm>
          <a:off x="27031950" y="79914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114300</xdr:rowOff>
    </xdr:from>
    <xdr:to>
      <xdr:col>52</xdr:col>
      <xdr:colOff>476250</xdr:colOff>
      <xdr:row>32</xdr:row>
      <xdr:rowOff>114300</xdr:rowOff>
    </xdr:to>
    <xdr:sp>
      <xdr:nvSpPr>
        <xdr:cNvPr id="110" name="Line 123"/>
        <xdr:cNvSpPr>
          <a:spLocks/>
        </xdr:cNvSpPr>
      </xdr:nvSpPr>
      <xdr:spPr>
        <a:xfrm flipV="1">
          <a:off x="27774900" y="8029575"/>
          <a:ext cx="11182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28</xdr:row>
      <xdr:rowOff>219075</xdr:rowOff>
    </xdr:from>
    <xdr:to>
      <xdr:col>58</xdr:col>
      <xdr:colOff>647700</xdr:colOff>
      <xdr:row>30</xdr:row>
      <xdr:rowOff>114300</xdr:rowOff>
    </xdr:to>
    <xdr:grpSp>
      <xdr:nvGrpSpPr>
        <xdr:cNvPr id="111" name="Group 136"/>
        <xdr:cNvGrpSpPr>
          <a:grpSpLocks noChangeAspect="1"/>
        </xdr:cNvGrpSpPr>
      </xdr:nvGrpSpPr>
      <xdr:grpSpPr>
        <a:xfrm>
          <a:off x="43281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1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95250</xdr:colOff>
      <xdr:row>31</xdr:row>
      <xdr:rowOff>142875</xdr:rowOff>
    </xdr:from>
    <xdr:to>
      <xdr:col>54</xdr:col>
      <xdr:colOff>838200</xdr:colOff>
      <xdr:row>32</xdr:row>
      <xdr:rowOff>19050</xdr:rowOff>
    </xdr:to>
    <xdr:sp>
      <xdr:nvSpPr>
        <xdr:cNvPr id="114" name="Line 139"/>
        <xdr:cNvSpPr>
          <a:spLocks/>
        </xdr:cNvSpPr>
      </xdr:nvSpPr>
      <xdr:spPr>
        <a:xfrm flipV="1">
          <a:off x="40062150" y="7829550"/>
          <a:ext cx="742950" cy="1047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457200</xdr:colOff>
      <xdr:row>32</xdr:row>
      <xdr:rowOff>19050</xdr:rowOff>
    </xdr:from>
    <xdr:to>
      <xdr:col>54</xdr:col>
      <xdr:colOff>95250</xdr:colOff>
      <xdr:row>32</xdr:row>
      <xdr:rowOff>114300</xdr:rowOff>
    </xdr:to>
    <xdr:sp>
      <xdr:nvSpPr>
        <xdr:cNvPr id="115" name="Line 140"/>
        <xdr:cNvSpPr>
          <a:spLocks/>
        </xdr:cNvSpPr>
      </xdr:nvSpPr>
      <xdr:spPr>
        <a:xfrm flipV="1">
          <a:off x="38938200" y="7934325"/>
          <a:ext cx="1123950" cy="952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828675</xdr:colOff>
      <xdr:row>31</xdr:row>
      <xdr:rowOff>0</xdr:rowOff>
    </xdr:from>
    <xdr:to>
      <xdr:col>56</xdr:col>
      <xdr:colOff>152400</xdr:colOff>
      <xdr:row>31</xdr:row>
      <xdr:rowOff>142875</xdr:rowOff>
    </xdr:to>
    <xdr:sp>
      <xdr:nvSpPr>
        <xdr:cNvPr id="116" name="Line 141"/>
        <xdr:cNvSpPr>
          <a:spLocks/>
        </xdr:cNvSpPr>
      </xdr:nvSpPr>
      <xdr:spPr>
        <a:xfrm flipV="1">
          <a:off x="40795575" y="7686675"/>
          <a:ext cx="809625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476250</xdr:colOff>
      <xdr:row>30</xdr:row>
      <xdr:rowOff>180975</xdr:rowOff>
    </xdr:from>
    <xdr:to>
      <xdr:col>64</xdr:col>
      <xdr:colOff>504825</xdr:colOff>
      <xdr:row>31</xdr:row>
      <xdr:rowOff>180975</xdr:rowOff>
    </xdr:to>
    <xdr:grpSp>
      <xdr:nvGrpSpPr>
        <xdr:cNvPr id="117" name="Group 153"/>
        <xdr:cNvGrpSpPr>
          <a:grpSpLocks/>
        </xdr:cNvGrpSpPr>
      </xdr:nvGrpSpPr>
      <xdr:grpSpPr>
        <a:xfrm>
          <a:off x="47872650" y="7639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8" name="Rectangle 1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276225</xdr:colOff>
      <xdr:row>30</xdr:row>
      <xdr:rowOff>114300</xdr:rowOff>
    </xdr:from>
    <xdr:to>
      <xdr:col>66</xdr:col>
      <xdr:colOff>171450</xdr:colOff>
      <xdr:row>33</xdr:row>
      <xdr:rowOff>0</xdr:rowOff>
    </xdr:to>
    <xdr:sp>
      <xdr:nvSpPr>
        <xdr:cNvPr id="121" name="Line 169"/>
        <xdr:cNvSpPr>
          <a:spLocks/>
        </xdr:cNvSpPr>
      </xdr:nvSpPr>
      <xdr:spPr>
        <a:xfrm flipH="1" flipV="1">
          <a:off x="45672375" y="75723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171450</xdr:colOff>
      <xdr:row>33</xdr:row>
      <xdr:rowOff>0</xdr:rowOff>
    </xdr:from>
    <xdr:to>
      <xdr:col>66</xdr:col>
      <xdr:colOff>914400</xdr:colOff>
      <xdr:row>33</xdr:row>
      <xdr:rowOff>76200</xdr:rowOff>
    </xdr:to>
    <xdr:sp>
      <xdr:nvSpPr>
        <xdr:cNvPr id="122" name="Line 170"/>
        <xdr:cNvSpPr>
          <a:spLocks/>
        </xdr:cNvSpPr>
      </xdr:nvSpPr>
      <xdr:spPr>
        <a:xfrm>
          <a:off x="4905375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914400</xdr:colOff>
      <xdr:row>33</xdr:row>
      <xdr:rowOff>76200</xdr:rowOff>
    </xdr:from>
    <xdr:to>
      <xdr:col>68</xdr:col>
      <xdr:colOff>171450</xdr:colOff>
      <xdr:row>33</xdr:row>
      <xdr:rowOff>114300</xdr:rowOff>
    </xdr:to>
    <xdr:sp>
      <xdr:nvSpPr>
        <xdr:cNvPr id="123" name="Line 171"/>
        <xdr:cNvSpPr>
          <a:spLocks/>
        </xdr:cNvSpPr>
      </xdr:nvSpPr>
      <xdr:spPr>
        <a:xfrm>
          <a:off x="4979670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19050</xdr:colOff>
      <xdr:row>29</xdr:row>
      <xdr:rowOff>57150</xdr:rowOff>
    </xdr:from>
    <xdr:to>
      <xdr:col>59</xdr:col>
      <xdr:colOff>314325</xdr:colOff>
      <xdr:row>29</xdr:row>
      <xdr:rowOff>171450</xdr:rowOff>
    </xdr:to>
    <xdr:grpSp>
      <xdr:nvGrpSpPr>
        <xdr:cNvPr id="124" name="Group 172"/>
        <xdr:cNvGrpSpPr>
          <a:grpSpLocks noChangeAspect="1"/>
        </xdr:cNvGrpSpPr>
      </xdr:nvGrpSpPr>
      <xdr:grpSpPr>
        <a:xfrm>
          <a:off x="439293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5" name="Oval 1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438150</xdr:colOff>
      <xdr:row>34</xdr:row>
      <xdr:rowOff>114300</xdr:rowOff>
    </xdr:from>
    <xdr:to>
      <xdr:col>73</xdr:col>
      <xdr:colOff>495300</xdr:colOff>
      <xdr:row>35</xdr:row>
      <xdr:rowOff>200025</xdr:rowOff>
    </xdr:to>
    <xdr:sp>
      <xdr:nvSpPr>
        <xdr:cNvPr id="128" name="Line 176"/>
        <xdr:cNvSpPr>
          <a:spLocks/>
        </xdr:cNvSpPr>
      </xdr:nvSpPr>
      <xdr:spPr>
        <a:xfrm>
          <a:off x="53263800" y="8486775"/>
          <a:ext cx="154305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238125</xdr:colOff>
      <xdr:row>33</xdr:row>
      <xdr:rowOff>114300</xdr:rowOff>
    </xdr:from>
    <xdr:to>
      <xdr:col>70</xdr:col>
      <xdr:colOff>76200</xdr:colOff>
      <xdr:row>33</xdr:row>
      <xdr:rowOff>180975</xdr:rowOff>
    </xdr:to>
    <xdr:sp>
      <xdr:nvSpPr>
        <xdr:cNvPr id="129" name="Line 177"/>
        <xdr:cNvSpPr>
          <a:spLocks/>
        </xdr:cNvSpPr>
      </xdr:nvSpPr>
      <xdr:spPr>
        <a:xfrm>
          <a:off x="50606325" y="8258175"/>
          <a:ext cx="13239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76200</xdr:colOff>
      <xdr:row>33</xdr:row>
      <xdr:rowOff>180975</xdr:rowOff>
    </xdr:from>
    <xdr:to>
      <xdr:col>70</xdr:col>
      <xdr:colOff>819150</xdr:colOff>
      <xdr:row>34</xdr:row>
      <xdr:rowOff>28575</xdr:rowOff>
    </xdr:to>
    <xdr:sp>
      <xdr:nvSpPr>
        <xdr:cNvPr id="130" name="Line 178"/>
        <xdr:cNvSpPr>
          <a:spLocks/>
        </xdr:cNvSpPr>
      </xdr:nvSpPr>
      <xdr:spPr>
        <a:xfrm>
          <a:off x="51930300" y="8324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819150</xdr:colOff>
      <xdr:row>34</xdr:row>
      <xdr:rowOff>28575</xdr:rowOff>
    </xdr:from>
    <xdr:to>
      <xdr:col>71</xdr:col>
      <xdr:colOff>438150</xdr:colOff>
      <xdr:row>34</xdr:row>
      <xdr:rowOff>114300</xdr:rowOff>
    </xdr:to>
    <xdr:sp>
      <xdr:nvSpPr>
        <xdr:cNvPr id="131" name="Line 179"/>
        <xdr:cNvSpPr>
          <a:spLocks/>
        </xdr:cNvSpPr>
      </xdr:nvSpPr>
      <xdr:spPr>
        <a:xfrm>
          <a:off x="52673250" y="8401050"/>
          <a:ext cx="590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923925</xdr:colOff>
      <xdr:row>31</xdr:row>
      <xdr:rowOff>200025</xdr:rowOff>
    </xdr:from>
    <xdr:to>
      <xdr:col>65</xdr:col>
      <xdr:colOff>390525</xdr:colOff>
      <xdr:row>32</xdr:row>
      <xdr:rowOff>85725</xdr:rowOff>
    </xdr:to>
    <xdr:grpSp>
      <xdr:nvGrpSpPr>
        <xdr:cNvPr id="132" name="Group 180"/>
        <xdr:cNvGrpSpPr>
          <a:grpSpLocks noChangeAspect="1"/>
        </xdr:cNvGrpSpPr>
      </xdr:nvGrpSpPr>
      <xdr:grpSpPr>
        <a:xfrm>
          <a:off x="48320325" y="7886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3" name="Line 1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137" name="Line 185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138" name="Line 186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139" name="Line 187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140" name="Line 188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141" name="Line 189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142" name="Line 190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143" name="Line 191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144" name="Line 192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145" name="Line 193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146" name="Line 194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147" name="Line 195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148" name="Line 196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149" name="Line 197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150" name="Line 198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151" name="Line 199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152" name="Line 200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153" name="Line 201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154" name="Line 202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155" name="Line 203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156" name="Line 204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157" name="Line 205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158" name="Line 206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159" name="Line 207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160" name="Line 208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1" name="Line 20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2" name="Line 21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3" name="Line 21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4" name="Line 21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5" name="Line 21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6" name="Line 21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7" name="Line 21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8" name="Line 21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9" name="Line 21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0" name="Line 21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1" name="Line 21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2" name="Line 22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21</xdr:row>
      <xdr:rowOff>114300</xdr:rowOff>
    </xdr:from>
    <xdr:to>
      <xdr:col>58</xdr:col>
      <xdr:colOff>495300</xdr:colOff>
      <xdr:row>30</xdr:row>
      <xdr:rowOff>114300</xdr:rowOff>
    </xdr:to>
    <xdr:sp>
      <xdr:nvSpPr>
        <xdr:cNvPr id="173" name="Line 221"/>
        <xdr:cNvSpPr>
          <a:spLocks/>
        </xdr:cNvSpPr>
      </xdr:nvSpPr>
      <xdr:spPr>
        <a:xfrm>
          <a:off x="34518600" y="5514975"/>
          <a:ext cx="891540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66675</xdr:colOff>
      <xdr:row>33</xdr:row>
      <xdr:rowOff>66675</xdr:rowOff>
    </xdr:from>
    <xdr:to>
      <xdr:col>14</xdr:col>
      <xdr:colOff>809625</xdr:colOff>
      <xdr:row>33</xdr:row>
      <xdr:rowOff>114300</xdr:rowOff>
    </xdr:to>
    <xdr:sp>
      <xdr:nvSpPr>
        <xdr:cNvPr id="174" name="Line 234"/>
        <xdr:cNvSpPr>
          <a:spLocks/>
        </xdr:cNvSpPr>
      </xdr:nvSpPr>
      <xdr:spPr>
        <a:xfrm>
          <a:off x="10010775" y="821055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114300</xdr:rowOff>
    </xdr:from>
    <xdr:to>
      <xdr:col>12</xdr:col>
      <xdr:colOff>76200</xdr:colOff>
      <xdr:row>32</xdr:row>
      <xdr:rowOff>85725</xdr:rowOff>
    </xdr:to>
    <xdr:sp>
      <xdr:nvSpPr>
        <xdr:cNvPr id="175" name="Line 235"/>
        <xdr:cNvSpPr>
          <a:spLocks/>
        </xdr:cNvSpPr>
      </xdr:nvSpPr>
      <xdr:spPr>
        <a:xfrm>
          <a:off x="6724650" y="7572375"/>
          <a:ext cx="18097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819150</xdr:colOff>
      <xdr:row>32</xdr:row>
      <xdr:rowOff>209550</xdr:rowOff>
    </xdr:from>
    <xdr:to>
      <xdr:col>14</xdr:col>
      <xdr:colOff>76200</xdr:colOff>
      <xdr:row>33</xdr:row>
      <xdr:rowOff>66675</xdr:rowOff>
    </xdr:to>
    <xdr:sp>
      <xdr:nvSpPr>
        <xdr:cNvPr id="176" name="Line 236"/>
        <xdr:cNvSpPr>
          <a:spLocks/>
        </xdr:cNvSpPr>
      </xdr:nvSpPr>
      <xdr:spPr>
        <a:xfrm>
          <a:off x="9277350" y="81248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32</xdr:row>
      <xdr:rowOff>85725</xdr:rowOff>
    </xdr:from>
    <xdr:to>
      <xdr:col>12</xdr:col>
      <xdr:colOff>819150</xdr:colOff>
      <xdr:row>32</xdr:row>
      <xdr:rowOff>209550</xdr:rowOff>
    </xdr:to>
    <xdr:sp>
      <xdr:nvSpPr>
        <xdr:cNvPr id="177" name="Line 237"/>
        <xdr:cNvSpPr>
          <a:spLocks/>
        </xdr:cNvSpPr>
      </xdr:nvSpPr>
      <xdr:spPr>
        <a:xfrm>
          <a:off x="8534400" y="800100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78" name="Line 24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79" name="Line 24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80" name="Line 82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81" name="Line 82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82" name="Line 82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83" name="Line 83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84" name="Line 83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85" name="Line 83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86" name="Line 83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87" name="Line 83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88" name="Line 83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89" name="Line 83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90" name="Line 83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91" name="Line 83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92" name="Line 83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93" name="Line 84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94" name="Line 84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95" name="Line 84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96" name="Line 84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97" name="Line 84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98" name="Line 84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99" name="Line 84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00" name="Line 84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01" name="Line 84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02" name="Line 84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03" name="Line 85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04" name="Line 85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05" name="Line 85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06" name="Line 85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07" name="Line 85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08" name="Line 85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09" name="Line 85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10" name="Line 85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11" name="Line 85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12" name="Line 85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13" name="Line 86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14" name="Line 86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15" name="Line 86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16" name="Line 86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17" name="Line 86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18" name="Line 86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19" name="Line 86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20" name="Line 86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21" name="Line 86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22" name="Line 86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23" name="Line 87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24" name="Line 87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25" name="Line 87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26" name="Line 87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27" name="Line 87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28" name="Line 87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29" name="Line 87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30" name="Line 87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31" name="Line 87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32" name="Line 87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33" name="Line 88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34" name="Line 88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35" name="Line 88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36" name="Line 88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37" name="Line 88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38" name="Line 88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39" name="Line 88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40" name="Line 88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41" name="Line 88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42" name="Line 88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43" name="Line 89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44" name="Line 891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45" name="Line 892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46" name="Line 893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47" name="Line 894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48" name="Line 895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49" name="Line 896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50" name="Line 897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51" name="Line 898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52" name="Line 899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53" name="Line 900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54" name="Line 901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55" name="Line 902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56" name="Line 903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57" name="Line 904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58" name="Line 905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59" name="Line 906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60" name="Line 907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61" name="Line 908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62" name="Line 909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63" name="Line 910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64" name="Line 911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65" name="Line 912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66" name="Line 913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67" name="Line 914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68" name="Line 915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69" name="Line 916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70" name="Line 917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71" name="Line 918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72" name="Line 919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73" name="Line 920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74" name="Line 921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75" name="Line 922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76" name="Line 923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77" name="Line 924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78" name="Line 925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79" name="Line 926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80" name="Line 927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81" name="Line 928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82" name="Line 929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83" name="Line 930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84" name="Line 93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85" name="Line 93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86" name="Line 93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87" name="Line 93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88" name="Line 93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89" name="Line 93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90" name="Line 93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91" name="Line 93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92" name="Line 93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93" name="Line 94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94" name="Line 94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95" name="Line 94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96" name="Line 94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97" name="Line 94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98" name="Line 94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99" name="Line 94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00" name="Line 94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01" name="Line 94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02" name="Line 94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03" name="Line 95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04" name="Line 95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05" name="Line 95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06" name="Line 95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07" name="Line 95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08" name="Line 95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09" name="Line 95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10" name="Line 95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11" name="Line 95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12" name="Line 95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13" name="Line 96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14" name="Line 96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15" name="Line 96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16" name="Line 96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17" name="Line 96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18" name="Line 96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19" name="Line 96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20" name="Line 96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21" name="Line 96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22" name="Line 96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23" name="Line 97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24" name="Line 97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25" name="Line 97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26" name="Line 97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27" name="Line 97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28" name="Line 97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29" name="Line 97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30" name="Line 97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31" name="Line 97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32" name="Line 97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33" name="Line 98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34" name="Line 98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35" name="Line 98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36" name="Line 98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37" name="Line 98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38" name="Line 98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39" name="Line 98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40" name="Line 98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41" name="Line 98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42" name="Line 98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43" name="Line 99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44" name="Line 99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45" name="Line 99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46" name="Line 99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47" name="Line 99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48" name="Line 99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49" name="Line 99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50" name="Line 99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51" name="Line 99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52" name="Line 99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53" name="Line 100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54" name="Line 100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55" name="Line 100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56" name="Line 100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57" name="Line 100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58" name="Line 100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59" name="Line 100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60" name="Line 100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61" name="Line 100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62" name="Line 100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63" name="Line 101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64" name="Line 101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65" name="Line 101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66" name="Line 101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67" name="Line 101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68" name="Line 101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69" name="Line 101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70" name="Line 101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71" name="Line 101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72" name="Line 101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73" name="Line 102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74" name="Line 102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75" name="Line 102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76" name="Line 102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77" name="Line 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78" name="Line 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79" name="Line 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80" name="Line 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81" name="Line 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82" name="Line 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83" name="Line 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84" name="Line 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85" name="Line 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86" name="Line 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87" name="Line 1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88" name="Line 1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89" name="Line 1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90" name="Line 1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91" name="Line 1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92" name="Line 1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93" name="Line 1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94" name="Line 1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95" name="Line 1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96" name="Line 1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97" name="Line 2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98" name="Line 2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99" name="Line 2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00" name="Line 2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01" name="Line 2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02" name="Line 2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03" name="Line 2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04" name="Line 2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05" name="Line 2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06" name="Line 2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07" name="Line 3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08" name="Line 3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09" name="Line 3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10" name="Line 3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11" name="Line 3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12" name="Line 3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13" name="Line 3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14" name="Line 3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15" name="Line 3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16" name="Line 3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17" name="Line 4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18" name="Line 4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19" name="Line 4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20" name="Line 4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21" name="Line 4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22" name="Line 4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23" name="Line 4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24" name="Line 4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25" name="Line 4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26" name="Line 4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27" name="Line 5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28" name="Line 5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29" name="Line 5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30" name="Line 5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31" name="Line 5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32" name="Line 5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33" name="Line 5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34" name="Line 5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35" name="Line 5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36" name="Line 5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37" name="Line 6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38" name="Line 6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39" name="Line 6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40" name="Line 6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41" name="Line 6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42" name="Line 6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43" name="Line 6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44" name="Line 6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45" name="Line 6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46" name="Line 6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47" name="Line 7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48" name="Line 7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49" name="Line 7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50" name="Line 7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51" name="Line 7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52" name="Line 7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53" name="Line 7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54" name="Line 7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55" name="Line 7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56" name="Line 7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57" name="Line 8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58" name="Line 8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59" name="Line 8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60" name="Line 8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61" name="Line 8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62" name="Line 8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63" name="Line 8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64" name="Line 8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65" name="Line 8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66" name="Line 8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67" name="Line 9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68" name="Line 9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69" name="Line 9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70" name="Line 9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71" name="Line 9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72" name="Line 9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73" name="Line 9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74" name="Line 9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75" name="Line 9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76" name="Line 9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77" name="Line 10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78" name="Line 10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79" name="Line 10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80" name="Line 10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81" name="Line 10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82" name="Line 10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83" name="Line 10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84" name="Line 10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85" name="Line 10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86" name="Line 10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87" name="Line 11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88" name="Line 11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89" name="Line 11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90" name="Line 11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91" name="Line 11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92" name="Line 11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93" name="Line 11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94" name="Line 11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95" name="Line 11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96" name="Line 11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97" name="Line 12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98" name="Line 12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99" name="Line 12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00" name="Line 12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01" name="Line 12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02" name="Line 12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03" name="Line 12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04" name="Line 12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05" name="Line 12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06" name="Line 12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07" name="Line 13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08" name="Line 13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09" name="Line 13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10" name="Line 13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11" name="Line 13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12" name="Line 13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13" name="Line 13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14" name="Line 13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15" name="Line 13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16" name="Line 13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17" name="Line 14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18" name="Line 14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19" name="Line 14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20" name="Line 14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21" name="Line 14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22" name="Line 14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23" name="Line 14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24" name="Line 14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25" name="Line 14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26" name="Line 14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27" name="Line 15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28" name="Line 15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29" name="Line 15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30" name="Line 15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31" name="Line 15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32" name="Line 15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33" name="Line 15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34" name="Line 15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35" name="Line 15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36" name="Line 15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37" name="Line 16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38" name="Line 16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39" name="Line 16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40" name="Line 16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41" name="Line 16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42" name="Line 16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43" name="Line 16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44" name="Line 16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45" name="Line 16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46" name="Line 16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47" name="Line 17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48" name="Line 17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49" name="Line 17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50" name="Line 17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51" name="Line 17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52" name="Line 17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53" name="Line 17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54" name="Line 17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55" name="Line 17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56" name="Line 179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57" name="Line 180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58" name="Line 181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59" name="Line 182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60" name="Line 183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61" name="Line 184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62" name="Line 185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63" name="Line 186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64" name="Line 187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65" name="Line 188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66" name="Line 189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67" name="Line 190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68" name="Line 191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69" name="Line 192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70" name="Line 193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71" name="Line 194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72" name="Line 195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73" name="Line 196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74" name="Line 197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75" name="Line 198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76" name="Line 199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77" name="Line 200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78" name="Line 201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79" name="Line 202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80" name="Line 203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81" name="Line 204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82" name="Line 205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83" name="Line 206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84" name="Line 207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85" name="Line 208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86" name="Line 209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87" name="Line 210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88" name="Line 211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89" name="Line 212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90" name="Line 213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91" name="Line 214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92" name="Line 215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93" name="Line 216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94" name="Line 217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95" name="Line 218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6" name="Line 21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7" name="Line 22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8" name="Line 22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9" name="Line 22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00" name="Line 22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01" name="Line 22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02" name="Line 22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03" name="Line 22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04" name="Line 22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05" name="Line 22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06" name="Line 22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07" name="Line 23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08" name="Line 23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09" name="Line 23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10" name="Line 23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11" name="Line 23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12" name="Line 23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13" name="Line 23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14" name="Line 23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15" name="Line 23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16" name="Line 23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17" name="Line 24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18" name="Line 24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19" name="Line 24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20" name="Line 24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21" name="Line 24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22" name="Line 24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23" name="Line 24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24" name="Line 24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25" name="Line 24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26" name="Line 24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27" name="Line 25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28" name="Line 25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29" name="Line 25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30" name="Line 25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31" name="Line 25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32" name="Line 25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33" name="Line 25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34" name="Line 25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35" name="Line 25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636" name="text 55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37" name="Line 26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38" name="Line 26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39" name="Line 26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40" name="Line 26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41" name="Line 26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42" name="Line 26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43" name="Line 26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44" name="Line 26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45" name="Line 26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46" name="Line 26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47" name="Line 27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48" name="Line 27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49" name="Line 27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50" name="Line 27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51" name="Line 27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52" name="Line 27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53" name="Line 27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54" name="Line 27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55" name="Line 27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56" name="Line 27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57" name="Line 28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58" name="Line 28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59" name="Line 28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60" name="Line 28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61" name="Line 28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62" name="Line 28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63" name="Line 28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64" name="Line 28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65" name="Line 28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66" name="Line 28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67" name="Line 29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68" name="Line 29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69" name="Line 29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70" name="Line 29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71" name="Line 29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72" name="Line 29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73" name="Line 29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74" name="Line 29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75" name="Line 29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76" name="Line 29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77" name="Line 30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78" name="Line 30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79" name="Line 3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80" name="Line 3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81" name="Line 3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82" name="Line 3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83" name="Line 3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84" name="Line 3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85" name="Line 30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86" name="Line 30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87" name="Line 31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88" name="Line 31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89" name="Line 31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90" name="Line 31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91" name="Line 31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92" name="Line 31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93" name="Line 3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94" name="Line 3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95" name="Line 31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96" name="Line 31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97" name="Line 32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98" name="Line 32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99" name="Line 3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00" name="Line 3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01" name="Line 32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02" name="Line 32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03" name="Line 3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04" name="Line 3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05" name="Line 3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06" name="Line 3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07" name="Line 3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08" name="Line 3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09" name="Line 33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10" name="Line 33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11" name="Line 33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12" name="Line 33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13" name="Line 33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14" name="Line 33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15" name="Line 33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16" name="Line 33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17" name="Line 34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18" name="Line 34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19" name="Line 34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20" name="Line 34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21" name="Line 34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22" name="Line 34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23" name="Line 34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24" name="Line 34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25" name="Line 34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26" name="Line 34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27" name="Line 35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28" name="Line 35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29" name="Line 35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30" name="Line 35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31" name="Line 35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32" name="Line 35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33" name="Line 35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34" name="Line 35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35" name="Line 35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36" name="Line 35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37" name="Line 36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38" name="Line 36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39" name="Line 36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40" name="Line 36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41" name="Line 36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42" name="Line 36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43" name="Line 36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44" name="Line 36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45" name="Line 36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46" name="Line 36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47" name="Line 37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48" name="Line 37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49" name="Line 37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50" name="Line 37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51" name="Line 37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52" name="Line 37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53" name="Line 37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54" name="Line 37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55" name="Line 37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56" name="Line 37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57" name="Line 38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58" name="Line 38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59" name="Line 38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60" name="Line 38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61" name="Line 38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62" name="Line 38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63" name="Line 38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64" name="Line 38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65" name="Line 38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66" name="Line 38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67" name="Line 39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68" name="Line 39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69" name="Line 39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70" name="Line 39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71" name="Line 39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72" name="Line 39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73" name="Line 39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74" name="Line 39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75" name="Line 39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76" name="Line 39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77" name="Line 40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78" name="Line 40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79" name="Line 40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80" name="Line 40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81" name="Line 40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82" name="Line 40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83" name="Line 40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84" name="Line 40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85" name="Line 40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86" name="Line 40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87" name="Line 41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88" name="Line 41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89" name="Line 41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90" name="Line 41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91" name="Line 41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92" name="Line 41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93" name="Line 41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94" name="Line 41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95" name="Line 41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96" name="Line 41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97" name="Line 42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98" name="Line 42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99" name="Line 42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00" name="Line 42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01" name="Line 42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02" name="Line 42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03" name="Line 42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04" name="Line 42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05" name="Line 42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06" name="Line 42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07" name="Line 43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08" name="Line 43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09" name="Line 43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10" name="Line 43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11" name="Line 43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12" name="Line 43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13" name="Line 43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14" name="Line 43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15" name="Line 43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16" name="Line 43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17" name="Line 44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18" name="Line 44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19" name="Line 44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20" name="Line 44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21" name="Line 44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22" name="Line 44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23" name="Line 44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24" name="Line 44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25" name="Line 44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26" name="Line 44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27" name="Line 45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28" name="Line 45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29" name="Line 45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30" name="Line 45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31" name="Line 45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32" name="Line 45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33" name="Line 45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34" name="Line 45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35" name="Line 45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36" name="Line 45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37" name="Line 46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38" name="Line 46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39" name="Line 46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40" name="Line 46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41" name="Line 46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42" name="Line 46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43" name="Line 46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44" name="Line 46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45" name="Line 46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46" name="Line 46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47" name="Line 47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48" name="Line 47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49" name="Line 47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50" name="Line 47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51" name="Line 47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52" name="Line 47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53" name="Line 47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54" name="Line 47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55" name="Line 47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56" name="Line 47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57" name="Line 48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58" name="Line 48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59" name="Line 48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60" name="Line 48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61" name="Line 48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62" name="Line 48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63" name="Line 48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64" name="Line 48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65" name="Line 48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66" name="Line 48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67" name="Line 49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68" name="Line 49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69" name="Line 49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70" name="Line 49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71" name="Line 49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72" name="Line 49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73" name="Line 49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74" name="Line 49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75" name="Line 49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76" name="Line 49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77" name="Line 50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78" name="Line 50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79" name="Line 50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80" name="Line 50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81" name="Line 50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82" name="Line 50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83" name="Line 50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84" name="Line 50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85" name="Line 50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86" name="Line 50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87" name="Line 51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88" name="Line 51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89" name="Line 51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90" name="Line 51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91" name="Line 51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92" name="Line 51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93" name="Line 51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94" name="Line 51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95" name="Line 51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96" name="Line 51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97" name="Line 52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98" name="Line 52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99" name="Line 52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00" name="Line 52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01" name="Line 52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02" name="Line 52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03" name="Line 52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04" name="Line 52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05" name="Line 52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06" name="Line 52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07" name="Line 53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08" name="Line 53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09" name="Line 53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10" name="Line 53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11" name="Line 53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12" name="Line 53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13" name="Line 53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14" name="Line 53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15" name="Line 53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16" name="Line 53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17" name="Line 54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18" name="Line 54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19" name="Line 54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20" name="Line 54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21" name="Line 54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22" name="Line 54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23" name="Line 54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24" name="Line 54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25" name="Line 54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26" name="Line 54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27" name="Line 55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28" name="Line 55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29" name="Line 55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30" name="Line 55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31" name="Line 55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32" name="Line 55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33" name="Line 55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34" name="Line 55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35" name="Line 55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36" name="Line 55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37" name="Line 56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38" name="Line 56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39" name="Line 56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40" name="Line 56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41" name="Line 56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42" name="Line 56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43" name="Line 56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44" name="Line 56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45" name="Line 56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46" name="Line 56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47" name="Line 57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48" name="Line 57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49" name="Line 57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50" name="Line 57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51" name="Line 57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52" name="Line 57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53" name="Line 57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54" name="Line 57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55" name="Line 57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56" name="Line 57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57" name="Line 58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58" name="Line 58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59" name="Line 58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60" name="Line 58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61" name="Line 58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62" name="Line 58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63" name="Line 58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64" name="Line 58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65" name="Line 58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66" name="Line 58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67" name="Line 59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68" name="Line 59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69" name="Line 59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70" name="Line 59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71" name="Line 59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72" name="Line 59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73" name="Line 59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74" name="Line 59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75" name="Line 59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76" name="Line 59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77" name="Line 60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78" name="Line 60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79" name="Line 60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80" name="Line 60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81" name="Line 60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82" name="Line 60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83" name="Line 60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84" name="Line 60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85" name="Line 60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86" name="Line 60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87" name="Line 61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88" name="Line 61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89" name="Line 61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90" name="Line 61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91" name="Line 61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92" name="Line 61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93" name="Line 61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94" name="Line 61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95" name="Line 61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96" name="Line 61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97" name="Line 62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98" name="Line 62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99" name="Line 62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00" name="Line 62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01" name="Line 62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02" name="Line 62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03" name="Line 62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04" name="Line 62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005" name="Line 62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006" name="Line 62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007" name="Line 63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008" name="Line 63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009" name="Line 63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010" name="Line 63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011" name="Line 63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012" name="Line 63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013" name="Line 63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014" name="Line 63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015" name="Line 63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016" name="Line 63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017" name="Line 64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018" name="Line 64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019" name="Line 64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020" name="Line 64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021" name="Line 64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022" name="Line 64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023" name="Line 64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024" name="Line 64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025" name="Line 64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026" name="Line 64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027" name="Line 65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028" name="Line 65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29" name="Line 65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30" name="Line 65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31" name="Line 65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32" name="Line 65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33" name="Line 65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34" name="Line 65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35" name="Line 65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36" name="Line 65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37" name="Line 66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38" name="Line 66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39" name="Line 66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40" name="Line 66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41" name="Line 66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42" name="Line 66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43" name="Line 66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44" name="Line 66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45" name="Line 66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46" name="Line 66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47" name="Line 67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48" name="Line 67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49" name="Line 67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50" name="Line 67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51" name="Line 67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52" name="Line 67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53" name="Line 67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54" name="Line 67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55" name="Line 67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56" name="Line 67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57" name="Line 68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58" name="Line 68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59" name="Line 68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60" name="Line 68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61" name="Line 68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62" name="Line 68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63" name="Line 68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64" name="Line 68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65" name="Line 68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66" name="Line 68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67" name="Line 69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68" name="Line 69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69" name="Line 69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70" name="Line 69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71" name="Line 69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72" name="Line 69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73" name="Line 69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74" name="Line 69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75" name="Line 69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76" name="Line 69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77" name="Line 70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78" name="Line 70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79" name="Line 70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80" name="Line 70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81" name="Line 70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82" name="Line 70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83" name="Line 70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84" name="Line 70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85" name="Line 70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86" name="Line 70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87" name="Line 71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88" name="Line 71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89" name="Line 71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90" name="Line 71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91" name="Line 71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92" name="Line 71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93" name="Line 71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94" name="Line 71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95" name="Line 71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96" name="Line 71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97" name="Line 72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98" name="Line 72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99" name="Line 72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00" name="Line 72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01" name="Line 72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02" name="Line 72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03" name="Line 72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04" name="Line 72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05" name="Line 72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06" name="Line 72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07" name="Line 73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08" name="Line 73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09" name="Line 73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10" name="Line 73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11" name="Line 73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12" name="Line 73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13" name="Line 73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14" name="Line 73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15" name="Line 73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16" name="Line 73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17" name="Line 74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18" name="Line 74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19" name="Line 74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20" name="Line 74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21" name="Line 74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22" name="Line 74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23" name="Line 74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24" name="Line 74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25" name="Line 74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26" name="Line 74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27" name="Line 75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28" name="Line 75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29" name="Line 75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30" name="Line 75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31" name="Line 75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132" name="Line 75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33" name="Line 75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34" name="Line 75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35" name="Line 75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36" name="Line 75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37" name="Line 76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38" name="Line 76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39" name="Line 76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40" name="Line 76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41" name="Line 76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42" name="Line 76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43" name="Line 76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44" name="Line 76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45" name="Line 76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46" name="Line 76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47" name="Line 77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48" name="Line 77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49" name="Line 77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50" name="Line 77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51" name="Line 77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52" name="Line 77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53" name="Line 77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54" name="Line 77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55" name="Line 77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56" name="Line 77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57" name="Line 78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58" name="Line 78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59" name="Line 78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60" name="Line 78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61" name="Line 78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62" name="Line 78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63" name="Line 78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64" name="Line 78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65" name="Line 78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66" name="Line 78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67" name="Line 79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68" name="Line 79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69" name="Line 79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70" name="Line 79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71" name="Line 79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72" name="Line 79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73" name="Line 796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74" name="Line 797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75" name="Line 798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76" name="Line 799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77" name="Line 800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78" name="Line 801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79" name="Line 802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80" name="Line 803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81" name="Line 804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82" name="Line 805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83" name="Line 806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84" name="Line 807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85" name="Line 808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86" name="Line 809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87" name="Line 810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88" name="Line 811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89" name="Line 812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90" name="Line 813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91" name="Line 814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92" name="Line 815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93" name="Line 816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94" name="Line 817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95" name="Line 818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96" name="Line 819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97" name="Line 820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98" name="Line 821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99" name="Line 822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00" name="Line 823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01" name="Line 824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02" name="Line 825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03" name="Line 826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04" name="Line 827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05" name="Line 828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06" name="Line 829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07" name="Line 830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08" name="Line 831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09" name="Line 832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10" name="Line 833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11" name="Line 834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12" name="Line 835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1213" name="text 55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14" name="Line 837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15" name="Line 838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16" name="Line 839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17" name="Line 840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18" name="Line 841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19" name="Line 842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20" name="Line 843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21" name="Line 844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22" name="Line 845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23" name="Line 846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24" name="Line 847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25" name="Line 848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26" name="Line 849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27" name="Line 850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28" name="Line 851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29" name="Line 852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30" name="Line 853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31" name="Line 854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32" name="Line 855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33" name="Line 856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34" name="Line 857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35" name="Line 858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36" name="Line 859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37" name="Line 860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38" name="Line 861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39" name="Line 862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40" name="Line 863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41" name="Line 864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42" name="Line 865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43" name="Line 866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44" name="Line 867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45" name="Line 868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46" name="Line 869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47" name="Line 870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48" name="Line 871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49" name="Line 872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50" name="Line 873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51" name="Line 874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52" name="Line 875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53" name="Line 876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54" name="Line 877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55" name="Line 878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56" name="Line 879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57" name="Line 880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58" name="Line 881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59" name="Line 882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60" name="Line 883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61" name="Line 884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62" name="Line 885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63" name="Line 886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64" name="Line 887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65" name="Line 888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66" name="Line 889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67" name="Line 890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68" name="Line 891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69" name="Line 892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70" name="Line 893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71" name="Line 894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72" name="Line 895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73" name="Line 896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74" name="Line 897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75" name="Line 898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76" name="Line 899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77" name="Line 900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78" name="Line 901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79" name="Line 902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80" name="Line 903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81" name="Line 904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82" name="Line 905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83" name="Line 906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84" name="Line 907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85" name="Line 908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86" name="Line 909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87" name="Line 910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88" name="Line 911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89" name="Line 912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90" name="Line 913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91" name="Line 914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92" name="Line 915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93" name="Line 916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94" name="Line 917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95" name="Line 918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96" name="Line 919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97" name="Line 920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98" name="Line 921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99" name="Line 922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00" name="Line 923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01" name="Line 924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02" name="Line 925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03" name="Line 926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04" name="Line 927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05" name="Line 928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06" name="Line 929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07" name="Line 930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08" name="Line 931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09" name="Line 932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10" name="Line 933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11" name="Line 934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12" name="Line 935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13" name="Line 936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14" name="Line 937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15" name="Line 938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16" name="Line 939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17" name="Line 940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18" name="Line 941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19" name="Line 942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20" name="Line 943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21" name="Line 944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22" name="Line 945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23" name="Line 946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24" name="Line 947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25" name="Line 948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26" name="Line 949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27" name="Line 950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28" name="Line 951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29" name="Line 952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30" name="Line 953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31" name="Line 954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32" name="Line 955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333" name="Line 956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266700</xdr:colOff>
      <xdr:row>26</xdr:row>
      <xdr:rowOff>0</xdr:rowOff>
    </xdr:from>
    <xdr:ext cx="971550" cy="457200"/>
    <xdr:sp>
      <xdr:nvSpPr>
        <xdr:cNvPr id="1334" name="text 774"/>
        <xdr:cNvSpPr txBox="1">
          <a:spLocks noChangeArrowheads="1"/>
        </xdr:cNvSpPr>
      </xdr:nvSpPr>
      <xdr:spPr>
        <a:xfrm>
          <a:off x="3752850" y="6543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2218 - 3ZBI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15,117</a:t>
          </a:r>
        </a:p>
      </xdr:txBody>
    </xdr:sp>
    <xdr:clientData/>
  </xdr:oneCellAnchor>
  <xdr:twoCellAnchor>
    <xdr:from>
      <xdr:col>6</xdr:col>
      <xdr:colOff>238125</xdr:colOff>
      <xdr:row>28</xdr:row>
      <xdr:rowOff>0</xdr:rowOff>
    </xdr:from>
    <xdr:to>
      <xdr:col>6</xdr:col>
      <xdr:colOff>238125</xdr:colOff>
      <xdr:row>33</xdr:row>
      <xdr:rowOff>0</xdr:rowOff>
    </xdr:to>
    <xdr:sp>
      <xdr:nvSpPr>
        <xdr:cNvPr id="1335" name="Line 958"/>
        <xdr:cNvSpPr>
          <a:spLocks/>
        </xdr:cNvSpPr>
      </xdr:nvSpPr>
      <xdr:spPr>
        <a:xfrm>
          <a:off x="4238625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152400</xdr:colOff>
      <xdr:row>26</xdr:row>
      <xdr:rowOff>0</xdr:rowOff>
    </xdr:from>
    <xdr:ext cx="971550" cy="457200"/>
    <xdr:sp>
      <xdr:nvSpPr>
        <xdr:cNvPr id="1336" name="text 774"/>
        <xdr:cNvSpPr txBox="1">
          <a:spLocks noChangeArrowheads="1"/>
        </xdr:cNvSpPr>
      </xdr:nvSpPr>
      <xdr:spPr>
        <a:xfrm>
          <a:off x="43091100" y="6543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2217 - 3ZBI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14,617</a:t>
          </a:r>
        </a:p>
      </xdr:txBody>
    </xdr:sp>
    <xdr:clientData/>
  </xdr:oneCellAnchor>
  <xdr:twoCellAnchor>
    <xdr:from>
      <xdr:col>58</xdr:col>
      <xdr:colOff>657225</xdr:colOff>
      <xdr:row>28</xdr:row>
      <xdr:rowOff>0</xdr:rowOff>
    </xdr:from>
    <xdr:to>
      <xdr:col>58</xdr:col>
      <xdr:colOff>657225</xdr:colOff>
      <xdr:row>33</xdr:row>
      <xdr:rowOff>0</xdr:rowOff>
    </xdr:to>
    <xdr:sp>
      <xdr:nvSpPr>
        <xdr:cNvPr id="1337" name="Line 960"/>
        <xdr:cNvSpPr>
          <a:spLocks/>
        </xdr:cNvSpPr>
      </xdr:nvSpPr>
      <xdr:spPr>
        <a:xfrm>
          <a:off x="43595925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23</xdr:row>
      <xdr:rowOff>0</xdr:rowOff>
    </xdr:from>
    <xdr:ext cx="971550" cy="457200"/>
    <xdr:sp>
      <xdr:nvSpPr>
        <xdr:cNvPr id="1338" name="text 774"/>
        <xdr:cNvSpPr txBox="1">
          <a:spLocks noChangeArrowheads="1"/>
        </xdr:cNvSpPr>
      </xdr:nvSpPr>
      <xdr:spPr>
        <a:xfrm>
          <a:off x="5579745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2216 - 3SBI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13,334</a:t>
          </a:r>
        </a:p>
      </xdr:txBody>
    </xdr:sp>
    <xdr:clientData/>
  </xdr:oneCellAnchor>
  <xdr:twoCellAnchor>
    <xdr:from>
      <xdr:col>75</xdr:col>
      <xdr:colOff>495300</xdr:colOff>
      <xdr:row>25</xdr:row>
      <xdr:rowOff>28575</xdr:rowOff>
    </xdr:from>
    <xdr:to>
      <xdr:col>75</xdr:col>
      <xdr:colOff>495300</xdr:colOff>
      <xdr:row>33</xdr:row>
      <xdr:rowOff>0</xdr:rowOff>
    </xdr:to>
    <xdr:sp>
      <xdr:nvSpPr>
        <xdr:cNvPr id="1339" name="Line 962"/>
        <xdr:cNvSpPr>
          <a:spLocks/>
        </xdr:cNvSpPr>
      </xdr:nvSpPr>
      <xdr:spPr>
        <a:xfrm>
          <a:off x="56292750" y="6343650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26</xdr:row>
      <xdr:rowOff>0</xdr:rowOff>
    </xdr:from>
    <xdr:ext cx="971550" cy="457200"/>
    <xdr:sp>
      <xdr:nvSpPr>
        <xdr:cNvPr id="1340" name="text 774"/>
        <xdr:cNvSpPr txBox="1">
          <a:spLocks noChangeArrowheads="1"/>
        </xdr:cNvSpPr>
      </xdr:nvSpPr>
      <xdr:spPr>
        <a:xfrm>
          <a:off x="59283600" y="6543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2215 - 3SBI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13,100</a:t>
          </a:r>
        </a:p>
      </xdr:txBody>
    </xdr:sp>
    <xdr:clientData/>
  </xdr:oneCellAnchor>
  <xdr:twoCellAnchor>
    <xdr:from>
      <xdr:col>80</xdr:col>
      <xdr:colOff>495300</xdr:colOff>
      <xdr:row>28</xdr:row>
      <xdr:rowOff>0</xdr:rowOff>
    </xdr:from>
    <xdr:to>
      <xdr:col>80</xdr:col>
      <xdr:colOff>495300</xdr:colOff>
      <xdr:row>33</xdr:row>
      <xdr:rowOff>0</xdr:rowOff>
    </xdr:to>
    <xdr:sp>
      <xdr:nvSpPr>
        <xdr:cNvPr id="1341" name="Line 964"/>
        <xdr:cNvSpPr>
          <a:spLocks/>
        </xdr:cNvSpPr>
      </xdr:nvSpPr>
      <xdr:spPr>
        <a:xfrm>
          <a:off x="5977890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847725</xdr:colOff>
      <xdr:row>29</xdr:row>
      <xdr:rowOff>57150</xdr:rowOff>
    </xdr:from>
    <xdr:to>
      <xdr:col>3</xdr:col>
      <xdr:colOff>314325</xdr:colOff>
      <xdr:row>29</xdr:row>
      <xdr:rowOff>171450</xdr:rowOff>
    </xdr:to>
    <xdr:grpSp>
      <xdr:nvGrpSpPr>
        <xdr:cNvPr id="1342" name="Group 969"/>
        <xdr:cNvGrpSpPr>
          <a:grpSpLocks noChangeAspect="1"/>
        </xdr:cNvGrpSpPr>
      </xdr:nvGrpSpPr>
      <xdr:grpSpPr>
        <a:xfrm>
          <a:off x="1876425" y="7286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43" name="Line 9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Oval 9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9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Rectangle 9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57150</xdr:colOff>
      <xdr:row>31</xdr:row>
      <xdr:rowOff>57150</xdr:rowOff>
    </xdr:from>
    <xdr:to>
      <xdr:col>75</xdr:col>
      <xdr:colOff>352425</xdr:colOff>
      <xdr:row>31</xdr:row>
      <xdr:rowOff>171450</xdr:rowOff>
    </xdr:to>
    <xdr:grpSp>
      <xdr:nvGrpSpPr>
        <xdr:cNvPr id="1347" name="Group 974"/>
        <xdr:cNvGrpSpPr>
          <a:grpSpLocks noChangeAspect="1"/>
        </xdr:cNvGrpSpPr>
      </xdr:nvGrpSpPr>
      <xdr:grpSpPr>
        <a:xfrm>
          <a:off x="55854600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48" name="Oval 9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9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Rectangle 9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30</xdr:row>
      <xdr:rowOff>114300</xdr:rowOff>
    </xdr:from>
    <xdr:to>
      <xdr:col>9</xdr:col>
      <xdr:colOff>419100</xdr:colOff>
      <xdr:row>32</xdr:row>
      <xdr:rowOff>28575</xdr:rowOff>
    </xdr:to>
    <xdr:grpSp>
      <xdr:nvGrpSpPr>
        <xdr:cNvPr id="1351" name="Group 978"/>
        <xdr:cNvGrpSpPr>
          <a:grpSpLocks noChangeAspect="1"/>
        </xdr:cNvGrpSpPr>
      </xdr:nvGrpSpPr>
      <xdr:grpSpPr>
        <a:xfrm>
          <a:off x="65627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52" name="Line 9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9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1354" name="Group 981"/>
        <xdr:cNvGrpSpPr>
          <a:grpSpLocks noChangeAspect="1"/>
        </xdr:cNvGrpSpPr>
      </xdr:nvGrpSpPr>
      <xdr:grpSpPr>
        <a:xfrm>
          <a:off x="65627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5" name="Line 9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9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19</xdr:row>
      <xdr:rowOff>219075</xdr:rowOff>
    </xdr:from>
    <xdr:to>
      <xdr:col>15</xdr:col>
      <xdr:colOff>419100</xdr:colOff>
      <xdr:row>21</xdr:row>
      <xdr:rowOff>114300</xdr:rowOff>
    </xdr:to>
    <xdr:grpSp>
      <xdr:nvGrpSpPr>
        <xdr:cNvPr id="1357" name="Group 984"/>
        <xdr:cNvGrpSpPr>
          <a:grpSpLocks noChangeAspect="1"/>
        </xdr:cNvGrpSpPr>
      </xdr:nvGrpSpPr>
      <xdr:grpSpPr>
        <a:xfrm>
          <a:off x="110204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8" name="Line 9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Oval 9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36</xdr:row>
      <xdr:rowOff>9525</xdr:rowOff>
    </xdr:from>
    <xdr:to>
      <xdr:col>14</xdr:col>
      <xdr:colOff>581025</xdr:colOff>
      <xdr:row>38</xdr:row>
      <xdr:rowOff>0</xdr:rowOff>
    </xdr:to>
    <xdr:grpSp>
      <xdr:nvGrpSpPr>
        <xdr:cNvPr id="1360" name="Group 988"/>
        <xdr:cNvGrpSpPr>
          <a:grpSpLocks noChangeAspect="1"/>
        </xdr:cNvGrpSpPr>
      </xdr:nvGrpSpPr>
      <xdr:grpSpPr>
        <a:xfrm>
          <a:off x="10306050" y="8839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61" name="Line 98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Line 99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Line 99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AutoShape 99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209550</xdr:colOff>
      <xdr:row>17</xdr:row>
      <xdr:rowOff>57150</xdr:rowOff>
    </xdr:from>
    <xdr:to>
      <xdr:col>20</xdr:col>
      <xdr:colOff>904875</xdr:colOff>
      <xdr:row>17</xdr:row>
      <xdr:rowOff>171450</xdr:rowOff>
    </xdr:to>
    <xdr:grpSp>
      <xdr:nvGrpSpPr>
        <xdr:cNvPr id="1365" name="Group 1015"/>
        <xdr:cNvGrpSpPr>
          <a:grpSpLocks noChangeAspect="1"/>
        </xdr:cNvGrpSpPr>
      </xdr:nvGrpSpPr>
      <xdr:grpSpPr>
        <a:xfrm>
          <a:off x="14611350" y="4543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66" name="Line 101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101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101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101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102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Rectangle 102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85725</xdr:colOff>
      <xdr:row>23</xdr:row>
      <xdr:rowOff>57150</xdr:rowOff>
    </xdr:from>
    <xdr:to>
      <xdr:col>20</xdr:col>
      <xdr:colOff>276225</xdr:colOff>
      <xdr:row>23</xdr:row>
      <xdr:rowOff>171450</xdr:rowOff>
    </xdr:to>
    <xdr:grpSp>
      <xdr:nvGrpSpPr>
        <xdr:cNvPr id="1372" name="Group 1022"/>
        <xdr:cNvGrpSpPr>
          <a:grpSpLocks noChangeAspect="1"/>
        </xdr:cNvGrpSpPr>
      </xdr:nvGrpSpPr>
      <xdr:grpSpPr>
        <a:xfrm>
          <a:off x="13973175" y="5915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73" name="Line 102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Oval 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Oval 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Oval 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Rectangle 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542925</xdr:colOff>
      <xdr:row>20</xdr:row>
      <xdr:rowOff>57150</xdr:rowOff>
    </xdr:from>
    <xdr:to>
      <xdr:col>21</xdr:col>
      <xdr:colOff>276225</xdr:colOff>
      <xdr:row>20</xdr:row>
      <xdr:rowOff>171450</xdr:rowOff>
    </xdr:to>
    <xdr:grpSp>
      <xdr:nvGrpSpPr>
        <xdr:cNvPr id="1379" name="Group 5"/>
        <xdr:cNvGrpSpPr>
          <a:grpSpLocks noChangeAspect="1"/>
        </xdr:cNvGrpSpPr>
      </xdr:nvGrpSpPr>
      <xdr:grpSpPr>
        <a:xfrm>
          <a:off x="14944725" y="5229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80" name="Line 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Oval 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Oval 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Oval 1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Rectangle 1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323850</xdr:colOff>
      <xdr:row>23</xdr:row>
      <xdr:rowOff>219075</xdr:rowOff>
    </xdr:from>
    <xdr:ext cx="323850" cy="238125"/>
    <xdr:sp>
      <xdr:nvSpPr>
        <xdr:cNvPr id="1386" name="text 1959"/>
        <xdr:cNvSpPr txBox="1">
          <a:spLocks noChangeArrowheads="1"/>
        </xdr:cNvSpPr>
      </xdr:nvSpPr>
      <xdr:spPr>
        <a:xfrm>
          <a:off x="10267950" y="6076950"/>
          <a:ext cx="3238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18</xdr:col>
      <xdr:colOff>323850</xdr:colOff>
      <xdr:row>20</xdr:row>
      <xdr:rowOff>219075</xdr:rowOff>
    </xdr:from>
    <xdr:ext cx="323850" cy="238125"/>
    <xdr:sp>
      <xdr:nvSpPr>
        <xdr:cNvPr id="1387" name="text 1959"/>
        <xdr:cNvSpPr txBox="1">
          <a:spLocks noChangeArrowheads="1"/>
        </xdr:cNvSpPr>
      </xdr:nvSpPr>
      <xdr:spPr>
        <a:xfrm>
          <a:off x="13239750" y="5391150"/>
          <a:ext cx="3238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18</xdr:col>
      <xdr:colOff>581025</xdr:colOff>
      <xdr:row>18</xdr:row>
      <xdr:rowOff>219075</xdr:rowOff>
    </xdr:from>
    <xdr:ext cx="323850" cy="238125"/>
    <xdr:sp>
      <xdr:nvSpPr>
        <xdr:cNvPr id="1388" name="text 1959"/>
        <xdr:cNvSpPr txBox="1">
          <a:spLocks noChangeArrowheads="1"/>
        </xdr:cNvSpPr>
      </xdr:nvSpPr>
      <xdr:spPr>
        <a:xfrm>
          <a:off x="13496925" y="4933950"/>
          <a:ext cx="3238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48</xdr:col>
      <xdr:colOff>352425</xdr:colOff>
      <xdr:row>23</xdr:row>
      <xdr:rowOff>219075</xdr:rowOff>
    </xdr:from>
    <xdr:ext cx="323850" cy="238125"/>
    <xdr:sp>
      <xdr:nvSpPr>
        <xdr:cNvPr id="1389" name="text 1959"/>
        <xdr:cNvSpPr txBox="1">
          <a:spLocks noChangeArrowheads="1"/>
        </xdr:cNvSpPr>
      </xdr:nvSpPr>
      <xdr:spPr>
        <a:xfrm>
          <a:off x="35861625" y="6076950"/>
          <a:ext cx="3238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37</xdr:col>
      <xdr:colOff>0</xdr:colOff>
      <xdr:row>33</xdr:row>
      <xdr:rowOff>76200</xdr:rowOff>
    </xdr:from>
    <xdr:to>
      <xdr:col>46</xdr:col>
      <xdr:colOff>228600</xdr:colOff>
      <xdr:row>34</xdr:row>
      <xdr:rowOff>152400</xdr:rowOff>
    </xdr:to>
    <xdr:grpSp>
      <xdr:nvGrpSpPr>
        <xdr:cNvPr id="1390" name="Group 28"/>
        <xdr:cNvGrpSpPr>
          <a:grpSpLocks/>
        </xdr:cNvGrpSpPr>
      </xdr:nvGrpSpPr>
      <xdr:grpSpPr>
        <a:xfrm>
          <a:off x="27260550" y="8220075"/>
          <a:ext cx="6991350" cy="304800"/>
          <a:chOff x="89" y="239"/>
          <a:chExt cx="863" cy="32"/>
        </a:xfrm>
        <a:solidFill>
          <a:srgbClr val="FFFFFF"/>
        </a:solidFill>
      </xdr:grpSpPr>
      <xdr:sp>
        <xdr:nvSpPr>
          <xdr:cNvPr id="1391" name="Rectangle 2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Rectangle 3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Rectangle 3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Rectangle 3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Rectangle 3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Rectangle 3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Rectangle 3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Rectangle 3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Rectangle 3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33</xdr:row>
      <xdr:rowOff>114300</xdr:rowOff>
    </xdr:from>
    <xdr:to>
      <xdr:col>42</xdr:col>
      <xdr:colOff>0</xdr:colOff>
      <xdr:row>34</xdr:row>
      <xdr:rowOff>114300</xdr:rowOff>
    </xdr:to>
    <xdr:sp>
      <xdr:nvSpPr>
        <xdr:cNvPr id="1400" name="text 7125"/>
        <xdr:cNvSpPr txBox="1">
          <a:spLocks noChangeArrowheads="1"/>
        </xdr:cNvSpPr>
      </xdr:nvSpPr>
      <xdr:spPr>
        <a:xfrm>
          <a:off x="3023235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twoCellAnchor>
    <xdr:from>
      <xdr:col>38</xdr:col>
      <xdr:colOff>295275</xdr:colOff>
      <xdr:row>28</xdr:row>
      <xdr:rowOff>76200</xdr:rowOff>
    </xdr:from>
    <xdr:to>
      <xdr:col>47</xdr:col>
      <xdr:colOff>0</xdr:colOff>
      <xdr:row>29</xdr:row>
      <xdr:rowOff>152400</xdr:rowOff>
    </xdr:to>
    <xdr:grpSp>
      <xdr:nvGrpSpPr>
        <xdr:cNvPr id="1401" name="Group 39"/>
        <xdr:cNvGrpSpPr>
          <a:grpSpLocks/>
        </xdr:cNvGrpSpPr>
      </xdr:nvGrpSpPr>
      <xdr:grpSpPr>
        <a:xfrm>
          <a:off x="28070175" y="7077075"/>
          <a:ext cx="6924675" cy="304800"/>
          <a:chOff x="89" y="239"/>
          <a:chExt cx="863" cy="32"/>
        </a:xfrm>
        <a:solidFill>
          <a:srgbClr val="FFFFFF"/>
        </a:solidFill>
      </xdr:grpSpPr>
      <xdr:sp>
        <xdr:nvSpPr>
          <xdr:cNvPr id="1402" name="Rectangle 4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Rectangle 4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Rectangle 4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Rectangle 4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Rectangle 4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Rectangle 4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Rectangle 4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Rectangle 4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Rectangle 4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28</xdr:row>
      <xdr:rowOff>114300</xdr:rowOff>
    </xdr:from>
    <xdr:to>
      <xdr:col>42</xdr:col>
      <xdr:colOff>0</xdr:colOff>
      <xdr:row>29</xdr:row>
      <xdr:rowOff>114300</xdr:rowOff>
    </xdr:to>
    <xdr:sp>
      <xdr:nvSpPr>
        <xdr:cNvPr id="1411" name="text 7125"/>
        <xdr:cNvSpPr txBox="1">
          <a:spLocks noChangeArrowheads="1"/>
        </xdr:cNvSpPr>
      </xdr:nvSpPr>
      <xdr:spPr>
        <a:xfrm>
          <a:off x="302323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twoCellAnchor>
    <xdr:from>
      <xdr:col>47</xdr:col>
      <xdr:colOff>514350</xdr:colOff>
      <xdr:row>35</xdr:row>
      <xdr:rowOff>19050</xdr:rowOff>
    </xdr:from>
    <xdr:to>
      <xdr:col>48</xdr:col>
      <xdr:colOff>504825</xdr:colOff>
      <xdr:row>35</xdr:row>
      <xdr:rowOff>19050</xdr:rowOff>
    </xdr:to>
    <xdr:sp>
      <xdr:nvSpPr>
        <xdr:cNvPr id="1412" name="Line 50"/>
        <xdr:cNvSpPr>
          <a:spLocks/>
        </xdr:cNvSpPr>
      </xdr:nvSpPr>
      <xdr:spPr>
        <a:xfrm flipH="1">
          <a:off x="355092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35</xdr:row>
      <xdr:rowOff>19050</xdr:rowOff>
    </xdr:from>
    <xdr:to>
      <xdr:col>48</xdr:col>
      <xdr:colOff>504825</xdr:colOff>
      <xdr:row>35</xdr:row>
      <xdr:rowOff>19050</xdr:rowOff>
    </xdr:to>
    <xdr:sp>
      <xdr:nvSpPr>
        <xdr:cNvPr id="1413" name="Line 51"/>
        <xdr:cNvSpPr>
          <a:spLocks/>
        </xdr:cNvSpPr>
      </xdr:nvSpPr>
      <xdr:spPr>
        <a:xfrm flipH="1">
          <a:off x="355092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35</xdr:row>
      <xdr:rowOff>19050</xdr:rowOff>
    </xdr:from>
    <xdr:to>
      <xdr:col>48</xdr:col>
      <xdr:colOff>504825</xdr:colOff>
      <xdr:row>35</xdr:row>
      <xdr:rowOff>19050</xdr:rowOff>
    </xdr:to>
    <xdr:sp>
      <xdr:nvSpPr>
        <xdr:cNvPr id="1414" name="Line 52"/>
        <xdr:cNvSpPr>
          <a:spLocks/>
        </xdr:cNvSpPr>
      </xdr:nvSpPr>
      <xdr:spPr>
        <a:xfrm flipH="1">
          <a:off x="355092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35</xdr:row>
      <xdr:rowOff>19050</xdr:rowOff>
    </xdr:from>
    <xdr:to>
      <xdr:col>48</xdr:col>
      <xdr:colOff>504825</xdr:colOff>
      <xdr:row>35</xdr:row>
      <xdr:rowOff>19050</xdr:rowOff>
    </xdr:to>
    <xdr:sp>
      <xdr:nvSpPr>
        <xdr:cNvPr id="1415" name="Line 53"/>
        <xdr:cNvSpPr>
          <a:spLocks/>
        </xdr:cNvSpPr>
      </xdr:nvSpPr>
      <xdr:spPr>
        <a:xfrm flipH="1">
          <a:off x="355092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35</xdr:row>
      <xdr:rowOff>19050</xdr:rowOff>
    </xdr:from>
    <xdr:to>
      <xdr:col>48</xdr:col>
      <xdr:colOff>504825</xdr:colOff>
      <xdr:row>35</xdr:row>
      <xdr:rowOff>19050</xdr:rowOff>
    </xdr:to>
    <xdr:sp>
      <xdr:nvSpPr>
        <xdr:cNvPr id="1416" name="Line 54"/>
        <xdr:cNvSpPr>
          <a:spLocks/>
        </xdr:cNvSpPr>
      </xdr:nvSpPr>
      <xdr:spPr>
        <a:xfrm flipH="1">
          <a:off x="355092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35</xdr:row>
      <xdr:rowOff>19050</xdr:rowOff>
    </xdr:from>
    <xdr:to>
      <xdr:col>48</xdr:col>
      <xdr:colOff>504825</xdr:colOff>
      <xdr:row>35</xdr:row>
      <xdr:rowOff>19050</xdr:rowOff>
    </xdr:to>
    <xdr:sp>
      <xdr:nvSpPr>
        <xdr:cNvPr id="1417" name="Line 55"/>
        <xdr:cNvSpPr>
          <a:spLocks/>
        </xdr:cNvSpPr>
      </xdr:nvSpPr>
      <xdr:spPr>
        <a:xfrm flipH="1">
          <a:off x="355092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35</xdr:row>
      <xdr:rowOff>19050</xdr:rowOff>
    </xdr:from>
    <xdr:to>
      <xdr:col>48</xdr:col>
      <xdr:colOff>504825</xdr:colOff>
      <xdr:row>35</xdr:row>
      <xdr:rowOff>19050</xdr:rowOff>
    </xdr:to>
    <xdr:sp>
      <xdr:nvSpPr>
        <xdr:cNvPr id="1418" name="Line 56"/>
        <xdr:cNvSpPr>
          <a:spLocks/>
        </xdr:cNvSpPr>
      </xdr:nvSpPr>
      <xdr:spPr>
        <a:xfrm flipH="1">
          <a:off x="355092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35</xdr:row>
      <xdr:rowOff>19050</xdr:rowOff>
    </xdr:from>
    <xdr:to>
      <xdr:col>48</xdr:col>
      <xdr:colOff>504825</xdr:colOff>
      <xdr:row>35</xdr:row>
      <xdr:rowOff>19050</xdr:rowOff>
    </xdr:to>
    <xdr:sp>
      <xdr:nvSpPr>
        <xdr:cNvPr id="1419" name="Line 57"/>
        <xdr:cNvSpPr>
          <a:spLocks/>
        </xdr:cNvSpPr>
      </xdr:nvSpPr>
      <xdr:spPr>
        <a:xfrm flipH="1">
          <a:off x="355092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420" name="Line 58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9525</xdr:rowOff>
    </xdr:from>
    <xdr:to>
      <xdr:col>48</xdr:col>
      <xdr:colOff>9525</xdr:colOff>
      <xdr:row>35</xdr:row>
      <xdr:rowOff>9525</xdr:rowOff>
    </xdr:to>
    <xdr:sp>
      <xdr:nvSpPr>
        <xdr:cNvPr id="1421" name="Line 59"/>
        <xdr:cNvSpPr>
          <a:spLocks/>
        </xdr:cNvSpPr>
      </xdr:nvSpPr>
      <xdr:spPr>
        <a:xfrm flipH="1">
          <a:off x="34985325" y="861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422" name="Line 60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9525</xdr:rowOff>
    </xdr:from>
    <xdr:to>
      <xdr:col>48</xdr:col>
      <xdr:colOff>9525</xdr:colOff>
      <xdr:row>35</xdr:row>
      <xdr:rowOff>9525</xdr:rowOff>
    </xdr:to>
    <xdr:sp>
      <xdr:nvSpPr>
        <xdr:cNvPr id="1423" name="Line 61"/>
        <xdr:cNvSpPr>
          <a:spLocks/>
        </xdr:cNvSpPr>
      </xdr:nvSpPr>
      <xdr:spPr>
        <a:xfrm flipH="1">
          <a:off x="34985325" y="861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424" name="Line 62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9525</xdr:rowOff>
    </xdr:from>
    <xdr:to>
      <xdr:col>48</xdr:col>
      <xdr:colOff>9525</xdr:colOff>
      <xdr:row>35</xdr:row>
      <xdr:rowOff>9525</xdr:rowOff>
    </xdr:to>
    <xdr:sp>
      <xdr:nvSpPr>
        <xdr:cNvPr id="1425" name="Line 63"/>
        <xdr:cNvSpPr>
          <a:spLocks/>
        </xdr:cNvSpPr>
      </xdr:nvSpPr>
      <xdr:spPr>
        <a:xfrm flipH="1">
          <a:off x="34985325" y="861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426" name="Line 64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9525</xdr:rowOff>
    </xdr:from>
    <xdr:to>
      <xdr:col>48</xdr:col>
      <xdr:colOff>9525</xdr:colOff>
      <xdr:row>35</xdr:row>
      <xdr:rowOff>9525</xdr:rowOff>
    </xdr:to>
    <xdr:sp>
      <xdr:nvSpPr>
        <xdr:cNvPr id="1427" name="Line 65"/>
        <xdr:cNvSpPr>
          <a:spLocks/>
        </xdr:cNvSpPr>
      </xdr:nvSpPr>
      <xdr:spPr>
        <a:xfrm flipH="1">
          <a:off x="34985325" y="861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428" name="Line 66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9525</xdr:rowOff>
    </xdr:from>
    <xdr:to>
      <xdr:col>48</xdr:col>
      <xdr:colOff>9525</xdr:colOff>
      <xdr:row>35</xdr:row>
      <xdr:rowOff>9525</xdr:rowOff>
    </xdr:to>
    <xdr:sp>
      <xdr:nvSpPr>
        <xdr:cNvPr id="1429" name="Line 67"/>
        <xdr:cNvSpPr>
          <a:spLocks/>
        </xdr:cNvSpPr>
      </xdr:nvSpPr>
      <xdr:spPr>
        <a:xfrm flipH="1">
          <a:off x="34985325" y="861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430" name="Line 68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9525</xdr:rowOff>
    </xdr:from>
    <xdr:to>
      <xdr:col>48</xdr:col>
      <xdr:colOff>9525</xdr:colOff>
      <xdr:row>35</xdr:row>
      <xdr:rowOff>9525</xdr:rowOff>
    </xdr:to>
    <xdr:sp>
      <xdr:nvSpPr>
        <xdr:cNvPr id="1431" name="Line 69"/>
        <xdr:cNvSpPr>
          <a:spLocks/>
        </xdr:cNvSpPr>
      </xdr:nvSpPr>
      <xdr:spPr>
        <a:xfrm flipH="1">
          <a:off x="34985325" y="861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432" name="Line 70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9525</xdr:rowOff>
    </xdr:from>
    <xdr:to>
      <xdr:col>48</xdr:col>
      <xdr:colOff>9525</xdr:colOff>
      <xdr:row>35</xdr:row>
      <xdr:rowOff>9525</xdr:rowOff>
    </xdr:to>
    <xdr:sp>
      <xdr:nvSpPr>
        <xdr:cNvPr id="1433" name="Line 71"/>
        <xdr:cNvSpPr>
          <a:spLocks/>
        </xdr:cNvSpPr>
      </xdr:nvSpPr>
      <xdr:spPr>
        <a:xfrm flipH="1">
          <a:off x="34985325" y="861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434" name="Line 72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9525</xdr:rowOff>
    </xdr:from>
    <xdr:to>
      <xdr:col>48</xdr:col>
      <xdr:colOff>9525</xdr:colOff>
      <xdr:row>35</xdr:row>
      <xdr:rowOff>9525</xdr:rowOff>
    </xdr:to>
    <xdr:sp>
      <xdr:nvSpPr>
        <xdr:cNvPr id="1435" name="Line 73"/>
        <xdr:cNvSpPr>
          <a:spLocks/>
        </xdr:cNvSpPr>
      </xdr:nvSpPr>
      <xdr:spPr>
        <a:xfrm flipH="1">
          <a:off x="34985325" y="861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114300</xdr:rowOff>
    </xdr:from>
    <xdr:to>
      <xdr:col>48</xdr:col>
      <xdr:colOff>104775</xdr:colOff>
      <xdr:row>35</xdr:row>
      <xdr:rowOff>0</xdr:rowOff>
    </xdr:to>
    <xdr:sp>
      <xdr:nvSpPr>
        <xdr:cNvPr id="1436" name="Rectangle 74"/>
        <xdr:cNvSpPr>
          <a:spLocks/>
        </xdr:cNvSpPr>
      </xdr:nvSpPr>
      <xdr:spPr>
        <a:xfrm>
          <a:off x="35509200" y="7343775"/>
          <a:ext cx="104775" cy="12573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30</xdr:row>
      <xdr:rowOff>114300</xdr:rowOff>
    </xdr:from>
    <xdr:to>
      <xdr:col>61</xdr:col>
      <xdr:colOff>0</xdr:colOff>
      <xdr:row>30</xdr:row>
      <xdr:rowOff>114300</xdr:rowOff>
    </xdr:to>
    <xdr:sp>
      <xdr:nvSpPr>
        <xdr:cNvPr id="1437" name="Line 76"/>
        <xdr:cNvSpPr>
          <a:spLocks/>
        </xdr:cNvSpPr>
      </xdr:nvSpPr>
      <xdr:spPr>
        <a:xfrm flipV="1">
          <a:off x="43910250" y="7572375"/>
          <a:ext cx="1485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1438" name="Line 77"/>
        <xdr:cNvSpPr>
          <a:spLocks/>
        </xdr:cNvSpPr>
      </xdr:nvSpPr>
      <xdr:spPr>
        <a:xfrm flipV="1">
          <a:off x="45396150" y="7572375"/>
          <a:ext cx="19316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25</xdr:row>
      <xdr:rowOff>219075</xdr:rowOff>
    </xdr:from>
    <xdr:to>
      <xdr:col>54</xdr:col>
      <xdr:colOff>647700</xdr:colOff>
      <xdr:row>27</xdr:row>
      <xdr:rowOff>114300</xdr:rowOff>
    </xdr:to>
    <xdr:grpSp>
      <xdr:nvGrpSpPr>
        <xdr:cNvPr id="1439" name="Group 78"/>
        <xdr:cNvGrpSpPr>
          <a:grpSpLocks noChangeAspect="1"/>
        </xdr:cNvGrpSpPr>
      </xdr:nvGrpSpPr>
      <xdr:grpSpPr>
        <a:xfrm>
          <a:off x="40309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40" name="Line 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Oval 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504825</xdr:colOff>
      <xdr:row>18</xdr:row>
      <xdr:rowOff>114300</xdr:rowOff>
    </xdr:from>
    <xdr:to>
      <xdr:col>46</xdr:col>
      <xdr:colOff>495300</xdr:colOff>
      <xdr:row>21</xdr:row>
      <xdr:rowOff>114300</xdr:rowOff>
    </xdr:to>
    <xdr:sp>
      <xdr:nvSpPr>
        <xdr:cNvPr id="1442" name="Line 87"/>
        <xdr:cNvSpPr>
          <a:spLocks/>
        </xdr:cNvSpPr>
      </xdr:nvSpPr>
      <xdr:spPr>
        <a:xfrm>
          <a:off x="31251525" y="4829175"/>
          <a:ext cx="3267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66675</xdr:colOff>
      <xdr:row>15</xdr:row>
      <xdr:rowOff>9525</xdr:rowOff>
    </xdr:from>
    <xdr:to>
      <xdr:col>47</xdr:col>
      <xdr:colOff>285750</xdr:colOff>
      <xdr:row>17</xdr:row>
      <xdr:rowOff>0</xdr:rowOff>
    </xdr:to>
    <xdr:grpSp>
      <xdr:nvGrpSpPr>
        <xdr:cNvPr id="1443" name="Group 91"/>
        <xdr:cNvGrpSpPr>
          <a:grpSpLocks noChangeAspect="1"/>
        </xdr:cNvGrpSpPr>
      </xdr:nvGrpSpPr>
      <xdr:grpSpPr>
        <a:xfrm>
          <a:off x="35061525" y="4038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44" name="Line 9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Line 9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Line 9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AutoShape 9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19</xdr:row>
      <xdr:rowOff>47625</xdr:rowOff>
    </xdr:from>
    <xdr:to>
      <xdr:col>42</xdr:col>
      <xdr:colOff>876300</xdr:colOff>
      <xdr:row>19</xdr:row>
      <xdr:rowOff>161925</xdr:rowOff>
    </xdr:to>
    <xdr:grpSp>
      <xdr:nvGrpSpPr>
        <xdr:cNvPr id="1448" name="Group 96"/>
        <xdr:cNvGrpSpPr>
          <a:grpSpLocks noChangeAspect="1"/>
        </xdr:cNvGrpSpPr>
      </xdr:nvGrpSpPr>
      <xdr:grpSpPr>
        <a:xfrm>
          <a:off x="30794325" y="4991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49" name="Line 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Oval 1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Oval 1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Oval 1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Rectangle 1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47625</xdr:colOff>
      <xdr:row>25</xdr:row>
      <xdr:rowOff>47625</xdr:rowOff>
    </xdr:from>
    <xdr:to>
      <xdr:col>46</xdr:col>
      <xdr:colOff>209550</xdr:colOff>
      <xdr:row>25</xdr:row>
      <xdr:rowOff>161925</xdr:rowOff>
    </xdr:to>
    <xdr:grpSp>
      <xdr:nvGrpSpPr>
        <xdr:cNvPr id="1456" name="Group 104"/>
        <xdr:cNvGrpSpPr>
          <a:grpSpLocks noChangeAspect="1"/>
        </xdr:cNvGrpSpPr>
      </xdr:nvGrpSpPr>
      <xdr:grpSpPr>
        <a:xfrm>
          <a:off x="33404175" y="6362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57" name="Line 1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Oval 1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1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1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Oval 1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Oval 1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Rectangle 1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142875</xdr:colOff>
      <xdr:row>27</xdr:row>
      <xdr:rowOff>152400</xdr:rowOff>
    </xdr:from>
    <xdr:to>
      <xdr:col>48</xdr:col>
      <xdr:colOff>619125</xdr:colOff>
      <xdr:row>28</xdr:row>
      <xdr:rowOff>38100</xdr:rowOff>
    </xdr:to>
    <xdr:grpSp>
      <xdr:nvGrpSpPr>
        <xdr:cNvPr id="1464" name="Group 120"/>
        <xdr:cNvGrpSpPr>
          <a:grpSpLocks noChangeAspect="1"/>
        </xdr:cNvGrpSpPr>
      </xdr:nvGrpSpPr>
      <xdr:grpSpPr>
        <a:xfrm>
          <a:off x="35137725" y="69246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6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66" name="Line 12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Oval 12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12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12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Oval 12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Oval 12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Rectangle 12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20</xdr:row>
      <xdr:rowOff>219075</xdr:rowOff>
    </xdr:from>
    <xdr:ext cx="323850" cy="238125"/>
    <xdr:sp>
      <xdr:nvSpPr>
        <xdr:cNvPr id="1473" name="text 1959"/>
        <xdr:cNvSpPr txBox="1">
          <a:spLocks noChangeArrowheads="1"/>
        </xdr:cNvSpPr>
      </xdr:nvSpPr>
      <xdr:spPr>
        <a:xfrm>
          <a:off x="32385000" y="5391150"/>
          <a:ext cx="3238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43</xdr:col>
      <xdr:colOff>504825</xdr:colOff>
      <xdr:row>18</xdr:row>
      <xdr:rowOff>219075</xdr:rowOff>
    </xdr:from>
    <xdr:ext cx="323850" cy="238125"/>
    <xdr:sp>
      <xdr:nvSpPr>
        <xdr:cNvPr id="1474" name="text 1959"/>
        <xdr:cNvSpPr txBox="1">
          <a:spLocks noChangeArrowheads="1"/>
        </xdr:cNvSpPr>
      </xdr:nvSpPr>
      <xdr:spPr>
        <a:xfrm>
          <a:off x="32223075" y="4933950"/>
          <a:ext cx="3238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56</xdr:col>
      <xdr:colOff>142875</xdr:colOff>
      <xdr:row>30</xdr:row>
      <xdr:rowOff>152400</xdr:rowOff>
    </xdr:from>
    <xdr:to>
      <xdr:col>56</xdr:col>
      <xdr:colOff>885825</xdr:colOff>
      <xdr:row>31</xdr:row>
      <xdr:rowOff>0</xdr:rowOff>
    </xdr:to>
    <xdr:sp>
      <xdr:nvSpPr>
        <xdr:cNvPr id="1475" name="Line 141"/>
        <xdr:cNvSpPr>
          <a:spLocks/>
        </xdr:cNvSpPr>
      </xdr:nvSpPr>
      <xdr:spPr>
        <a:xfrm flipV="1">
          <a:off x="41595675" y="76104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876300</xdr:colOff>
      <xdr:row>30</xdr:row>
      <xdr:rowOff>114300</xdr:rowOff>
    </xdr:from>
    <xdr:to>
      <xdr:col>58</xdr:col>
      <xdr:colOff>133350</xdr:colOff>
      <xdr:row>30</xdr:row>
      <xdr:rowOff>152400</xdr:rowOff>
    </xdr:to>
    <xdr:sp>
      <xdr:nvSpPr>
        <xdr:cNvPr id="1476" name="Line 142"/>
        <xdr:cNvSpPr>
          <a:spLocks/>
        </xdr:cNvSpPr>
      </xdr:nvSpPr>
      <xdr:spPr>
        <a:xfrm flipV="1">
          <a:off x="42329100" y="75723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28</xdr:row>
      <xdr:rowOff>123825</xdr:rowOff>
    </xdr:from>
    <xdr:to>
      <xdr:col>48</xdr:col>
      <xdr:colOff>104775</xdr:colOff>
      <xdr:row>29</xdr:row>
      <xdr:rowOff>114300</xdr:rowOff>
    </xdr:to>
    <xdr:sp>
      <xdr:nvSpPr>
        <xdr:cNvPr id="1477" name="Rectangle 143"/>
        <xdr:cNvSpPr>
          <a:spLocks/>
        </xdr:cNvSpPr>
      </xdr:nvSpPr>
      <xdr:spPr>
        <a:xfrm>
          <a:off x="34994850" y="7124700"/>
          <a:ext cx="619125" cy="219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628650</xdr:colOff>
      <xdr:row>32</xdr:row>
      <xdr:rowOff>142875</xdr:rowOff>
    </xdr:from>
    <xdr:to>
      <xdr:col>65</xdr:col>
      <xdr:colOff>9525</xdr:colOff>
      <xdr:row>33</xdr:row>
      <xdr:rowOff>38100</xdr:rowOff>
    </xdr:to>
    <xdr:sp>
      <xdr:nvSpPr>
        <xdr:cNvPr id="1478" name="kreslení 427"/>
        <xdr:cNvSpPr>
          <a:spLocks/>
        </xdr:cNvSpPr>
      </xdr:nvSpPr>
      <xdr:spPr>
        <a:xfrm>
          <a:off x="48025050" y="8058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457200</xdr:colOff>
      <xdr:row>29</xdr:row>
      <xdr:rowOff>57150</xdr:rowOff>
    </xdr:from>
    <xdr:to>
      <xdr:col>66</xdr:col>
      <xdr:colOff>942975</xdr:colOff>
      <xdr:row>29</xdr:row>
      <xdr:rowOff>171450</xdr:rowOff>
    </xdr:to>
    <xdr:grpSp>
      <xdr:nvGrpSpPr>
        <xdr:cNvPr id="1479" name="Group 145"/>
        <xdr:cNvGrpSpPr>
          <a:grpSpLocks noChangeAspect="1"/>
        </xdr:cNvGrpSpPr>
      </xdr:nvGrpSpPr>
      <xdr:grpSpPr>
        <a:xfrm>
          <a:off x="48825150" y="72866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48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81" name="Line 14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Oval 14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Oval 14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15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15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Oval 15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Rectangle 15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0</xdr:colOff>
      <xdr:row>29</xdr:row>
      <xdr:rowOff>57150</xdr:rowOff>
    </xdr:from>
    <xdr:to>
      <xdr:col>76</xdr:col>
      <xdr:colOff>695325</xdr:colOff>
      <xdr:row>29</xdr:row>
      <xdr:rowOff>171450</xdr:rowOff>
    </xdr:to>
    <xdr:grpSp>
      <xdr:nvGrpSpPr>
        <xdr:cNvPr id="1488" name="Group 154"/>
        <xdr:cNvGrpSpPr>
          <a:grpSpLocks noChangeAspect="1"/>
        </xdr:cNvGrpSpPr>
      </xdr:nvGrpSpPr>
      <xdr:grpSpPr>
        <a:xfrm>
          <a:off x="56311800" y="72866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489" name="Line 15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Oval 15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Oval 15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Oval 15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Oval 15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Rectangle 16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30</xdr:row>
      <xdr:rowOff>0</xdr:rowOff>
    </xdr:from>
    <xdr:to>
      <xdr:col>78</xdr:col>
      <xdr:colOff>514350</xdr:colOff>
      <xdr:row>31</xdr:row>
      <xdr:rowOff>0</xdr:rowOff>
    </xdr:to>
    <xdr:sp>
      <xdr:nvSpPr>
        <xdr:cNvPr id="1495" name="text 7166"/>
        <xdr:cNvSpPr txBox="1">
          <a:spLocks noChangeArrowheads="1"/>
        </xdr:cNvSpPr>
      </xdr:nvSpPr>
      <xdr:spPr>
        <a:xfrm>
          <a:off x="57797700" y="74580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</a:t>
          </a:r>
        </a:p>
      </xdr:txBody>
    </xdr:sp>
    <xdr:clientData/>
  </xdr:twoCellAnchor>
  <xdr:twoCellAnchor>
    <xdr:from>
      <xdr:col>70</xdr:col>
      <xdr:colOff>457200</xdr:colOff>
      <xdr:row>30</xdr:row>
      <xdr:rowOff>0</xdr:rowOff>
    </xdr:from>
    <xdr:to>
      <xdr:col>71</xdr:col>
      <xdr:colOff>0</xdr:colOff>
      <xdr:row>31</xdr:row>
      <xdr:rowOff>0</xdr:rowOff>
    </xdr:to>
    <xdr:sp>
      <xdr:nvSpPr>
        <xdr:cNvPr id="1496" name="text 7166"/>
        <xdr:cNvSpPr txBox="1">
          <a:spLocks noChangeArrowheads="1"/>
        </xdr:cNvSpPr>
      </xdr:nvSpPr>
      <xdr:spPr>
        <a:xfrm>
          <a:off x="52311300" y="74580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 editAs="absolute">
    <xdr:from>
      <xdr:col>79</xdr:col>
      <xdr:colOff>47625</xdr:colOff>
      <xdr:row>31</xdr:row>
      <xdr:rowOff>66675</xdr:rowOff>
    </xdr:from>
    <xdr:to>
      <xdr:col>80</xdr:col>
      <xdr:colOff>95250</xdr:colOff>
      <xdr:row>31</xdr:row>
      <xdr:rowOff>180975</xdr:rowOff>
    </xdr:to>
    <xdr:grpSp>
      <xdr:nvGrpSpPr>
        <xdr:cNvPr id="1497" name="Group 163"/>
        <xdr:cNvGrpSpPr>
          <a:grpSpLocks noChangeAspect="1"/>
        </xdr:cNvGrpSpPr>
      </xdr:nvGrpSpPr>
      <xdr:grpSpPr>
        <a:xfrm>
          <a:off x="58816875" y="77533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498" name="Line 16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Oval 16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Oval 16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Oval 16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Rectangle 16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16</xdr:row>
      <xdr:rowOff>219075</xdr:rowOff>
    </xdr:from>
    <xdr:to>
      <xdr:col>42</xdr:col>
      <xdr:colOff>647700</xdr:colOff>
      <xdr:row>18</xdr:row>
      <xdr:rowOff>114300</xdr:rowOff>
    </xdr:to>
    <xdr:grpSp>
      <xdr:nvGrpSpPr>
        <xdr:cNvPr id="1503" name="Group 169"/>
        <xdr:cNvGrpSpPr>
          <a:grpSpLocks noChangeAspect="1"/>
        </xdr:cNvGrpSpPr>
      </xdr:nvGrpSpPr>
      <xdr:grpSpPr>
        <a:xfrm>
          <a:off x="31089600" y="4476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04" name="Line 1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Oval 1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19</xdr:row>
      <xdr:rowOff>219075</xdr:rowOff>
    </xdr:from>
    <xdr:to>
      <xdr:col>46</xdr:col>
      <xdr:colOff>647700</xdr:colOff>
      <xdr:row>21</xdr:row>
      <xdr:rowOff>114300</xdr:rowOff>
    </xdr:to>
    <xdr:grpSp>
      <xdr:nvGrpSpPr>
        <xdr:cNvPr id="1506" name="Group 172"/>
        <xdr:cNvGrpSpPr>
          <a:grpSpLocks noChangeAspect="1"/>
        </xdr:cNvGrpSpPr>
      </xdr:nvGrpSpPr>
      <xdr:grpSpPr>
        <a:xfrm>
          <a:off x="343662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07" name="Line 1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Oval 1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22</xdr:row>
      <xdr:rowOff>219075</xdr:rowOff>
    </xdr:from>
    <xdr:to>
      <xdr:col>50</xdr:col>
      <xdr:colOff>647700</xdr:colOff>
      <xdr:row>24</xdr:row>
      <xdr:rowOff>114300</xdr:rowOff>
    </xdr:to>
    <xdr:grpSp>
      <xdr:nvGrpSpPr>
        <xdr:cNvPr id="1509" name="Group 183"/>
        <xdr:cNvGrpSpPr>
          <a:grpSpLocks noChangeAspect="1"/>
        </xdr:cNvGrpSpPr>
      </xdr:nvGrpSpPr>
      <xdr:grpSpPr>
        <a:xfrm>
          <a:off x="373380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10" name="Line 1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Oval 1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30</xdr:row>
      <xdr:rowOff>114300</xdr:rowOff>
    </xdr:from>
    <xdr:to>
      <xdr:col>61</xdr:col>
      <xdr:colOff>419100</xdr:colOff>
      <xdr:row>32</xdr:row>
      <xdr:rowOff>28575</xdr:rowOff>
    </xdr:to>
    <xdr:grpSp>
      <xdr:nvGrpSpPr>
        <xdr:cNvPr id="1512" name="Group 186"/>
        <xdr:cNvGrpSpPr>
          <a:grpSpLocks noChangeAspect="1"/>
        </xdr:cNvGrpSpPr>
      </xdr:nvGrpSpPr>
      <xdr:grpSpPr>
        <a:xfrm>
          <a:off x="455009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13" name="Line 1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Oval 1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</xdr:colOff>
      <xdr:row>29</xdr:row>
      <xdr:rowOff>57150</xdr:rowOff>
    </xdr:from>
    <xdr:to>
      <xdr:col>16</xdr:col>
      <xdr:colOff>590550</xdr:colOff>
      <xdr:row>29</xdr:row>
      <xdr:rowOff>171450</xdr:rowOff>
    </xdr:to>
    <xdr:grpSp>
      <xdr:nvGrpSpPr>
        <xdr:cNvPr id="1515" name="Group 190"/>
        <xdr:cNvGrpSpPr>
          <a:grpSpLocks noChangeAspect="1"/>
        </xdr:cNvGrpSpPr>
      </xdr:nvGrpSpPr>
      <xdr:grpSpPr>
        <a:xfrm>
          <a:off x="11449050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16" name="Line 19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Oval 19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Oval 19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Oval 19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Rectangle 19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133350</xdr:colOff>
      <xdr:row>25</xdr:row>
      <xdr:rowOff>104775</xdr:rowOff>
    </xdr:from>
    <xdr:ext cx="1676400" cy="523875"/>
    <xdr:sp>
      <xdr:nvSpPr>
        <xdr:cNvPr id="1521" name="text 54"/>
        <xdr:cNvSpPr txBox="1">
          <a:spLocks noChangeArrowheads="1"/>
        </xdr:cNvSpPr>
      </xdr:nvSpPr>
      <xdr:spPr>
        <a:xfrm>
          <a:off x="56445150" y="6419850"/>
          <a:ext cx="1676400" cy="52387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Nučice zastávka z
km 13,300</a:t>
          </a:r>
        </a:p>
      </xdr:txBody>
    </xdr:sp>
    <xdr:clientData/>
  </xdr:oneCellAnchor>
  <xdr:twoCellAnchor>
    <xdr:from>
      <xdr:col>76</xdr:col>
      <xdr:colOff>762000</xdr:colOff>
      <xdr:row>28</xdr:row>
      <xdr:rowOff>76200</xdr:rowOff>
    </xdr:from>
    <xdr:to>
      <xdr:col>78</xdr:col>
      <xdr:colOff>190500</xdr:colOff>
      <xdr:row>29</xdr:row>
      <xdr:rowOff>152400</xdr:rowOff>
    </xdr:to>
    <xdr:grpSp>
      <xdr:nvGrpSpPr>
        <xdr:cNvPr id="1522" name="Group 197"/>
        <xdr:cNvGrpSpPr>
          <a:grpSpLocks/>
        </xdr:cNvGrpSpPr>
      </xdr:nvGrpSpPr>
      <xdr:grpSpPr>
        <a:xfrm>
          <a:off x="57073800" y="7077075"/>
          <a:ext cx="914400" cy="304800"/>
          <a:chOff x="89" y="144"/>
          <a:chExt cx="408" cy="32"/>
        </a:xfrm>
        <a:solidFill>
          <a:srgbClr val="FFFFFF"/>
        </a:solidFill>
      </xdr:grpSpPr>
      <xdr:sp>
        <xdr:nvSpPr>
          <xdr:cNvPr id="1523" name="Rectangle 198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Rectangle 19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Rectangle 20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Rectangle 20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Rectangle 20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Rectangle 20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Rectangle 20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28</xdr:row>
      <xdr:rowOff>114300</xdr:rowOff>
    </xdr:from>
    <xdr:to>
      <xdr:col>78</xdr:col>
      <xdr:colOff>0</xdr:colOff>
      <xdr:row>29</xdr:row>
      <xdr:rowOff>114300</xdr:rowOff>
    </xdr:to>
    <xdr:sp>
      <xdr:nvSpPr>
        <xdr:cNvPr id="1530" name="text 7125"/>
        <xdr:cNvSpPr txBox="1">
          <a:spLocks noChangeArrowheads="1"/>
        </xdr:cNvSpPr>
      </xdr:nvSpPr>
      <xdr:spPr>
        <a:xfrm>
          <a:off x="572833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twoCellAnchor editAs="absolute">
    <xdr:from>
      <xdr:col>86</xdr:col>
      <xdr:colOff>219075</xdr:colOff>
      <xdr:row>29</xdr:row>
      <xdr:rowOff>57150</xdr:rowOff>
    </xdr:from>
    <xdr:to>
      <xdr:col>86</xdr:col>
      <xdr:colOff>914400</xdr:colOff>
      <xdr:row>29</xdr:row>
      <xdr:rowOff>171450</xdr:rowOff>
    </xdr:to>
    <xdr:grpSp>
      <xdr:nvGrpSpPr>
        <xdr:cNvPr id="1531" name="Group 213"/>
        <xdr:cNvGrpSpPr>
          <a:grpSpLocks noChangeAspect="1"/>
        </xdr:cNvGrpSpPr>
      </xdr:nvGrpSpPr>
      <xdr:grpSpPr>
        <a:xfrm>
          <a:off x="63960375" y="72866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532" name="Line 21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Oval 21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21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Oval 21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Oval 21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Rectangle 21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314325</xdr:colOff>
      <xdr:row>33</xdr:row>
      <xdr:rowOff>57150</xdr:rowOff>
    </xdr:from>
    <xdr:to>
      <xdr:col>47</xdr:col>
      <xdr:colOff>342900</xdr:colOff>
      <xdr:row>33</xdr:row>
      <xdr:rowOff>171450</xdr:rowOff>
    </xdr:to>
    <xdr:grpSp>
      <xdr:nvGrpSpPr>
        <xdr:cNvPr id="1538" name="Group 229"/>
        <xdr:cNvGrpSpPr>
          <a:grpSpLocks noChangeAspect="1"/>
        </xdr:cNvGrpSpPr>
      </xdr:nvGrpSpPr>
      <xdr:grpSpPr>
        <a:xfrm>
          <a:off x="34337625" y="82010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53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40" name="Line 23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23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23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23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Oval 23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Oval 23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Rectangle 23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314325</xdr:colOff>
      <xdr:row>22</xdr:row>
      <xdr:rowOff>47625</xdr:rowOff>
    </xdr:from>
    <xdr:to>
      <xdr:col>43</xdr:col>
      <xdr:colOff>171450</xdr:colOff>
      <xdr:row>22</xdr:row>
      <xdr:rowOff>161925</xdr:rowOff>
    </xdr:to>
    <xdr:grpSp>
      <xdr:nvGrpSpPr>
        <xdr:cNvPr id="1547" name="Group 238"/>
        <xdr:cNvGrpSpPr>
          <a:grpSpLocks noChangeAspect="1"/>
        </xdr:cNvGrpSpPr>
      </xdr:nvGrpSpPr>
      <xdr:grpSpPr>
        <a:xfrm>
          <a:off x="31061025" y="5676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48" name="Line 2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2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Oval 2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Oval 2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Oval 2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Oval 2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Rectangle 2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Nučice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3.75390625" style="0" customWidth="1"/>
    <col min="3" max="3" width="6.75390625" style="0" customWidth="1"/>
    <col min="4" max="4" width="13.75390625" style="0" customWidth="1"/>
    <col min="5" max="5" width="6.75390625" style="0" customWidth="1"/>
    <col min="6" max="6" width="12.75390625" style="0" customWidth="1"/>
    <col min="7" max="7" width="6.75390625" style="0" customWidth="1"/>
    <col min="8" max="12" width="12.75390625" style="0" customWidth="1"/>
    <col min="13" max="13" width="8.75390625" style="0" customWidth="1"/>
    <col min="14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3.75390625" style="0" customWidth="1"/>
    <col min="23" max="23" width="6.75390625" style="0" customWidth="1"/>
    <col min="24" max="24" width="13.75390625" style="0" customWidth="1"/>
    <col min="25" max="25" width="6.75390625" style="0" customWidth="1"/>
  </cols>
  <sheetData>
    <row r="1" spans="1:25" s="366" customFormat="1" ht="12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63"/>
      <c r="L1" s="363"/>
      <c r="M1" s="364"/>
      <c r="N1" s="364"/>
      <c r="O1" s="364"/>
      <c r="P1" s="31"/>
      <c r="Q1" s="292" t="s">
        <v>126</v>
      </c>
      <c r="R1" s="31"/>
      <c r="S1" s="31"/>
      <c r="T1" s="31"/>
      <c r="U1" s="31"/>
      <c r="V1" s="365"/>
      <c r="W1" s="31"/>
      <c r="X1" s="79"/>
      <c r="Y1" s="31"/>
    </row>
    <row r="2" spans="1:27" ht="34.5" customHeight="1">
      <c r="A2" s="367"/>
      <c r="B2" s="367"/>
      <c r="C2" s="367"/>
      <c r="D2" s="368" t="s">
        <v>127</v>
      </c>
      <c r="F2" s="368"/>
      <c r="G2" s="367"/>
      <c r="H2" s="367"/>
      <c r="I2" s="367"/>
      <c r="J2" s="367"/>
      <c r="K2" s="369"/>
      <c r="L2" s="369"/>
      <c r="M2" s="370" t="s">
        <v>128</v>
      </c>
      <c r="N2" s="371"/>
      <c r="O2" s="371"/>
      <c r="Q2" s="372" t="s">
        <v>129</v>
      </c>
      <c r="S2" s="81"/>
      <c r="U2" s="373"/>
      <c r="V2" s="374" t="s">
        <v>130</v>
      </c>
      <c r="W2" s="375"/>
      <c r="X2" s="375"/>
      <c r="Y2" s="375"/>
      <c r="Z2" s="75"/>
      <c r="AA2" s="75"/>
    </row>
    <row r="3" spans="1:25" s="383" customFormat="1" ht="13.5" customHeight="1" thickBot="1">
      <c r="A3" s="376"/>
      <c r="B3" s="81"/>
      <c r="C3" s="376"/>
      <c r="D3" s="376"/>
      <c r="E3" s="376"/>
      <c r="F3" s="376"/>
      <c r="G3" s="376"/>
      <c r="H3" s="376"/>
      <c r="I3" s="376"/>
      <c r="J3" s="81"/>
      <c r="K3" s="377"/>
      <c r="L3" s="378"/>
      <c r="M3" s="377"/>
      <c r="N3" s="379"/>
      <c r="O3" s="379"/>
      <c r="P3" s="380"/>
      <c r="Q3" s="380"/>
      <c r="R3" s="380"/>
      <c r="S3" s="380"/>
      <c r="T3" s="380"/>
      <c r="U3" s="380"/>
      <c r="V3" s="380"/>
      <c r="W3" s="381"/>
      <c r="X3" s="382"/>
      <c r="Y3" s="381"/>
    </row>
    <row r="4" spans="1:25" s="397" customFormat="1" ht="21" customHeight="1" thickBot="1">
      <c r="A4" s="384"/>
      <c r="B4" s="385"/>
      <c r="C4" s="386" t="s">
        <v>131</v>
      </c>
      <c r="D4" s="385"/>
      <c r="E4" s="387"/>
      <c r="F4" s="388"/>
      <c r="G4" s="389"/>
      <c r="H4" s="390" t="s">
        <v>132</v>
      </c>
      <c r="I4" s="389"/>
      <c r="J4" s="391"/>
      <c r="K4" s="392">
        <v>1</v>
      </c>
      <c r="L4" s="393"/>
      <c r="M4" s="394" t="s">
        <v>71</v>
      </c>
      <c r="N4" s="395"/>
      <c r="O4" s="388"/>
      <c r="P4" s="390" t="s">
        <v>133</v>
      </c>
      <c r="Q4" s="389"/>
      <c r="R4" s="389"/>
      <c r="S4" s="391"/>
      <c r="T4" s="396">
        <v>2</v>
      </c>
      <c r="U4" s="384"/>
      <c r="V4" s="385"/>
      <c r="W4" s="386" t="s">
        <v>131</v>
      </c>
      <c r="X4" s="385"/>
      <c r="Y4" s="387"/>
    </row>
    <row r="5" spans="1:25" ht="19.5" customHeight="1" thickTop="1">
      <c r="A5" s="398"/>
      <c r="B5" s="399" t="s">
        <v>5</v>
      </c>
      <c r="C5" s="400"/>
      <c r="D5" s="401" t="s">
        <v>42</v>
      </c>
      <c r="E5" s="402"/>
      <c r="F5" s="403"/>
      <c r="G5" s="404"/>
      <c r="H5" s="405" t="s">
        <v>134</v>
      </c>
      <c r="I5" s="400"/>
      <c r="J5" s="406"/>
      <c r="K5" s="407">
        <v>15.137</v>
      </c>
      <c r="L5" s="408"/>
      <c r="M5" s="409" t="s">
        <v>135</v>
      </c>
      <c r="N5" s="410"/>
      <c r="O5" s="403"/>
      <c r="P5" s="400"/>
      <c r="Q5" s="405" t="s">
        <v>136</v>
      </c>
      <c r="R5" s="400"/>
      <c r="S5" s="406"/>
      <c r="T5" s="411">
        <v>14.607</v>
      </c>
      <c r="U5" s="412"/>
      <c r="V5" s="401" t="s">
        <v>42</v>
      </c>
      <c r="W5" s="413"/>
      <c r="X5" s="414" t="s">
        <v>5</v>
      </c>
      <c r="Y5" s="415"/>
    </row>
    <row r="6" spans="1:25" ht="19.5" customHeight="1">
      <c r="A6" s="416" t="s">
        <v>137</v>
      </c>
      <c r="B6" s="417"/>
      <c r="C6" s="418"/>
      <c r="D6" s="419"/>
      <c r="E6" s="420"/>
      <c r="F6" s="421" t="s">
        <v>138</v>
      </c>
      <c r="G6" s="81"/>
      <c r="H6" s="81"/>
      <c r="I6" s="422" t="s">
        <v>139</v>
      </c>
      <c r="J6" s="32"/>
      <c r="K6" s="423" t="s">
        <v>140</v>
      </c>
      <c r="M6" s="424" t="s">
        <v>141</v>
      </c>
      <c r="O6" s="421" t="s">
        <v>138</v>
      </c>
      <c r="P6" s="81"/>
      <c r="Q6" s="81"/>
      <c r="R6" s="81" t="s">
        <v>139</v>
      </c>
      <c r="S6" s="32"/>
      <c r="T6" s="425" t="s">
        <v>140</v>
      </c>
      <c r="U6" s="426"/>
      <c r="V6" s="427"/>
      <c r="W6" s="428"/>
      <c r="X6" s="429" t="s">
        <v>142</v>
      </c>
      <c r="Y6" s="402"/>
    </row>
    <row r="7" spans="1:25" ht="19.5" customHeight="1">
      <c r="A7" s="430" t="s">
        <v>3</v>
      </c>
      <c r="B7" s="431">
        <v>16.082</v>
      </c>
      <c r="C7" s="432"/>
      <c r="D7" s="433"/>
      <c r="E7" s="434"/>
      <c r="F7" s="435"/>
      <c r="G7" s="81"/>
      <c r="H7" s="81"/>
      <c r="I7" s="422" t="s">
        <v>143</v>
      </c>
      <c r="J7" s="32"/>
      <c r="K7" s="436"/>
      <c r="L7" s="437"/>
      <c r="M7" s="438" t="s">
        <v>144</v>
      </c>
      <c r="N7" s="193"/>
      <c r="O7" s="435"/>
      <c r="P7" s="81"/>
      <c r="Q7" s="81"/>
      <c r="R7" s="81" t="s">
        <v>143</v>
      </c>
      <c r="S7" s="32"/>
      <c r="T7" s="439"/>
      <c r="U7" s="426"/>
      <c r="V7" s="427"/>
      <c r="W7" s="428"/>
      <c r="X7" s="440">
        <v>13.47</v>
      </c>
      <c r="Y7" s="441" t="s">
        <v>2</v>
      </c>
    </row>
    <row r="8" spans="1:25" ht="19.5" customHeight="1">
      <c r="A8" s="442" t="s">
        <v>0</v>
      </c>
      <c r="B8" s="443">
        <v>15.382</v>
      </c>
      <c r="C8" s="432"/>
      <c r="D8" s="433"/>
      <c r="E8" s="434"/>
      <c r="F8" s="435"/>
      <c r="G8" s="444" t="s">
        <v>145</v>
      </c>
      <c r="H8" s="81"/>
      <c r="I8" s="445" t="s">
        <v>146</v>
      </c>
      <c r="J8" s="32"/>
      <c r="K8" s="436">
        <v>1</v>
      </c>
      <c r="L8" s="446" t="s">
        <v>147</v>
      </c>
      <c r="M8" s="424"/>
      <c r="N8" s="446" t="s">
        <v>148</v>
      </c>
      <c r="O8" s="435"/>
      <c r="P8" s="444" t="s">
        <v>149</v>
      </c>
      <c r="Q8" s="447" t="s">
        <v>146</v>
      </c>
      <c r="R8" s="447"/>
      <c r="S8" s="32"/>
      <c r="T8" s="439">
        <v>1</v>
      </c>
      <c r="U8" s="426"/>
      <c r="V8" s="433"/>
      <c r="W8" s="32"/>
      <c r="X8" s="448">
        <v>14.14</v>
      </c>
      <c r="Y8" s="449" t="s">
        <v>1</v>
      </c>
    </row>
    <row r="9" spans="1:25" ht="19.5" customHeight="1" thickBot="1">
      <c r="A9" s="442"/>
      <c r="B9" s="443"/>
      <c r="C9" s="432" t="s">
        <v>150</v>
      </c>
      <c r="D9" s="433">
        <v>15.062</v>
      </c>
      <c r="E9" s="434"/>
      <c r="F9" s="450"/>
      <c r="G9" s="451"/>
      <c r="H9" s="451"/>
      <c r="I9" s="452"/>
      <c r="J9" s="453"/>
      <c r="K9" s="454"/>
      <c r="L9" s="455"/>
      <c r="M9" s="456" t="s">
        <v>151</v>
      </c>
      <c r="N9" s="455"/>
      <c r="O9" s="450"/>
      <c r="P9" s="457" t="s">
        <v>152</v>
      </c>
      <c r="Q9" s="458" t="s">
        <v>146</v>
      </c>
      <c r="R9" s="451"/>
      <c r="S9" s="453"/>
      <c r="T9" s="459" t="s">
        <v>153</v>
      </c>
      <c r="U9" s="426" t="s">
        <v>154</v>
      </c>
      <c r="V9" s="433">
        <v>14.647</v>
      </c>
      <c r="W9" s="460"/>
      <c r="X9" s="461"/>
      <c r="Y9" s="462"/>
    </row>
    <row r="10" spans="1:25" ht="19.5" customHeight="1" thickTop="1">
      <c r="A10" s="463"/>
      <c r="B10" s="464"/>
      <c r="C10" s="432"/>
      <c r="D10" s="433"/>
      <c r="E10" s="434"/>
      <c r="F10" s="465" t="s">
        <v>155</v>
      </c>
      <c r="G10" s="81"/>
      <c r="H10" s="81"/>
      <c r="I10" s="81"/>
      <c r="J10" s="32"/>
      <c r="K10" s="423" t="s">
        <v>156</v>
      </c>
      <c r="L10" s="31"/>
      <c r="M10" s="79"/>
      <c r="N10" s="31"/>
      <c r="O10" s="421" t="s">
        <v>155</v>
      </c>
      <c r="P10" s="81"/>
      <c r="Q10" s="81"/>
      <c r="R10" s="81"/>
      <c r="S10" s="32"/>
      <c r="T10" s="439">
        <v>1</v>
      </c>
      <c r="U10" s="426"/>
      <c r="V10" s="433"/>
      <c r="W10" s="428"/>
      <c r="X10" s="429" t="s">
        <v>157</v>
      </c>
      <c r="Y10" s="402"/>
    </row>
    <row r="11" spans="1:25" ht="19.5" customHeight="1">
      <c r="A11" s="463"/>
      <c r="B11" s="464"/>
      <c r="C11" s="432"/>
      <c r="D11" s="433"/>
      <c r="E11" s="434"/>
      <c r="F11" s="466" t="s">
        <v>158</v>
      </c>
      <c r="G11" s="81"/>
      <c r="H11" s="81"/>
      <c r="I11" s="467" t="s">
        <v>12</v>
      </c>
      <c r="J11" s="32"/>
      <c r="K11" s="423" t="s">
        <v>159</v>
      </c>
      <c r="L11" s="31"/>
      <c r="M11" s="468" t="s">
        <v>160</v>
      </c>
      <c r="N11" s="31"/>
      <c r="O11" s="466" t="s">
        <v>158</v>
      </c>
      <c r="P11" s="81"/>
      <c r="Q11" s="81"/>
      <c r="R11" s="469" t="s">
        <v>12</v>
      </c>
      <c r="S11" s="32"/>
      <c r="T11" s="423" t="s">
        <v>159</v>
      </c>
      <c r="U11" s="426"/>
      <c r="V11" s="433"/>
      <c r="W11" s="428"/>
      <c r="X11" s="470">
        <v>0.2</v>
      </c>
      <c r="Y11" s="449" t="s">
        <v>161</v>
      </c>
    </row>
    <row r="12" spans="1:25" s="75" customFormat="1" ht="19.5" customHeight="1">
      <c r="A12" s="435"/>
      <c r="B12" s="471"/>
      <c r="C12" s="472"/>
      <c r="D12" s="433"/>
      <c r="E12" s="420"/>
      <c r="F12" s="463"/>
      <c r="G12" s="81"/>
      <c r="H12" s="81"/>
      <c r="I12" s="422" t="s">
        <v>14</v>
      </c>
      <c r="J12" s="32"/>
      <c r="K12" s="423" t="s">
        <v>162</v>
      </c>
      <c r="L12" s="81"/>
      <c r="M12" s="468"/>
      <c r="N12" s="81"/>
      <c r="O12" s="463"/>
      <c r="P12" s="81"/>
      <c r="Q12" s="81"/>
      <c r="R12" s="473" t="s">
        <v>14</v>
      </c>
      <c r="S12" s="32"/>
      <c r="T12" s="425" t="s">
        <v>162</v>
      </c>
      <c r="U12" s="426"/>
      <c r="V12" s="474"/>
      <c r="W12" s="428"/>
      <c r="X12" s="470"/>
      <c r="Y12" s="449"/>
    </row>
    <row r="13" spans="1:25" ht="19.5" customHeight="1" thickBot="1">
      <c r="A13" s="475"/>
      <c r="B13" s="476"/>
      <c r="C13" s="477"/>
      <c r="D13" s="478"/>
      <c r="E13" s="479"/>
      <c r="F13" s="480" t="s">
        <v>163</v>
      </c>
      <c r="G13" s="481"/>
      <c r="H13" s="481"/>
      <c r="I13" s="481"/>
      <c r="J13" s="482"/>
      <c r="K13" s="483">
        <v>1</v>
      </c>
      <c r="L13" s="481"/>
      <c r="M13" s="382"/>
      <c r="N13" s="481"/>
      <c r="O13" s="480" t="s">
        <v>163</v>
      </c>
      <c r="P13" s="481"/>
      <c r="Q13" s="481"/>
      <c r="R13" s="481"/>
      <c r="S13" s="482"/>
      <c r="T13" s="484" t="s">
        <v>156</v>
      </c>
      <c r="U13" s="485"/>
      <c r="V13" s="486"/>
      <c r="W13" s="487"/>
      <c r="X13" s="488"/>
      <c r="Y13" s="489"/>
    </row>
    <row r="14" spans="1:27" s="31" customFormat="1" ht="19.5" customHeight="1">
      <c r="A14" s="490" t="s">
        <v>151</v>
      </c>
      <c r="B14" s="491" t="s">
        <v>164</v>
      </c>
      <c r="C14" s="492"/>
      <c r="D14" s="81"/>
      <c r="E14" s="81"/>
      <c r="F14" s="81"/>
      <c r="G14" s="81"/>
      <c r="H14" s="81"/>
      <c r="I14" s="81"/>
      <c r="M14" s="492"/>
      <c r="Q14" s="79"/>
      <c r="AA14" s="493"/>
    </row>
    <row r="15" spans="1:28" s="31" customFormat="1" ht="18" customHeight="1">
      <c r="A15" s="490" t="s">
        <v>153</v>
      </c>
      <c r="B15" s="491" t="s">
        <v>165</v>
      </c>
      <c r="C15" s="491"/>
      <c r="D15" s="492"/>
      <c r="E15" s="81"/>
      <c r="F15" s="81"/>
      <c r="G15" s="81"/>
      <c r="H15" s="81"/>
      <c r="I15" s="81"/>
      <c r="J15" s="81"/>
      <c r="N15" s="492"/>
      <c r="R15" s="79"/>
      <c r="AB15" s="493"/>
    </row>
    <row r="16" spans="1:26" s="31" customFormat="1" ht="18" customHeight="1">
      <c r="A16" s="81"/>
      <c r="B16" s="491" t="s">
        <v>166</v>
      </c>
      <c r="D16" s="81"/>
      <c r="E16" s="81"/>
      <c r="F16"/>
      <c r="G16"/>
      <c r="H16" s="81"/>
      <c r="I16" s="473"/>
      <c r="J16" s="81"/>
      <c r="K16" s="81"/>
      <c r="M16" s="79"/>
      <c r="Y16" s="81"/>
      <c r="Z16" s="81"/>
    </row>
    <row r="17" spans="1:26" s="31" customFormat="1" ht="18" customHeight="1">
      <c r="A17" s="81"/>
      <c r="B17" s="491" t="s">
        <v>167</v>
      </c>
      <c r="D17" s="81"/>
      <c r="E17" s="81"/>
      <c r="F17"/>
      <c r="G17"/>
      <c r="H17" s="81"/>
      <c r="I17" s="81"/>
      <c r="J17" s="81"/>
      <c r="K17" s="81"/>
      <c r="M17" s="79"/>
      <c r="R17" s="494"/>
      <c r="Y17" s="81"/>
      <c r="Z17" s="81"/>
    </row>
    <row r="18" spans="1:26" s="31" customFormat="1" ht="18" customHeight="1">
      <c r="A18" s="81"/>
      <c r="B18" s="491" t="s">
        <v>168</v>
      </c>
      <c r="D18" s="81"/>
      <c r="E18" s="81"/>
      <c r="F18" s="81"/>
      <c r="G18" s="81"/>
      <c r="H18" s="81"/>
      <c r="I18" s="473"/>
      <c r="J18" s="81"/>
      <c r="K18" s="495"/>
      <c r="M18" s="496"/>
      <c r="N18" s="378"/>
      <c r="Y18" s="81"/>
      <c r="Z18" s="81"/>
    </row>
    <row r="19" spans="1:26" s="31" customFormat="1" ht="18" customHeight="1">
      <c r="A19" s="81"/>
      <c r="F19"/>
      <c r="G19"/>
      <c r="H19"/>
      <c r="J19"/>
      <c r="M19" s="378"/>
      <c r="O19"/>
      <c r="R19"/>
      <c r="S19"/>
      <c r="T19"/>
      <c r="U19" s="497"/>
      <c r="V19" s="79"/>
      <c r="W19" s="79"/>
      <c r="Y19" s="81"/>
      <c r="Z19" s="81"/>
    </row>
    <row r="20" spans="1:26" s="31" customFormat="1" ht="18" customHeight="1">
      <c r="A20" s="81"/>
      <c r="E20"/>
      <c r="F20" s="498"/>
      <c r="G20"/>
      <c r="H20"/>
      <c r="M20"/>
      <c r="O20"/>
      <c r="P20"/>
      <c r="Q20" s="498"/>
      <c r="R20"/>
      <c r="S20"/>
      <c r="T20"/>
      <c r="U20"/>
      <c r="V20" s="79"/>
      <c r="W20" s="79"/>
      <c r="X20"/>
      <c r="Y20" s="81"/>
      <c r="Z20" s="81"/>
    </row>
    <row r="21" spans="1:26" s="31" customFormat="1" ht="18" customHeight="1">
      <c r="A21" s="81"/>
      <c r="D21" s="79"/>
      <c r="E21"/>
      <c r="H21"/>
      <c r="J21"/>
      <c r="K21" s="499"/>
      <c r="L21"/>
      <c r="M21"/>
      <c r="N21" s="500">
        <v>7</v>
      </c>
      <c r="P21"/>
      <c r="Q21" s="79"/>
      <c r="R21"/>
      <c r="S21"/>
      <c r="T21"/>
      <c r="X21" s="501"/>
      <c r="Y21" s="81"/>
      <c r="Z21" s="81"/>
    </row>
    <row r="22" spans="1:26" s="31" customFormat="1" ht="18" customHeight="1">
      <c r="A22" s="81"/>
      <c r="B22" s="502"/>
      <c r="E22"/>
      <c r="F22" s="503"/>
      <c r="G22" s="499"/>
      <c r="H22"/>
      <c r="I22" s="504"/>
      <c r="J22"/>
      <c r="K22" s="505">
        <v>9</v>
      </c>
      <c r="L22"/>
      <c r="M22"/>
      <c r="N22"/>
      <c r="O22" s="506" t="s">
        <v>66</v>
      </c>
      <c r="Q22" s="498"/>
      <c r="R22" s="79"/>
      <c r="T22"/>
      <c r="U22"/>
      <c r="V22"/>
      <c r="W22" s="507"/>
      <c r="X22"/>
      <c r="Y22" s="81"/>
      <c r="Z22" s="81"/>
    </row>
    <row r="23" spans="1:26" s="31" customFormat="1" ht="18" customHeight="1">
      <c r="A23" s="81"/>
      <c r="B23" s="75"/>
      <c r="C23"/>
      <c r="D23"/>
      <c r="E23"/>
      <c r="F23"/>
      <c r="G23" s="508"/>
      <c r="H23" s="500">
        <v>5</v>
      </c>
      <c r="I23" s="509"/>
      <c r="J23"/>
      <c r="K23"/>
      <c r="L23" s="378"/>
      <c r="M23"/>
      <c r="N23"/>
      <c r="O23" s="510">
        <v>8</v>
      </c>
      <c r="P23" s="511"/>
      <c r="Q23"/>
      <c r="R23"/>
      <c r="S23"/>
      <c r="T23"/>
      <c r="U23"/>
      <c r="V23" s="498"/>
      <c r="W23" s="498"/>
      <c r="X23"/>
      <c r="Y23" s="81"/>
      <c r="Z23" s="81"/>
    </row>
    <row r="24" spans="1:26" s="31" customFormat="1" ht="18" customHeight="1">
      <c r="A24" s="378"/>
      <c r="C24"/>
      <c r="D24"/>
      <c r="E24"/>
      <c r="F24"/>
      <c r="G24"/>
      <c r="H24"/>
      <c r="J24"/>
      <c r="K24" s="505">
        <v>7</v>
      </c>
      <c r="L24" s="378"/>
      <c r="M24"/>
      <c r="N24" s="512"/>
      <c r="Q24"/>
      <c r="R24" s="513"/>
      <c r="S24"/>
      <c r="T24"/>
      <c r="U24"/>
      <c r="V24" s="512"/>
      <c r="W24" s="514"/>
      <c r="X24" s="515"/>
      <c r="Y24" s="376"/>
      <c r="Z24" s="81"/>
    </row>
    <row r="25" spans="1:26" s="31" customFormat="1" ht="18" customHeight="1">
      <c r="A25" s="81"/>
      <c r="B25"/>
      <c r="D25" s="516" t="s">
        <v>169</v>
      </c>
      <c r="E25"/>
      <c r="F25" s="497" t="s">
        <v>170</v>
      </c>
      <c r="G25" s="500">
        <v>4</v>
      </c>
      <c r="H25" s="509"/>
      <c r="I25" s="517"/>
      <c r="J25"/>
      <c r="K25" s="496"/>
      <c r="M25"/>
      <c r="N25" s="518"/>
      <c r="O25" s="519">
        <v>9</v>
      </c>
      <c r="P25" s="81"/>
      <c r="Q25" s="520" t="s">
        <v>171</v>
      </c>
      <c r="R25" s="75"/>
      <c r="S25"/>
      <c r="T25"/>
      <c r="U25"/>
      <c r="V25"/>
      <c r="W25" s="79"/>
      <c r="X25"/>
      <c r="Y25" s="81"/>
      <c r="Z25" s="81"/>
    </row>
    <row r="26" spans="1:26" s="31" customFormat="1" ht="18" customHeight="1">
      <c r="A26" s="81"/>
      <c r="B26"/>
      <c r="C26" s="498"/>
      <c r="D26" s="521" t="s">
        <v>172</v>
      </c>
      <c r="E26" s="522"/>
      <c r="F26" s="522"/>
      <c r="G26"/>
      <c r="H26"/>
      <c r="I26"/>
      <c r="J26"/>
      <c r="K26" s="505">
        <v>5</v>
      </c>
      <c r="L26"/>
      <c r="M26"/>
      <c r="O26" s="365"/>
      <c r="P26" s="511"/>
      <c r="Q26" s="523" t="s">
        <v>173</v>
      </c>
      <c r="R26"/>
      <c r="S26"/>
      <c r="T26"/>
      <c r="U26" s="513"/>
      <c r="V26"/>
      <c r="W26" s="498"/>
      <c r="X26" s="524"/>
      <c r="Y26" s="81"/>
      <c r="Z26" s="81"/>
    </row>
    <row r="27" spans="1:26" s="31" customFormat="1" ht="18" customHeight="1">
      <c r="A27" s="81"/>
      <c r="B27" s="525"/>
      <c r="C27"/>
      <c r="D27" s="498"/>
      <c r="E27"/>
      <c r="F27" s="500">
        <v>2</v>
      </c>
      <c r="G27"/>
      <c r="H27" s="493"/>
      <c r="I27"/>
      <c r="J27" s="518"/>
      <c r="K27"/>
      <c r="M27"/>
      <c r="N27" s="518"/>
      <c r="O27"/>
      <c r="P27" s="500">
        <v>10</v>
      </c>
      <c r="Q27" s="513"/>
      <c r="R27" s="79"/>
      <c r="S27"/>
      <c r="T27"/>
      <c r="U27"/>
      <c r="V27"/>
      <c r="W27"/>
      <c r="X27" s="75"/>
      <c r="Y27" s="526"/>
      <c r="Z27" s="81"/>
    </row>
    <row r="28" spans="1:26" s="31" customFormat="1" ht="18" customHeight="1">
      <c r="A28" s="81"/>
      <c r="B28"/>
      <c r="C28"/>
      <c r="D28"/>
      <c r="E28"/>
      <c r="F28"/>
      <c r="G28"/>
      <c r="H28"/>
      <c r="I28" s="81"/>
      <c r="J28" s="81"/>
      <c r="K28" s="505">
        <v>3</v>
      </c>
      <c r="L28" s="510"/>
      <c r="M28"/>
      <c r="N28" s="81"/>
      <c r="O28" s="81"/>
      <c r="P28"/>
      <c r="Q28"/>
      <c r="R28" s="519"/>
      <c r="S28"/>
      <c r="T28"/>
      <c r="U28"/>
      <c r="V28"/>
      <c r="W28"/>
      <c r="X28" s="524" t="s">
        <v>1</v>
      </c>
      <c r="Y28" s="526"/>
      <c r="Z28" s="81"/>
    </row>
    <row r="29" spans="1:26" s="31" customFormat="1" ht="18" customHeight="1">
      <c r="A29" s="81"/>
      <c r="B29" s="527" t="s">
        <v>127</v>
      </c>
      <c r="C29" s="525"/>
      <c r="D29"/>
      <c r="E29" s="500">
        <v>1</v>
      </c>
      <c r="F29"/>
      <c r="G29"/>
      <c r="H29"/>
      <c r="I29"/>
      <c r="J29" s="518"/>
      <c r="K29"/>
      <c r="M29"/>
      <c r="N29" s="518"/>
      <c r="O29"/>
      <c r="P29" s="511"/>
      <c r="R29" s="513"/>
      <c r="S29"/>
      <c r="T29"/>
      <c r="U29" s="500">
        <v>13</v>
      </c>
      <c r="V29"/>
      <c r="X29" s="75"/>
      <c r="Y29" s="75"/>
      <c r="Z29" s="81"/>
    </row>
    <row r="30" spans="1:26" s="31" customFormat="1" ht="18" customHeight="1">
      <c r="A30" s="81"/>
      <c r="B30" s="528"/>
      <c r="D30"/>
      <c r="E30"/>
      <c r="F30"/>
      <c r="G30"/>
      <c r="H30" s="512"/>
      <c r="I30"/>
      <c r="J30"/>
      <c r="K30" s="505">
        <v>1</v>
      </c>
      <c r="L30" s="529"/>
      <c r="M30"/>
      <c r="N30"/>
      <c r="O30"/>
      <c r="R30"/>
      <c r="S30"/>
      <c r="T30"/>
      <c r="U30"/>
      <c r="V30"/>
      <c r="X30" s="530"/>
      <c r="Y30" s="81"/>
      <c r="Z30" s="81"/>
    </row>
    <row r="31" spans="1:26" s="31" customFormat="1" ht="18" customHeight="1">
      <c r="A31" s="81"/>
      <c r="B31" s="522"/>
      <c r="C31" s="525"/>
      <c r="D31"/>
      <c r="E31" s="498"/>
      <c r="F31" s="500">
        <v>3</v>
      </c>
      <c r="G31" s="75"/>
      <c r="H31" s="531">
        <v>6</v>
      </c>
      <c r="I31"/>
      <c r="J31" s="532"/>
      <c r="K31"/>
      <c r="M31"/>
      <c r="O31"/>
      <c r="P31" s="498">
        <v>11</v>
      </c>
      <c r="Q31" s="510">
        <v>12</v>
      </c>
      <c r="R31" s="513"/>
      <c r="S31" s="79"/>
      <c r="T31"/>
      <c r="U31"/>
      <c r="W31" s="507"/>
      <c r="X31" s="527" t="s">
        <v>130</v>
      </c>
      <c r="Y31" s="75"/>
      <c r="Z31" s="81"/>
    </row>
    <row r="32" spans="1:26" s="31" customFormat="1" ht="18" customHeight="1">
      <c r="A32" s="81"/>
      <c r="B32" s="533" t="s">
        <v>0</v>
      </c>
      <c r="C32" s="81"/>
      <c r="D32" s="81"/>
      <c r="E32"/>
      <c r="F32"/>
      <c r="G32" s="534" t="s">
        <v>174</v>
      </c>
      <c r="H32"/>
      <c r="I32" s="81"/>
      <c r="J32" s="81"/>
      <c r="K32" s="505">
        <v>2</v>
      </c>
      <c r="M32"/>
      <c r="N32" s="518"/>
      <c r="O32"/>
      <c r="P32" s="513"/>
      <c r="Q32" s="79"/>
      <c r="R32" s="512"/>
      <c r="S32"/>
      <c r="T32"/>
      <c r="U32" s="499"/>
      <c r="V32" s="81"/>
      <c r="W32" s="81"/>
      <c r="X32"/>
      <c r="Y32" s="81"/>
      <c r="Z32" s="81"/>
    </row>
    <row r="33" spans="1:26" s="31" customFormat="1" ht="18" customHeight="1">
      <c r="A33" s="81"/>
      <c r="B33" s="81"/>
      <c r="C33"/>
      <c r="D33" s="81"/>
      <c r="F33"/>
      <c r="J33" s="79"/>
      <c r="K33" s="535"/>
      <c r="L33"/>
      <c r="M33" s="496"/>
      <c r="N33"/>
      <c r="O33" s="79"/>
      <c r="Q33" s="79"/>
      <c r="R33"/>
      <c r="T33"/>
      <c r="U33" s="498"/>
      <c r="W33" s="467"/>
      <c r="X33" s="524" t="s">
        <v>161</v>
      </c>
      <c r="Y33" s="81"/>
      <c r="Z33" s="81"/>
    </row>
    <row r="34" spans="1:26" s="31" customFormat="1" ht="18" customHeight="1">
      <c r="A34" s="81"/>
      <c r="B34" s="75"/>
      <c r="C34" s="81"/>
      <c r="D34" s="81"/>
      <c r="E34" s="81"/>
      <c r="G34"/>
      <c r="I34" s="536"/>
      <c r="J34" s="537"/>
      <c r="K34" s="532"/>
      <c r="L34" s="538"/>
      <c r="M34" s="539"/>
      <c r="N34" s="540"/>
      <c r="O34" s="507"/>
      <c r="P34" s="497" t="s">
        <v>175</v>
      </c>
      <c r="R34"/>
      <c r="S34"/>
      <c r="U34"/>
      <c r="V34" s="81"/>
      <c r="W34" s="81"/>
      <c r="X34" s="75"/>
      <c r="Y34" s="81"/>
      <c r="Z34" s="81"/>
    </row>
    <row r="35" spans="1:26" s="31" customFormat="1" ht="18" customHeight="1">
      <c r="A35" s="81"/>
      <c r="B35" s="81"/>
      <c r="C35" s="81"/>
      <c r="D35" s="81"/>
      <c r="E35" s="81"/>
      <c r="H35" s="512"/>
      <c r="J35" s="503"/>
      <c r="K35" s="535"/>
      <c r="L35" s="541"/>
      <c r="M35" s="542"/>
      <c r="N35" s="540"/>
      <c r="P35" s="79"/>
      <c r="Q35" s="513"/>
      <c r="R35" s="513"/>
      <c r="S35"/>
      <c r="U35" s="508"/>
      <c r="V35" s="81"/>
      <c r="W35" s="543"/>
      <c r="X35" s="81"/>
      <c r="Y35" s="81"/>
      <c r="Z35" s="81"/>
    </row>
    <row r="36" spans="1:26" s="31" customFormat="1" ht="18" customHeight="1">
      <c r="A36" s="81"/>
      <c r="B36" s="473"/>
      <c r="C36" s="81"/>
      <c r="D36" s="81"/>
      <c r="E36" s="81"/>
      <c r="H36"/>
      <c r="L36" s="541"/>
      <c r="M36" s="378"/>
      <c r="N36" s="540"/>
      <c r="P36" s="79"/>
      <c r="Q36" s="79"/>
      <c r="R36" s="79"/>
      <c r="S36"/>
      <c r="V36" s="81"/>
      <c r="W36" s="81"/>
      <c r="X36" s="527" t="s">
        <v>129</v>
      </c>
      <c r="Y36" s="81"/>
      <c r="Z36" s="81"/>
    </row>
    <row r="37" spans="1:26" s="31" customFormat="1" ht="18" customHeight="1">
      <c r="A37" s="81"/>
      <c r="B37" s="81"/>
      <c r="C37" s="81"/>
      <c r="D37" s="81"/>
      <c r="E37" s="81"/>
      <c r="L37" s="541"/>
      <c r="M37" s="378"/>
      <c r="N37" s="540"/>
      <c r="P37" s="79"/>
      <c r="Q37" s="79"/>
      <c r="R37" s="79"/>
      <c r="S37" s="79"/>
      <c r="Y37" s="81"/>
      <c r="Z37" s="81"/>
    </row>
    <row r="38" spans="1:26" s="31" customFormat="1" ht="18" customHeight="1">
      <c r="A38" s="81"/>
      <c r="B38" s="81"/>
      <c r="C38" s="81"/>
      <c r="D38" s="81"/>
      <c r="E38" s="81"/>
      <c r="K38" s="541"/>
      <c r="L38" s="541"/>
      <c r="M38" s="81"/>
      <c r="N38" s="378"/>
      <c r="O38" s="541"/>
      <c r="P38" s="79"/>
      <c r="Q38" s="79"/>
      <c r="R38" s="79"/>
      <c r="S38" s="79"/>
      <c r="Y38" s="81"/>
      <c r="Z38" s="81"/>
    </row>
    <row r="39" spans="1:26" s="31" customFormat="1" ht="18" customHeight="1">
      <c r="A39" s="81"/>
      <c r="B39" s="81"/>
      <c r="C39" s="81"/>
      <c r="D39" s="81"/>
      <c r="E39" s="81"/>
      <c r="M39" s="81"/>
      <c r="N39" s="378"/>
      <c r="O39" s="79"/>
      <c r="P39" s="79"/>
      <c r="Q39" s="79"/>
      <c r="R39" s="79"/>
      <c r="S39" s="79"/>
      <c r="Y39" s="81"/>
      <c r="Z39" s="81"/>
    </row>
    <row r="40" spans="1:26" s="31" customFormat="1" ht="19.5" customHeight="1" thickBot="1">
      <c r="A40" s="81"/>
      <c r="F40" s="81"/>
      <c r="G40" s="81"/>
      <c r="H40" s="81"/>
      <c r="M40" s="481"/>
      <c r="N40" s="79"/>
      <c r="O40" s="79"/>
      <c r="P40" s="79"/>
      <c r="Q40" s="79"/>
      <c r="R40" s="79"/>
      <c r="S40" s="79"/>
      <c r="Y40" s="81"/>
      <c r="Z40" s="81"/>
    </row>
    <row r="41" spans="1:25" s="564" customFormat="1" ht="21" customHeight="1">
      <c r="A41" s="544"/>
      <c r="B41" s="545"/>
      <c r="C41" s="546" t="s">
        <v>47</v>
      </c>
      <c r="D41" s="545"/>
      <c r="E41" s="547"/>
      <c r="F41" s="548"/>
      <c r="G41" s="549" t="s">
        <v>176</v>
      </c>
      <c r="H41" s="550"/>
      <c r="I41" s="551"/>
      <c r="J41" s="552" t="s">
        <v>177</v>
      </c>
      <c r="K41" s="553"/>
      <c r="L41" s="554"/>
      <c r="M41" s="555"/>
      <c r="N41" s="556"/>
      <c r="O41" s="557" t="s">
        <v>178</v>
      </c>
      <c r="P41" s="558"/>
      <c r="Q41" s="559"/>
      <c r="R41" s="560"/>
      <c r="S41" s="549" t="s">
        <v>176</v>
      </c>
      <c r="T41" s="550"/>
      <c r="U41" s="561"/>
      <c r="V41" s="545"/>
      <c r="W41" s="546" t="s">
        <v>47</v>
      </c>
      <c r="X41" s="562"/>
      <c r="Y41" s="563"/>
    </row>
    <row r="42" spans="1:25" s="578" customFormat="1" ht="15.75" customHeight="1" thickBot="1">
      <c r="A42" s="565" t="s">
        <v>22</v>
      </c>
      <c r="B42" s="566" t="s">
        <v>28</v>
      </c>
      <c r="C42" s="567" t="s">
        <v>29</v>
      </c>
      <c r="D42" s="566" t="s">
        <v>30</v>
      </c>
      <c r="E42" s="568" t="s">
        <v>31</v>
      </c>
      <c r="F42" s="569" t="s">
        <v>179</v>
      </c>
      <c r="G42" s="570" t="s">
        <v>180</v>
      </c>
      <c r="H42" s="571" t="s">
        <v>181</v>
      </c>
      <c r="I42" s="565" t="s">
        <v>22</v>
      </c>
      <c r="J42" s="566" t="s">
        <v>23</v>
      </c>
      <c r="K42" s="567" t="s">
        <v>24</v>
      </c>
      <c r="L42" s="572" t="s">
        <v>25</v>
      </c>
      <c r="M42" s="378"/>
      <c r="N42" s="573" t="s">
        <v>22</v>
      </c>
      <c r="O42" s="574" t="s">
        <v>23</v>
      </c>
      <c r="P42" s="575" t="s">
        <v>24</v>
      </c>
      <c r="Q42" s="576" t="s">
        <v>25</v>
      </c>
      <c r="R42" s="577" t="s">
        <v>181</v>
      </c>
      <c r="S42" s="570" t="s">
        <v>180</v>
      </c>
      <c r="T42" s="571" t="s">
        <v>179</v>
      </c>
      <c r="U42" s="565" t="s">
        <v>22</v>
      </c>
      <c r="V42" s="566" t="s">
        <v>28</v>
      </c>
      <c r="W42" s="567" t="s">
        <v>29</v>
      </c>
      <c r="X42" s="566" t="s">
        <v>30</v>
      </c>
      <c r="Y42" s="568" t="s">
        <v>182</v>
      </c>
    </row>
    <row r="43" spans="1:25" s="592" customFormat="1" ht="24.75" customHeight="1" thickTop="1">
      <c r="A43" s="579"/>
      <c r="B43" s="580"/>
      <c r="C43" s="581"/>
      <c r="D43" s="582"/>
      <c r="E43" s="583"/>
      <c r="F43" s="584"/>
      <c r="G43" s="81"/>
      <c r="H43" s="585"/>
      <c r="I43" s="435"/>
      <c r="J43" s="586"/>
      <c r="K43" s="586"/>
      <c r="L43" s="587"/>
      <c r="M43" s="375"/>
      <c r="N43" s="435"/>
      <c r="O43" s="586"/>
      <c r="P43" s="586"/>
      <c r="Q43" s="587"/>
      <c r="R43" s="588"/>
      <c r="S43" s="589"/>
      <c r="T43" s="588"/>
      <c r="U43" s="590"/>
      <c r="V43" s="591"/>
      <c r="W43" s="581"/>
      <c r="X43" s="582"/>
      <c r="Y43" s="583"/>
    </row>
    <row r="44" spans="1:25" s="592" customFormat="1" ht="24.75" customHeight="1">
      <c r="A44" s="593">
        <v>1</v>
      </c>
      <c r="B44" s="594">
        <v>15.113</v>
      </c>
      <c r="C44" s="581">
        <v>-55</v>
      </c>
      <c r="D44" s="582">
        <f>B44+(C44/1000)</f>
        <v>15.058</v>
      </c>
      <c r="E44" s="583" t="s">
        <v>183</v>
      </c>
      <c r="F44" s="584"/>
      <c r="G44" s="589" t="s">
        <v>127</v>
      </c>
      <c r="H44" s="585"/>
      <c r="I44" s="595">
        <v>1</v>
      </c>
      <c r="J44" s="596">
        <v>15.028</v>
      </c>
      <c r="K44" s="596">
        <v>14.69</v>
      </c>
      <c r="L44" s="597">
        <f aca="true" t="shared" si="0" ref="L44:L49">(J44-K44)*1000</f>
        <v>338.00000000000097</v>
      </c>
      <c r="M44" s="598" t="s">
        <v>27</v>
      </c>
      <c r="N44" s="599">
        <v>1</v>
      </c>
      <c r="O44" s="596">
        <v>14.902</v>
      </c>
      <c r="P44" s="600">
        <v>14.83</v>
      </c>
      <c r="Q44" s="597">
        <f>(O44-P44)*1000</f>
        <v>71.99999999999918</v>
      </c>
      <c r="R44" s="601"/>
      <c r="S44" s="602" t="s">
        <v>130</v>
      </c>
      <c r="T44" s="603"/>
      <c r="U44" s="590">
        <v>7</v>
      </c>
      <c r="V44" s="591">
        <v>14.767</v>
      </c>
      <c r="W44" s="581">
        <v>-37</v>
      </c>
      <c r="X44" s="582">
        <f>V44+(W44/1000)</f>
        <v>14.729999999999999</v>
      </c>
      <c r="Y44" s="583" t="s">
        <v>183</v>
      </c>
    </row>
    <row r="45" spans="1:25" s="592" customFormat="1" ht="24.75" customHeight="1">
      <c r="A45" s="590"/>
      <c r="B45" s="591"/>
      <c r="C45" s="581"/>
      <c r="D45" s="582"/>
      <c r="E45" s="604"/>
      <c r="F45" s="403"/>
      <c r="G45" s="400"/>
      <c r="H45" s="402"/>
      <c r="I45" s="595">
        <v>2</v>
      </c>
      <c r="J45" s="596">
        <v>15.003</v>
      </c>
      <c r="K45" s="596">
        <v>14.69</v>
      </c>
      <c r="L45" s="597">
        <f t="shared" si="0"/>
        <v>313.0000000000006</v>
      </c>
      <c r="M45" s="605" t="s">
        <v>184</v>
      </c>
      <c r="N45" s="599"/>
      <c r="O45" s="596"/>
      <c r="P45" s="600"/>
      <c r="Q45" s="597"/>
      <c r="R45" s="606" t="s">
        <v>185</v>
      </c>
      <c r="S45" s="607">
        <v>1</v>
      </c>
      <c r="T45" s="606" t="s">
        <v>185</v>
      </c>
      <c r="U45" s="590">
        <v>8</v>
      </c>
      <c r="V45" s="591">
        <v>14.707</v>
      </c>
      <c r="W45" s="581">
        <v>37</v>
      </c>
      <c r="X45" s="582">
        <f>V45+(W45/1000)</f>
        <v>14.744000000000002</v>
      </c>
      <c r="Y45" s="583" t="s">
        <v>183</v>
      </c>
    </row>
    <row r="46" spans="1:25" s="592" customFormat="1" ht="24.75" customHeight="1">
      <c r="A46" s="590">
        <v>2</v>
      </c>
      <c r="B46" s="591">
        <v>15.079</v>
      </c>
      <c r="C46" s="581">
        <v>-51</v>
      </c>
      <c r="D46" s="582">
        <f>B46+(C46/1000)</f>
        <v>15.028</v>
      </c>
      <c r="E46" s="583" t="s">
        <v>183</v>
      </c>
      <c r="F46" s="608" t="s">
        <v>185</v>
      </c>
      <c r="G46" s="607">
        <v>1</v>
      </c>
      <c r="H46" s="608" t="s">
        <v>185</v>
      </c>
      <c r="I46" s="595">
        <v>3</v>
      </c>
      <c r="J46" s="596">
        <v>15.028</v>
      </c>
      <c r="K46" s="596">
        <v>14.69</v>
      </c>
      <c r="L46" s="597">
        <f t="shared" si="0"/>
        <v>338.00000000000097</v>
      </c>
      <c r="M46" s="609" t="s">
        <v>186</v>
      </c>
      <c r="N46" s="599">
        <v>3</v>
      </c>
      <c r="O46" s="596">
        <v>14.902</v>
      </c>
      <c r="P46" s="600">
        <v>14.83</v>
      </c>
      <c r="Q46" s="597">
        <f>(O46-P46)*1000</f>
        <v>71.99999999999918</v>
      </c>
      <c r="R46" s="608">
        <v>40</v>
      </c>
      <c r="S46" s="607">
        <v>3.5</v>
      </c>
      <c r="T46" s="608">
        <v>40</v>
      </c>
      <c r="U46" s="590">
        <v>9</v>
      </c>
      <c r="V46" s="591">
        <v>14.68</v>
      </c>
      <c r="W46" s="581">
        <v>37</v>
      </c>
      <c r="X46" s="582">
        <f>V46+(W46/1000)</f>
        <v>14.717</v>
      </c>
      <c r="Y46" s="583" t="s">
        <v>183</v>
      </c>
    </row>
    <row r="47" spans="1:25" s="592" customFormat="1" ht="24.75" customHeight="1">
      <c r="A47" s="590">
        <v>3</v>
      </c>
      <c r="B47" s="591">
        <v>15.079</v>
      </c>
      <c r="C47" s="581">
        <v>-51</v>
      </c>
      <c r="D47" s="582">
        <f>B47+(C47/1000)</f>
        <v>15.028</v>
      </c>
      <c r="E47" s="583" t="s">
        <v>183</v>
      </c>
      <c r="F47" s="610" t="s">
        <v>187</v>
      </c>
      <c r="G47" s="607">
        <v>2</v>
      </c>
      <c r="H47" s="608">
        <v>40</v>
      </c>
      <c r="I47" s="595">
        <v>5</v>
      </c>
      <c r="J47" s="596">
        <v>15.004</v>
      </c>
      <c r="K47" s="596">
        <v>14.717</v>
      </c>
      <c r="L47" s="597">
        <f t="shared" si="0"/>
        <v>286.99999999999903</v>
      </c>
      <c r="M47" s="611"/>
      <c r="N47" s="599"/>
      <c r="O47" s="596"/>
      <c r="P47" s="600"/>
      <c r="Q47" s="597"/>
      <c r="R47" s="612">
        <v>40</v>
      </c>
      <c r="S47" s="613">
        <v>7.9</v>
      </c>
      <c r="T47" s="612">
        <v>40</v>
      </c>
      <c r="U47" s="590">
        <v>10</v>
      </c>
      <c r="V47" s="591">
        <v>14.653</v>
      </c>
      <c r="W47" s="581">
        <v>37</v>
      </c>
      <c r="X47" s="582">
        <f>V47+(W47/1000)</f>
        <v>14.690000000000001</v>
      </c>
      <c r="Y47" s="583" t="s">
        <v>183</v>
      </c>
    </row>
    <row r="48" spans="1:25" s="592" customFormat="1" ht="24.75" customHeight="1">
      <c r="A48" s="590">
        <v>4</v>
      </c>
      <c r="B48" s="591">
        <v>15.046</v>
      </c>
      <c r="C48" s="581">
        <v>-42</v>
      </c>
      <c r="D48" s="582">
        <f>B48+(C48/1000)</f>
        <v>15.004</v>
      </c>
      <c r="E48" s="583" t="s">
        <v>183</v>
      </c>
      <c r="F48" s="608">
        <v>40</v>
      </c>
      <c r="G48" s="607">
        <v>3</v>
      </c>
      <c r="H48" s="608">
        <v>40</v>
      </c>
      <c r="I48" s="595">
        <v>7</v>
      </c>
      <c r="J48" s="596">
        <v>14.979</v>
      </c>
      <c r="K48" s="596">
        <v>14.744</v>
      </c>
      <c r="L48" s="597">
        <f t="shared" si="0"/>
        <v>234.99999999999943</v>
      </c>
      <c r="M48" s="614" t="s">
        <v>188</v>
      </c>
      <c r="N48" s="599"/>
      <c r="O48" s="596"/>
      <c r="P48" s="600"/>
      <c r="Q48" s="597"/>
      <c r="R48" s="601"/>
      <c r="S48" s="602" t="s">
        <v>189</v>
      </c>
      <c r="T48" s="603"/>
      <c r="U48" s="590">
        <v>11</v>
      </c>
      <c r="V48" s="591">
        <v>14.653</v>
      </c>
      <c r="W48" s="581">
        <v>37</v>
      </c>
      <c r="X48" s="582">
        <f>V48+(W48/1000)</f>
        <v>14.690000000000001</v>
      </c>
      <c r="Y48" s="583" t="s">
        <v>183</v>
      </c>
    </row>
    <row r="49" spans="1:25" s="592" customFormat="1" ht="24.75" customHeight="1">
      <c r="A49" s="590">
        <v>5</v>
      </c>
      <c r="B49" s="591">
        <v>15.021</v>
      </c>
      <c r="C49" s="581">
        <v>-42</v>
      </c>
      <c r="D49" s="582">
        <f>B49+(C49/1000)</f>
        <v>14.979000000000001</v>
      </c>
      <c r="E49" s="583" t="s">
        <v>183</v>
      </c>
      <c r="F49" s="608">
        <v>40</v>
      </c>
      <c r="G49" s="607">
        <v>5</v>
      </c>
      <c r="H49" s="608">
        <v>40</v>
      </c>
      <c r="I49" s="595">
        <v>9</v>
      </c>
      <c r="J49" s="596">
        <v>14.979</v>
      </c>
      <c r="K49" s="596">
        <v>14.767</v>
      </c>
      <c r="L49" s="597">
        <f t="shared" si="0"/>
        <v>211.99999999999974</v>
      </c>
      <c r="M49"/>
      <c r="N49" s="435"/>
      <c r="O49" s="586"/>
      <c r="P49" s="586"/>
      <c r="Q49" s="587"/>
      <c r="R49" s="608">
        <v>40</v>
      </c>
      <c r="S49" s="607">
        <v>1</v>
      </c>
      <c r="T49" s="608">
        <v>40</v>
      </c>
      <c r="U49" s="590"/>
      <c r="V49" s="591"/>
      <c r="W49" s="581"/>
      <c r="X49" s="582"/>
      <c r="Y49" s="583"/>
    </row>
    <row r="50" spans="1:25" s="592" customFormat="1" ht="24.75" customHeight="1">
      <c r="A50" s="590">
        <v>6</v>
      </c>
      <c r="B50" s="591">
        <v>15.003</v>
      </c>
      <c r="C50" s="581">
        <v>51</v>
      </c>
      <c r="D50" s="582">
        <f>B50+(C50/1000)</f>
        <v>15.054</v>
      </c>
      <c r="E50" s="583" t="s">
        <v>183</v>
      </c>
      <c r="F50" s="608">
        <v>40</v>
      </c>
      <c r="G50" s="607">
        <v>7</v>
      </c>
      <c r="H50" s="608">
        <v>40</v>
      </c>
      <c r="I50" s="599"/>
      <c r="J50" s="596"/>
      <c r="K50" s="596"/>
      <c r="L50" s="597"/>
      <c r="M50"/>
      <c r="N50" s="599"/>
      <c r="O50" s="596"/>
      <c r="P50" s="600"/>
      <c r="Q50" s="597"/>
      <c r="R50" s="608">
        <v>40</v>
      </c>
      <c r="S50" s="607">
        <v>3.5</v>
      </c>
      <c r="T50" s="608">
        <v>40</v>
      </c>
      <c r="U50" s="615">
        <v>12</v>
      </c>
      <c r="V50" s="616">
        <v>14.613</v>
      </c>
      <c r="W50" s="581">
        <v>37</v>
      </c>
      <c r="X50" s="582">
        <f>V50+(W50/1000)</f>
        <v>14.65</v>
      </c>
      <c r="Y50" s="583" t="s">
        <v>183</v>
      </c>
    </row>
    <row r="51" spans="1:25" s="592" customFormat="1" ht="24.75" customHeight="1">
      <c r="A51" s="617"/>
      <c r="B51" s="618"/>
      <c r="C51" s="619"/>
      <c r="D51" s="620"/>
      <c r="E51" s="621"/>
      <c r="F51" s="612">
        <v>40</v>
      </c>
      <c r="G51" s="613">
        <v>9</v>
      </c>
      <c r="H51" s="612">
        <v>40</v>
      </c>
      <c r="I51" s="435"/>
      <c r="J51" s="586"/>
      <c r="K51" s="586"/>
      <c r="L51" s="587"/>
      <c r="M51"/>
      <c r="N51" s="435"/>
      <c r="O51" s="586"/>
      <c r="P51" s="586"/>
      <c r="Q51" s="587"/>
      <c r="R51" s="612">
        <v>40</v>
      </c>
      <c r="S51" s="613">
        <v>7.9</v>
      </c>
      <c r="T51" s="612">
        <v>40</v>
      </c>
      <c r="U51" s="615">
        <v>13</v>
      </c>
      <c r="V51" s="616">
        <v>14.297</v>
      </c>
      <c r="W51" s="581">
        <v>-37</v>
      </c>
      <c r="X51" s="582">
        <f>V51+(W51/1000)</f>
        <v>14.26</v>
      </c>
      <c r="Y51" s="583" t="s">
        <v>183</v>
      </c>
    </row>
    <row r="52" spans="1:25" s="592" customFormat="1" ht="24.75" customHeight="1" thickBot="1">
      <c r="A52" s="622"/>
      <c r="B52" s="623"/>
      <c r="C52" s="624"/>
      <c r="D52" s="625"/>
      <c r="E52" s="626"/>
      <c r="F52" s="475"/>
      <c r="G52" s="481"/>
      <c r="H52" s="479"/>
      <c r="I52" s="475"/>
      <c r="J52" s="627"/>
      <c r="K52" s="481"/>
      <c r="L52" s="628"/>
      <c r="M52" s="382"/>
      <c r="N52" s="475"/>
      <c r="O52" s="627"/>
      <c r="P52" s="481"/>
      <c r="Q52" s="628"/>
      <c r="R52" s="475"/>
      <c r="S52" s="481"/>
      <c r="T52" s="479"/>
      <c r="U52" s="629"/>
      <c r="V52" s="630"/>
      <c r="W52" s="631"/>
      <c r="X52" s="632"/>
      <c r="Y52" s="633"/>
    </row>
  </sheetData>
  <sheetProtection password="E5AD" sheet="1" objects="1" scenarios="1"/>
  <printOptions horizontalCentered="1" verticalCentered="1"/>
  <pageMargins left="0.3937007874015748" right="0.3937007874015748" top="0.1968503937007874" bottom="0.3937007874015748" header="0" footer="0"/>
  <pageSetup blackAndWhite="1" horizontalDpi="120" verticalDpi="120" orientation="landscape" pageOrder="overThenDown" paperSize="9" scale="50" r:id="rId8"/>
  <drawing r:id="rId7"/>
  <legacyDrawing r:id="rId6"/>
  <oleObjects>
    <oleObject progId="Paint.Picture" shapeId="50360830" r:id="rId1"/>
    <oleObject progId="Paint.Picture" shapeId="50360831" r:id="rId2"/>
    <oleObject progId="Paint.Picture" shapeId="50360832" r:id="rId3"/>
    <oleObject progId="Paint.Picture" shapeId="50360833" r:id="rId4"/>
    <oleObject progId="Paint.Picture" shapeId="50360834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75</v>
      </c>
      <c r="H2" s="185"/>
      <c r="I2" s="185"/>
      <c r="J2" s="185"/>
      <c r="K2" s="185"/>
      <c r="L2" s="186"/>
      <c r="R2" s="34"/>
      <c r="S2" s="35"/>
      <c r="T2" s="35"/>
      <c r="U2" s="35"/>
      <c r="V2" s="642" t="s">
        <v>4</v>
      </c>
      <c r="W2" s="642"/>
      <c r="X2" s="642"/>
      <c r="Y2" s="642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642" t="s">
        <v>4</v>
      </c>
      <c r="BO2" s="642"/>
      <c r="BP2" s="642"/>
      <c r="BQ2" s="642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76</v>
      </c>
      <c r="CF2" s="185"/>
      <c r="CG2" s="185"/>
      <c r="CH2" s="185"/>
      <c r="CI2" s="185"/>
      <c r="CJ2" s="186"/>
    </row>
    <row r="3" spans="18:77" ht="21" customHeight="1" thickBot="1" thickTop="1">
      <c r="R3" s="636" t="s">
        <v>5</v>
      </c>
      <c r="S3" s="637"/>
      <c r="T3" s="37"/>
      <c r="U3" s="38"/>
      <c r="V3" s="240" t="s">
        <v>42</v>
      </c>
      <c r="W3" s="240"/>
      <c r="X3" s="240"/>
      <c r="Y3" s="241"/>
      <c r="Z3" s="37"/>
      <c r="AA3" s="38"/>
      <c r="AB3" s="638" t="s">
        <v>6</v>
      </c>
      <c r="AC3" s="639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643" t="s">
        <v>6</v>
      </c>
      <c r="BK3" s="644"/>
      <c r="BL3" s="308"/>
      <c r="BM3" s="306"/>
      <c r="BN3" s="240" t="s">
        <v>101</v>
      </c>
      <c r="BO3" s="240"/>
      <c r="BP3" s="306"/>
      <c r="BQ3" s="307"/>
      <c r="BR3" s="240" t="s">
        <v>42</v>
      </c>
      <c r="BS3" s="241"/>
      <c r="BT3" s="640" t="s">
        <v>5</v>
      </c>
      <c r="BU3" s="641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1" t="s">
        <v>65</v>
      </c>
      <c r="W4" s="191"/>
      <c r="X4" s="191"/>
      <c r="Y4" s="191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96" t="s">
        <v>94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1" t="s">
        <v>65</v>
      </c>
      <c r="BO4" s="191"/>
      <c r="BP4" s="191"/>
      <c r="BQ4" s="191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2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9"/>
      <c r="BM5" s="242"/>
      <c r="BN5" s="8"/>
      <c r="BO5" s="242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43</v>
      </c>
      <c r="H6" s="50"/>
      <c r="I6" s="50"/>
      <c r="J6" s="51"/>
      <c r="K6" s="58" t="s">
        <v>44</v>
      </c>
      <c r="L6" s="52"/>
      <c r="Q6" s="193"/>
      <c r="R6" s="206" t="s">
        <v>3</v>
      </c>
      <c r="S6" s="30">
        <v>16.333</v>
      </c>
      <c r="T6" s="8"/>
      <c r="U6" s="10"/>
      <c r="V6" s="227" t="s">
        <v>41</v>
      </c>
      <c r="W6" s="244">
        <v>15.018</v>
      </c>
      <c r="X6" s="234" t="s">
        <v>68</v>
      </c>
      <c r="Y6" s="243">
        <v>14.982</v>
      </c>
      <c r="Z6" s="8"/>
      <c r="AA6" s="10"/>
      <c r="AB6" s="302" t="s">
        <v>49</v>
      </c>
      <c r="AC6" s="303">
        <v>14.485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81</v>
      </c>
      <c r="AS6" s="85" t="s">
        <v>27</v>
      </c>
      <c r="AT6" s="183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77" t="s">
        <v>67</v>
      </c>
      <c r="BK6" s="205">
        <v>14.609</v>
      </c>
      <c r="BL6" s="227" t="s">
        <v>100</v>
      </c>
      <c r="BM6" s="244">
        <v>14.734</v>
      </c>
      <c r="BN6" s="234" t="s">
        <v>86</v>
      </c>
      <c r="BO6" s="244">
        <v>14.75</v>
      </c>
      <c r="BP6" s="227" t="s">
        <v>102</v>
      </c>
      <c r="BQ6" s="243">
        <v>14.11</v>
      </c>
      <c r="BR6" s="216"/>
      <c r="BS6" s="215"/>
      <c r="BT6" s="21" t="s">
        <v>2</v>
      </c>
      <c r="BU6" s="29">
        <v>11.905</v>
      </c>
      <c r="BY6" s="31"/>
      <c r="BZ6" s="47"/>
      <c r="CA6" s="48" t="s">
        <v>8</v>
      </c>
      <c r="CB6" s="49"/>
      <c r="CC6" s="50"/>
      <c r="CD6" s="50"/>
      <c r="CE6" s="57" t="s">
        <v>43</v>
      </c>
      <c r="CF6" s="50"/>
      <c r="CG6" s="50"/>
      <c r="CH6" s="51"/>
      <c r="CI6" s="58" t="s">
        <v>44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61</v>
      </c>
      <c r="H7" s="50"/>
      <c r="I7" s="50"/>
      <c r="J7" s="49"/>
      <c r="K7" s="49"/>
      <c r="L7" s="61"/>
      <c r="Q7" s="193"/>
      <c r="R7" s="21"/>
      <c r="S7" s="205"/>
      <c r="T7" s="8"/>
      <c r="U7" s="10"/>
      <c r="V7" s="227"/>
      <c r="W7" s="244"/>
      <c r="X7" s="234" t="s">
        <v>69</v>
      </c>
      <c r="Y7" s="243">
        <v>14.97</v>
      </c>
      <c r="Z7" s="8"/>
      <c r="AA7" s="10"/>
      <c r="AB7" s="276"/>
      <c r="AC7" s="204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77" t="s">
        <v>88</v>
      </c>
      <c r="BK7" s="205">
        <v>15.225</v>
      </c>
      <c r="BL7" s="227"/>
      <c r="BM7" s="244"/>
      <c r="BN7" s="234" t="s">
        <v>85</v>
      </c>
      <c r="BO7" s="244">
        <v>14.775</v>
      </c>
      <c r="BP7" s="234"/>
      <c r="BQ7" s="243"/>
      <c r="BR7" s="234" t="s">
        <v>90</v>
      </c>
      <c r="BS7" s="243">
        <v>13.17</v>
      </c>
      <c r="BT7" s="21"/>
      <c r="BU7" s="204"/>
      <c r="BY7" s="31"/>
      <c r="BZ7" s="47"/>
      <c r="CA7" s="48" t="s">
        <v>10</v>
      </c>
      <c r="CB7" s="49"/>
      <c r="CC7" s="50"/>
      <c r="CD7" s="50"/>
      <c r="CE7" s="62" t="s">
        <v>61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3"/>
      <c r="R8" s="16" t="s">
        <v>0</v>
      </c>
      <c r="S8" s="19">
        <v>15.535</v>
      </c>
      <c r="T8" s="8"/>
      <c r="U8" s="10"/>
      <c r="V8" s="234" t="s">
        <v>60</v>
      </c>
      <c r="W8" s="244">
        <v>15.009</v>
      </c>
      <c r="X8" s="234" t="s">
        <v>70</v>
      </c>
      <c r="Y8" s="243">
        <v>14.976</v>
      </c>
      <c r="Z8" s="8"/>
      <c r="AA8" s="10"/>
      <c r="AB8" s="276" t="s">
        <v>50</v>
      </c>
      <c r="AC8" s="204">
        <v>15.138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94" t="s">
        <v>123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04" t="s">
        <v>89</v>
      </c>
      <c r="BK8" s="305">
        <v>13.349</v>
      </c>
      <c r="BL8" s="234" t="s">
        <v>87</v>
      </c>
      <c r="BM8" s="244">
        <v>14.719</v>
      </c>
      <c r="BN8" s="234" t="s">
        <v>84</v>
      </c>
      <c r="BO8" s="244">
        <v>14.785</v>
      </c>
      <c r="BP8" s="227" t="s">
        <v>103</v>
      </c>
      <c r="BQ8" s="243">
        <v>13.323</v>
      </c>
      <c r="BR8" s="223"/>
      <c r="BS8" s="224"/>
      <c r="BT8" s="16" t="s">
        <v>1</v>
      </c>
      <c r="BU8" s="17">
        <v>12.617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46"/>
      <c r="W9" s="235"/>
      <c r="X9" s="247"/>
      <c r="Y9" s="248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4"/>
      <c r="BM9" s="235"/>
      <c r="BN9" s="247"/>
      <c r="BO9" s="235"/>
      <c r="BP9" s="247"/>
      <c r="BQ9" s="248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45</v>
      </c>
      <c r="H10" s="49"/>
      <c r="I10" s="49"/>
      <c r="J10" s="70" t="s">
        <v>12</v>
      </c>
      <c r="K10" s="250">
        <v>90</v>
      </c>
      <c r="L10" s="52"/>
      <c r="V10" s="9"/>
      <c r="W10" s="245"/>
      <c r="X10" s="234"/>
      <c r="Y10" s="197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95" t="s">
        <v>93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45</v>
      </c>
      <c r="CF10" s="49"/>
      <c r="CG10" s="49"/>
      <c r="CH10" s="70" t="s">
        <v>12</v>
      </c>
      <c r="CI10" s="250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46</v>
      </c>
      <c r="H11" s="49"/>
      <c r="I11" s="11"/>
      <c r="J11" s="70" t="s">
        <v>14</v>
      </c>
      <c r="K11" s="250">
        <v>30</v>
      </c>
      <c r="L11" s="52"/>
      <c r="V11" s="9"/>
      <c r="W11" s="245"/>
      <c r="X11" s="9"/>
      <c r="Y11" s="245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S11" s="295" t="s">
        <v>118</v>
      </c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46</v>
      </c>
      <c r="CF11" s="49"/>
      <c r="CG11" s="11"/>
      <c r="CH11" s="70" t="s">
        <v>14</v>
      </c>
      <c r="CI11" s="250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42"/>
      <c r="AQ12" s="343"/>
      <c r="AR12" s="344"/>
      <c r="AS12" s="345" t="s">
        <v>115</v>
      </c>
      <c r="AT12" s="344"/>
      <c r="AU12" s="344"/>
      <c r="AV12" s="346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347"/>
      <c r="AQ13" s="348"/>
      <c r="AR13" s="348"/>
      <c r="AS13" s="349" t="s">
        <v>116</v>
      </c>
      <c r="AT13" s="348"/>
      <c r="AU13" s="348"/>
      <c r="AV13" s="350"/>
      <c r="AW13" s="31"/>
      <c r="AX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51"/>
      <c r="AQ14" s="352"/>
      <c r="AR14" s="352"/>
      <c r="AS14" s="353" t="s">
        <v>117</v>
      </c>
      <c r="AT14" s="352"/>
      <c r="AU14" s="352"/>
      <c r="AV14" s="354"/>
      <c r="AW14" s="31"/>
      <c r="AX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54"/>
      <c r="AD15" s="31"/>
      <c r="AE15" s="31"/>
      <c r="AF15" s="31"/>
      <c r="AH15" s="31"/>
      <c r="AI15" s="31"/>
      <c r="AJ15" s="31"/>
      <c r="AV15" s="293" t="s">
        <v>79</v>
      </c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8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2"/>
      <c r="U17" s="221" t="s">
        <v>70</v>
      </c>
      <c r="AU17" s="218" t="s">
        <v>77</v>
      </c>
      <c r="BI17" s="198"/>
    </row>
    <row r="18" spans="25:67" ht="18" customHeight="1">
      <c r="Y18" s="31"/>
      <c r="AQ18" s="187">
        <v>6</v>
      </c>
      <c r="AT18" s="187"/>
      <c r="AU18" s="188"/>
      <c r="AV18" s="188" t="s">
        <v>120</v>
      </c>
      <c r="AX18" s="238"/>
      <c r="BA18" s="238"/>
      <c r="BG18" s="356">
        <v>14.62</v>
      </c>
      <c r="BI18" s="198"/>
      <c r="BL18" s="236"/>
      <c r="BO18" s="95"/>
    </row>
    <row r="19" spans="30:61" ht="18" customHeight="1">
      <c r="AD19" s="31"/>
      <c r="AI19" s="31"/>
      <c r="AQ19" s="31"/>
      <c r="AR19" s="31"/>
      <c r="AT19" s="31"/>
      <c r="AU19" s="31"/>
      <c r="BE19" s="31"/>
      <c r="BI19" s="188"/>
    </row>
    <row r="20" spans="22:65" ht="18" customHeight="1">
      <c r="V20" s="362" t="s">
        <v>69</v>
      </c>
      <c r="AQ20" s="201"/>
      <c r="AZ20" s="31"/>
      <c r="BC20" s="31"/>
      <c r="BF20" s="31"/>
      <c r="BG20" s="218"/>
      <c r="BM20" s="201"/>
    </row>
    <row r="21" spans="16:65" ht="18" customHeight="1">
      <c r="P21" s="187">
        <v>5</v>
      </c>
      <c r="S21" s="187"/>
      <c r="AQ21" s="278" t="s">
        <v>84</v>
      </c>
      <c r="AS21" s="187"/>
      <c r="AT21" s="222"/>
      <c r="AU21" s="187">
        <v>7</v>
      </c>
      <c r="AY21" s="187"/>
      <c r="AZ21" s="187"/>
      <c r="BD21" s="187"/>
      <c r="BE21" s="187"/>
      <c r="BM21" s="31"/>
    </row>
    <row r="22" spans="8:73" ht="18" customHeight="1">
      <c r="H22" s="217"/>
      <c r="P22" s="31"/>
      <c r="AG22" s="31"/>
      <c r="AR22" s="31"/>
      <c r="AS22" s="31"/>
      <c r="AT22" s="31"/>
      <c r="AU22" s="31"/>
      <c r="AY22" s="31"/>
      <c r="AZ22" s="31"/>
      <c r="BD22" s="31"/>
      <c r="BE22" s="31"/>
      <c r="BF22" s="226"/>
      <c r="BI22" s="208"/>
      <c r="BK22" s="253"/>
      <c r="BO22" s="31"/>
      <c r="BP22" s="31"/>
      <c r="BU22" s="226"/>
    </row>
    <row r="23" spans="21:88" ht="18" customHeight="1">
      <c r="U23" s="362" t="s">
        <v>68</v>
      </c>
      <c r="V23" s="31"/>
      <c r="AG23" s="201"/>
      <c r="AO23" s="95"/>
      <c r="AZ23" s="31"/>
      <c r="BB23" s="31"/>
      <c r="BC23" s="31"/>
      <c r="BK23" s="252"/>
      <c r="BX23" s="31"/>
      <c r="BY23" s="31"/>
      <c r="BZ23" s="198"/>
      <c r="CA23" s="31"/>
      <c r="CB23" s="76"/>
      <c r="CC23" s="76"/>
      <c r="CE23" s="76"/>
      <c r="CF23" s="76"/>
      <c r="CG23" s="76"/>
      <c r="CI23" s="76"/>
      <c r="CJ23" s="76"/>
    </row>
    <row r="24" spans="13:84" ht="18" customHeight="1">
      <c r="M24" s="187">
        <v>4</v>
      </c>
      <c r="AG24" s="31"/>
      <c r="AQ24" s="222" t="s">
        <v>85</v>
      </c>
      <c r="AS24" s="31"/>
      <c r="AY24" s="187">
        <v>8</v>
      </c>
      <c r="BC24" s="187"/>
      <c r="BK24" s="31"/>
      <c r="BP24" s="208"/>
      <c r="BR24" s="31"/>
      <c r="BU24" s="31"/>
      <c r="BV24" s="31"/>
      <c r="BW24" s="31"/>
      <c r="BZ24" s="199"/>
      <c r="CE24" s="76"/>
      <c r="CF24" s="76"/>
    </row>
    <row r="25" spans="12:85" ht="18" customHeight="1">
      <c r="L25" s="187"/>
      <c r="M25" s="31"/>
      <c r="AB25" s="201"/>
      <c r="AD25" s="190"/>
      <c r="AE25" s="31"/>
      <c r="AF25" s="31"/>
      <c r="AH25" s="31"/>
      <c r="AR25" s="31"/>
      <c r="AT25" s="31"/>
      <c r="AW25" s="187"/>
      <c r="AY25" s="31"/>
      <c r="BC25" s="31"/>
      <c r="BG25" s="31"/>
      <c r="BZ25" s="31"/>
      <c r="CD25" s="76"/>
      <c r="CF25" s="76"/>
      <c r="CG25" s="31"/>
    </row>
    <row r="26" spans="12:84" ht="18" customHeight="1">
      <c r="L26" s="31"/>
      <c r="Q26" s="31"/>
      <c r="R26" s="362" t="s">
        <v>60</v>
      </c>
      <c r="T26" s="201"/>
      <c r="U26" s="31"/>
      <c r="V26" s="187"/>
      <c r="W26" s="31"/>
      <c r="Z26" s="209"/>
      <c r="AB26" s="31"/>
      <c r="AC26" s="210"/>
      <c r="AM26" s="31"/>
      <c r="AN26" s="187"/>
      <c r="AU26" s="31"/>
      <c r="AW26" s="31"/>
      <c r="BB26" s="79"/>
      <c r="BI26" s="31"/>
      <c r="BN26" s="31"/>
      <c r="BR26" s="31"/>
      <c r="BU26" s="198"/>
      <c r="BV26" s="31"/>
      <c r="BZ26" s="31"/>
      <c r="CD26" s="76"/>
      <c r="CF26" s="76"/>
    </row>
    <row r="27" spans="1:89" ht="18" customHeight="1">
      <c r="A27" s="81"/>
      <c r="H27" s="31"/>
      <c r="J27" s="187">
        <v>2</v>
      </c>
      <c r="N27" s="31"/>
      <c r="O27" s="187"/>
      <c r="P27" s="198"/>
      <c r="Q27" s="31"/>
      <c r="S27" s="31"/>
      <c r="T27" s="31"/>
      <c r="V27" s="31"/>
      <c r="W27" s="187"/>
      <c r="AA27" s="31"/>
      <c r="AC27" s="31"/>
      <c r="AN27" s="31"/>
      <c r="AO27" s="31"/>
      <c r="AR27" s="31"/>
      <c r="AT27" s="278" t="s">
        <v>86</v>
      </c>
      <c r="AW27" s="187"/>
      <c r="BC27" s="187">
        <v>9</v>
      </c>
      <c r="BG27" s="31"/>
      <c r="BH27" s="31"/>
      <c r="BJ27" s="31"/>
      <c r="BM27" s="31"/>
      <c r="BN27" s="31"/>
      <c r="BP27" s="31"/>
      <c r="BR27" s="31"/>
      <c r="BS27" s="31"/>
      <c r="BU27" s="199"/>
      <c r="BV27" s="31"/>
      <c r="CF27" s="31"/>
      <c r="CK27" s="81"/>
    </row>
    <row r="28" spans="1:74" ht="18" customHeight="1">
      <c r="A28" s="81"/>
      <c r="J28" s="31"/>
      <c r="K28" s="292"/>
      <c r="M28" s="31"/>
      <c r="N28" s="187"/>
      <c r="O28" s="31"/>
      <c r="P28" s="199"/>
      <c r="R28" s="31"/>
      <c r="S28" s="31"/>
      <c r="V28" s="31"/>
      <c r="W28" s="31"/>
      <c r="AC28" s="31"/>
      <c r="AD28" s="31"/>
      <c r="AF28" s="31"/>
      <c r="AG28" s="31"/>
      <c r="AH28" s="31"/>
      <c r="AI28" s="31"/>
      <c r="AO28" s="190"/>
      <c r="AR28" s="31"/>
      <c r="AT28" s="31"/>
      <c r="AW28" s="31"/>
      <c r="AY28" s="31"/>
      <c r="AZ28" s="31"/>
      <c r="BA28" s="292"/>
      <c r="BB28" s="31"/>
      <c r="BC28" s="31"/>
      <c r="BJ28" s="31"/>
      <c r="BT28" s="31"/>
      <c r="BU28" s="31"/>
      <c r="BV28" s="31"/>
    </row>
    <row r="29" spans="1:89" ht="18" customHeight="1">
      <c r="A29" s="81"/>
      <c r="D29" s="338" t="s">
        <v>49</v>
      </c>
      <c r="M29" s="187"/>
      <c r="N29" s="31"/>
      <c r="P29" s="31"/>
      <c r="Q29" s="210" t="s">
        <v>41</v>
      </c>
      <c r="U29" s="31"/>
      <c r="AA29" s="31"/>
      <c r="AF29" s="221"/>
      <c r="AG29" s="31"/>
      <c r="AM29" s="201"/>
      <c r="AW29" s="362" t="s">
        <v>125</v>
      </c>
      <c r="AZ29" s="31"/>
      <c r="BB29" s="31"/>
      <c r="BH29" s="279" t="s">
        <v>67</v>
      </c>
      <c r="BI29" s="357" t="s">
        <v>112</v>
      </c>
      <c r="BJ29" s="190"/>
      <c r="BO29" s="221" t="s">
        <v>92</v>
      </c>
      <c r="BS29" s="31"/>
      <c r="BU29" s="222"/>
      <c r="BV29" s="187"/>
      <c r="BY29" s="210" t="s">
        <v>91</v>
      </c>
      <c r="CI29" s="82" t="s">
        <v>1</v>
      </c>
      <c r="CK29" s="81"/>
    </row>
    <row r="30" spans="7:85" ht="18" customHeight="1">
      <c r="G30" s="187">
        <v>1</v>
      </c>
      <c r="J30" s="201"/>
      <c r="N30" s="31"/>
      <c r="O30" s="187"/>
      <c r="S30" s="187"/>
      <c r="U30" s="187"/>
      <c r="V30" s="31"/>
      <c r="X30" s="80"/>
      <c r="AC30" s="31"/>
      <c r="AG30" s="31"/>
      <c r="AI30" s="31"/>
      <c r="AM30" s="31"/>
      <c r="AR30" s="31"/>
      <c r="AT30" s="31"/>
      <c r="AW30" s="222"/>
      <c r="AZ30" s="31"/>
      <c r="BG30" s="187">
        <v>10</v>
      </c>
      <c r="BI30" s="357" t="s">
        <v>113</v>
      </c>
      <c r="BR30" s="187"/>
      <c r="BS30" s="187"/>
      <c r="BV30" s="31"/>
      <c r="BX30" s="187"/>
      <c r="BZ30" s="31"/>
      <c r="CD30" s="31"/>
      <c r="CG30" s="31"/>
    </row>
    <row r="31" spans="2:88" ht="18" customHeight="1">
      <c r="B31" s="81"/>
      <c r="E31" s="203"/>
      <c r="G31" s="31"/>
      <c r="J31" s="31"/>
      <c r="L31" s="31"/>
      <c r="O31" s="31"/>
      <c r="S31" s="31"/>
      <c r="V31" s="187"/>
      <c r="W31" s="31"/>
      <c r="X31" s="31"/>
      <c r="Y31" s="31"/>
      <c r="AA31" s="79"/>
      <c r="AB31" s="31"/>
      <c r="AD31" s="31"/>
      <c r="AG31" s="31"/>
      <c r="AH31" s="79"/>
      <c r="AR31" s="31"/>
      <c r="AV31" s="80"/>
      <c r="AZ31" s="31"/>
      <c r="BB31" s="31"/>
      <c r="BC31" s="31"/>
      <c r="BG31" s="31"/>
      <c r="BI31" s="31"/>
      <c r="BJ31" s="31"/>
      <c r="BM31" s="31"/>
      <c r="BP31" s="31"/>
      <c r="BQ31" s="187"/>
      <c r="BS31" s="31"/>
      <c r="BT31" s="31"/>
      <c r="BU31" s="31"/>
      <c r="BW31" s="31"/>
      <c r="BX31" s="31"/>
      <c r="CG31" s="79"/>
      <c r="CJ31" s="81"/>
    </row>
    <row r="32" spans="10:75" ht="18" customHeight="1">
      <c r="J32" s="187">
        <v>3</v>
      </c>
      <c r="N32" s="31"/>
      <c r="O32" s="187"/>
      <c r="S32" s="31"/>
      <c r="T32" s="203"/>
      <c r="X32" s="187"/>
      <c r="AB32" s="187"/>
      <c r="AG32" s="31"/>
      <c r="AI32" s="31"/>
      <c r="AW32" s="31"/>
      <c r="AX32" s="31"/>
      <c r="AZ32" s="31"/>
      <c r="BB32" s="31"/>
      <c r="BC32" s="31"/>
      <c r="BF32" s="31"/>
      <c r="BI32" s="358" t="s">
        <v>114</v>
      </c>
      <c r="BJ32" s="187">
        <v>11</v>
      </c>
      <c r="BN32" s="355" t="s">
        <v>88</v>
      </c>
      <c r="BQ32" s="341"/>
      <c r="BR32" s="187"/>
      <c r="BS32" s="222"/>
      <c r="BW32" s="187"/>
    </row>
    <row r="33" spans="3:81" ht="18" customHeight="1">
      <c r="C33" s="83" t="s">
        <v>0</v>
      </c>
      <c r="F33" s="188" t="s">
        <v>50</v>
      </c>
      <c r="G33" s="337"/>
      <c r="J33" s="95"/>
      <c r="O33" s="187"/>
      <c r="P33" s="31"/>
      <c r="R33" s="31"/>
      <c r="AD33" s="31"/>
      <c r="AG33" s="219"/>
      <c r="AU33" s="31"/>
      <c r="AZ33" s="190"/>
      <c r="BF33" s="187"/>
      <c r="BI33" s="341" t="s">
        <v>119</v>
      </c>
      <c r="BN33" s="31"/>
      <c r="BO33" s="337"/>
      <c r="BQ33" s="341"/>
      <c r="BU33" s="31"/>
      <c r="BV33" s="31"/>
      <c r="BW33" s="187"/>
      <c r="BX33" s="361" t="s">
        <v>89</v>
      </c>
      <c r="CA33" s="337"/>
      <c r="CB33" s="278" t="s">
        <v>90</v>
      </c>
      <c r="CC33" s="337"/>
    </row>
    <row r="34" spans="15:75" ht="18" customHeight="1">
      <c r="O34" s="31"/>
      <c r="S34" s="31"/>
      <c r="Y34" s="31"/>
      <c r="AD34" s="190"/>
      <c r="AU34" s="187"/>
      <c r="BG34" s="31"/>
      <c r="BI34" s="200"/>
      <c r="BK34" s="31"/>
      <c r="BM34" s="226" t="s">
        <v>82</v>
      </c>
      <c r="BN34" s="31"/>
      <c r="BO34" s="210"/>
      <c r="BP34" s="31"/>
      <c r="BQ34" s="31"/>
      <c r="BS34" s="218"/>
      <c r="BT34" s="31"/>
      <c r="BU34" s="31"/>
      <c r="BW34" s="31"/>
    </row>
    <row r="35" spans="9:73" ht="18" customHeight="1">
      <c r="I35" s="31"/>
      <c r="P35" s="237" t="s">
        <v>48</v>
      </c>
      <c r="AE35" s="200"/>
      <c r="AK35" s="340">
        <v>14.83</v>
      </c>
      <c r="AP35" s="31"/>
      <c r="AU35" s="222" t="s">
        <v>100</v>
      </c>
      <c r="BG35" s="190"/>
      <c r="BK35" s="190"/>
      <c r="BU35" s="188"/>
    </row>
    <row r="36" spans="15:74" ht="18" customHeight="1">
      <c r="O36" s="198" t="s">
        <v>78</v>
      </c>
      <c r="Q36" s="220"/>
      <c r="R36" s="198"/>
      <c r="AJ36" s="236"/>
      <c r="AU36" s="31"/>
      <c r="AV36" s="339" t="s">
        <v>110</v>
      </c>
      <c r="AW36" s="31"/>
      <c r="BK36" s="96"/>
      <c r="BL36" s="236"/>
      <c r="BT36" s="80"/>
      <c r="BU36" s="359"/>
      <c r="BV36" s="80"/>
    </row>
    <row r="37" spans="18:74" ht="18" customHeight="1">
      <c r="R37" s="199"/>
      <c r="Y37" s="225"/>
      <c r="AA37" s="225"/>
      <c r="AE37" s="31"/>
      <c r="AU37" s="190"/>
      <c r="AW37" s="189"/>
      <c r="BV37" s="360" t="s">
        <v>111</v>
      </c>
    </row>
    <row r="38" spans="35:80" ht="18" customHeight="1">
      <c r="AI38" s="237"/>
      <c r="AX38" s="31"/>
      <c r="AY38" s="31"/>
      <c r="BT38" s="31"/>
      <c r="BX38" s="31"/>
      <c r="CB38" s="207"/>
    </row>
    <row r="39" spans="15:42" ht="18" customHeight="1">
      <c r="O39" s="95" t="s">
        <v>124</v>
      </c>
      <c r="AP39" s="220"/>
    </row>
    <row r="40" spans="39:45" ht="18" customHeight="1">
      <c r="AM40" s="31"/>
      <c r="AS40" s="31"/>
    </row>
    <row r="41" spans="39:49" ht="18" customHeight="1">
      <c r="AM41" s="190"/>
      <c r="AW41" s="198"/>
    </row>
    <row r="42" ht="18" customHeight="1">
      <c r="AW42" s="95"/>
    </row>
    <row r="43" ht="18" customHeight="1"/>
    <row r="44" ht="18" customHeight="1">
      <c r="M44" s="192"/>
    </row>
    <row r="45" spans="13:88" ht="18" customHeight="1">
      <c r="M45" s="196"/>
      <c r="T45" s="192"/>
      <c r="U45" s="192"/>
      <c r="V45" s="192"/>
      <c r="W45" s="192"/>
      <c r="X45" s="192"/>
      <c r="BT45" s="192"/>
      <c r="BU45" s="192"/>
      <c r="BV45" s="192"/>
      <c r="BW45" s="192"/>
      <c r="BX45" s="192"/>
      <c r="CJ45" s="192"/>
    </row>
    <row r="46" spans="11:88" ht="18" customHeight="1">
      <c r="K46" s="75"/>
      <c r="L46" s="75"/>
      <c r="M46" s="58"/>
      <c r="T46" s="192"/>
      <c r="U46" s="192"/>
      <c r="V46" s="192"/>
      <c r="W46" s="192"/>
      <c r="X46" s="192"/>
      <c r="AC46" s="75"/>
      <c r="AS46" s="77" t="s">
        <v>19</v>
      </c>
      <c r="BT46" s="192"/>
      <c r="BU46" s="192"/>
      <c r="BV46" s="192"/>
      <c r="BW46" s="192"/>
      <c r="BX46" s="192"/>
      <c r="BY46" s="192"/>
      <c r="CC46" s="75"/>
      <c r="CD46" s="75"/>
      <c r="CE46" s="75"/>
      <c r="CF46" s="75"/>
      <c r="CG46" s="75"/>
      <c r="CH46" s="75"/>
      <c r="CI46" s="75"/>
      <c r="CJ46" s="192"/>
    </row>
    <row r="47" spans="2:88" ht="21" customHeight="1" thickBot="1">
      <c r="B47" s="258" t="s">
        <v>22</v>
      </c>
      <c r="C47" s="259" t="s">
        <v>28</v>
      </c>
      <c r="D47" s="259" t="s">
        <v>29</v>
      </c>
      <c r="E47" s="259" t="s">
        <v>30</v>
      </c>
      <c r="F47" s="260" t="s">
        <v>31</v>
      </c>
      <c r="G47" s="261"/>
      <c r="H47" s="259" t="s">
        <v>22</v>
      </c>
      <c r="I47" s="259" t="s">
        <v>28</v>
      </c>
      <c r="J47" s="259" t="s">
        <v>29</v>
      </c>
      <c r="K47" s="259" t="s">
        <v>30</v>
      </c>
      <c r="L47" s="262" t="s">
        <v>31</v>
      </c>
      <c r="M47" s="9"/>
      <c r="N47" s="310" t="s">
        <v>22</v>
      </c>
      <c r="O47" s="311" t="s">
        <v>28</v>
      </c>
      <c r="P47" s="270" t="s">
        <v>29</v>
      </c>
      <c r="Q47" s="259" t="s">
        <v>30</v>
      </c>
      <c r="R47" s="312" t="s">
        <v>31</v>
      </c>
      <c r="S47" s="313"/>
      <c r="T47" s="314"/>
      <c r="U47" s="315" t="s">
        <v>104</v>
      </c>
      <c r="V47" s="315"/>
      <c r="W47" s="314"/>
      <c r="X47" s="316"/>
      <c r="AS47" s="78" t="s">
        <v>20</v>
      </c>
      <c r="BN47" s="310" t="s">
        <v>22</v>
      </c>
      <c r="BO47" s="311" t="s">
        <v>28</v>
      </c>
      <c r="BP47" s="270" t="s">
        <v>29</v>
      </c>
      <c r="BQ47" s="259" t="s">
        <v>30</v>
      </c>
      <c r="BR47" s="312" t="s">
        <v>31</v>
      </c>
      <c r="BS47" s="313"/>
      <c r="BT47" s="314"/>
      <c r="BU47" s="315" t="s">
        <v>104</v>
      </c>
      <c r="BV47" s="315"/>
      <c r="BW47" s="314"/>
      <c r="BX47" s="316"/>
      <c r="BY47" s="9"/>
      <c r="BZ47" s="258" t="s">
        <v>22</v>
      </c>
      <c r="CA47" s="259" t="s">
        <v>28</v>
      </c>
      <c r="CB47" s="259" t="s">
        <v>29</v>
      </c>
      <c r="CC47" s="259" t="s">
        <v>30</v>
      </c>
      <c r="CD47" s="270" t="s">
        <v>31</v>
      </c>
      <c r="CE47" s="261"/>
      <c r="CF47" s="259" t="s">
        <v>22</v>
      </c>
      <c r="CG47" s="259" t="s">
        <v>28</v>
      </c>
      <c r="CH47" s="259" t="s">
        <v>29</v>
      </c>
      <c r="CI47" s="259" t="s">
        <v>30</v>
      </c>
      <c r="CJ47" s="262" t="s">
        <v>31</v>
      </c>
    </row>
    <row r="48" spans="2:88" ht="21" customHeight="1" thickTop="1">
      <c r="B48" s="86"/>
      <c r="C48" s="4"/>
      <c r="D48" s="4"/>
      <c r="E48" s="4"/>
      <c r="F48" s="3"/>
      <c r="G48" s="3" t="s">
        <v>65</v>
      </c>
      <c r="H48" s="3"/>
      <c r="I48" s="4"/>
      <c r="J48" s="3"/>
      <c r="K48" s="4"/>
      <c r="L48" s="5"/>
      <c r="M48" s="58"/>
      <c r="N48" s="317"/>
      <c r="O48" s="1"/>
      <c r="P48" s="1"/>
      <c r="Q48" s="1"/>
      <c r="R48" s="309"/>
      <c r="S48" s="309" t="s">
        <v>73</v>
      </c>
      <c r="T48" s="1"/>
      <c r="U48" s="1"/>
      <c r="V48" s="1"/>
      <c r="W48" s="1"/>
      <c r="X48" s="318"/>
      <c r="AS48" s="78" t="s">
        <v>83</v>
      </c>
      <c r="BN48" s="317"/>
      <c r="BO48" s="1"/>
      <c r="BP48" s="1"/>
      <c r="BQ48" s="1"/>
      <c r="BR48" s="309"/>
      <c r="BS48" s="309" t="s">
        <v>73</v>
      </c>
      <c r="BT48" s="1"/>
      <c r="BU48" s="1"/>
      <c r="BV48" s="1"/>
      <c r="BW48" s="1"/>
      <c r="BX48" s="318"/>
      <c r="BY48" s="58"/>
      <c r="BZ48" s="271"/>
      <c r="CA48" s="4"/>
      <c r="CB48" s="3"/>
      <c r="CC48" s="4"/>
      <c r="CD48" s="4"/>
      <c r="CE48" s="3" t="s">
        <v>65</v>
      </c>
      <c r="CF48" s="3"/>
      <c r="CG48" s="4"/>
      <c r="CH48" s="3"/>
      <c r="CI48" s="4"/>
      <c r="CJ48" s="5"/>
    </row>
    <row r="49" spans="2:88" ht="21" customHeight="1">
      <c r="B49" s="214"/>
      <c r="C49" s="88"/>
      <c r="D49" s="88"/>
      <c r="E49" s="88"/>
      <c r="F49" s="9"/>
      <c r="G49" s="263"/>
      <c r="H49" s="264"/>
      <c r="I49" s="91"/>
      <c r="J49" s="89"/>
      <c r="K49" s="90"/>
      <c r="L49" s="273"/>
      <c r="M49" s="9"/>
      <c r="N49" s="319"/>
      <c r="O49" s="320"/>
      <c r="P49" s="321"/>
      <c r="Q49" s="322"/>
      <c r="R49" s="287"/>
      <c r="S49" s="323"/>
      <c r="T49" s="324"/>
      <c r="U49" s="75"/>
      <c r="V49" s="324"/>
      <c r="W49" s="75"/>
      <c r="X49" s="325"/>
      <c r="BN49" s="319"/>
      <c r="BO49" s="320"/>
      <c r="BP49" s="321"/>
      <c r="BQ49" s="322"/>
      <c r="BR49" s="287"/>
      <c r="BS49" s="323"/>
      <c r="BT49" s="324"/>
      <c r="BU49" s="75"/>
      <c r="BV49" s="324"/>
      <c r="BW49" s="75"/>
      <c r="BX49" s="325"/>
      <c r="BY49" s="9"/>
      <c r="BZ49" s="335"/>
      <c r="CA49" s="91"/>
      <c r="CB49" s="89"/>
      <c r="CC49" s="90"/>
      <c r="CD49" s="212"/>
      <c r="CE49" s="272"/>
      <c r="CF49" s="264"/>
      <c r="CG49" s="91"/>
      <c r="CH49" s="89"/>
      <c r="CI49" s="90"/>
      <c r="CJ49" s="273"/>
    </row>
    <row r="50" spans="2:88" ht="21" customHeight="1">
      <c r="B50" s="285"/>
      <c r="C50" s="286"/>
      <c r="D50" s="89"/>
      <c r="E50" s="283">
        <f>C50+D50*0.001</f>
        <v>0</v>
      </c>
      <c r="F50" s="9"/>
      <c r="G50" s="265"/>
      <c r="H50" s="281">
        <v>2</v>
      </c>
      <c r="I50" s="282">
        <v>15.08</v>
      </c>
      <c r="J50" s="89">
        <v>-50</v>
      </c>
      <c r="K50" s="283">
        <f>I50+J50*0.001</f>
        <v>15.03</v>
      </c>
      <c r="L50" s="284" t="s">
        <v>64</v>
      </c>
      <c r="M50" s="51"/>
      <c r="N50" s="290">
        <v>3</v>
      </c>
      <c r="O50" s="282">
        <v>15.08</v>
      </c>
      <c r="P50" s="321">
        <v>-49</v>
      </c>
      <c r="Q50" s="322">
        <f>O50+(P50/1000)</f>
        <v>15.031</v>
      </c>
      <c r="R50" s="287" t="s">
        <v>74</v>
      </c>
      <c r="S50" s="323" t="s">
        <v>105</v>
      </c>
      <c r="T50" s="326"/>
      <c r="U50" s="75"/>
      <c r="V50" s="326"/>
      <c r="W50" s="75"/>
      <c r="X50" s="327"/>
      <c r="AS50" s="84" t="s">
        <v>21</v>
      </c>
      <c r="BN50" s="290">
        <v>6</v>
      </c>
      <c r="BO50" s="282">
        <v>14.778</v>
      </c>
      <c r="BP50" s="321">
        <v>-37</v>
      </c>
      <c r="BQ50" s="322">
        <f>BO50+(BP50/1000)</f>
        <v>14.741</v>
      </c>
      <c r="BR50" s="287" t="s">
        <v>74</v>
      </c>
      <c r="BS50" s="323" t="s">
        <v>105</v>
      </c>
      <c r="BT50" s="326"/>
      <c r="BU50" s="75"/>
      <c r="BV50" s="326"/>
      <c r="BW50" s="75"/>
      <c r="BX50" s="327"/>
      <c r="BY50" s="51"/>
      <c r="BZ50" s="290">
        <v>7</v>
      </c>
      <c r="CA50" s="282">
        <v>14.701</v>
      </c>
      <c r="CB50" s="89">
        <v>42</v>
      </c>
      <c r="CC50" s="283">
        <f>CA50+CB50*0.001</f>
        <v>14.743</v>
      </c>
      <c r="CD50" s="289" t="s">
        <v>64</v>
      </c>
      <c r="CE50" s="265"/>
      <c r="CF50" s="281">
        <v>10</v>
      </c>
      <c r="CG50" s="282">
        <v>14.624</v>
      </c>
      <c r="CH50" s="89">
        <v>52</v>
      </c>
      <c r="CI50" s="283">
        <f>CG50+CH50*0.001</f>
        <v>14.676</v>
      </c>
      <c r="CJ50" s="284" t="s">
        <v>64</v>
      </c>
    </row>
    <row r="51" spans="2:88" ht="21" customHeight="1">
      <c r="B51" s="285">
        <v>1</v>
      </c>
      <c r="C51" s="286">
        <v>15.116</v>
      </c>
      <c r="D51" s="89">
        <v>-55</v>
      </c>
      <c r="E51" s="283">
        <f>C51+D51*0.001</f>
        <v>15.061</v>
      </c>
      <c r="F51" s="9" t="s">
        <v>64</v>
      </c>
      <c r="G51" s="265"/>
      <c r="H51" s="281">
        <v>4</v>
      </c>
      <c r="I51" s="282">
        <v>15.053</v>
      </c>
      <c r="J51" s="89">
        <v>-42</v>
      </c>
      <c r="K51" s="283">
        <f>I51+J51*0.001</f>
        <v>15.011000000000001</v>
      </c>
      <c r="L51" s="284" t="s">
        <v>64</v>
      </c>
      <c r="M51" s="51"/>
      <c r="N51" s="319"/>
      <c r="O51" s="90"/>
      <c r="P51" s="321"/>
      <c r="Q51" s="322"/>
      <c r="R51" s="287"/>
      <c r="S51" s="323" t="s">
        <v>106</v>
      </c>
      <c r="T51" s="326"/>
      <c r="U51" s="75"/>
      <c r="V51" s="326"/>
      <c r="W51" s="75"/>
      <c r="X51" s="327"/>
      <c r="AS51" s="78" t="s">
        <v>62</v>
      </c>
      <c r="BN51" s="319"/>
      <c r="BO51" s="90"/>
      <c r="BP51" s="321"/>
      <c r="BQ51" s="322"/>
      <c r="BR51" s="287"/>
      <c r="BS51" s="323" t="s">
        <v>108</v>
      </c>
      <c r="BT51" s="326"/>
      <c r="BU51" s="75"/>
      <c r="BV51" s="326"/>
      <c r="BW51" s="75"/>
      <c r="BX51" s="327"/>
      <c r="BY51" s="51"/>
      <c r="BZ51" s="290">
        <v>8</v>
      </c>
      <c r="CA51" s="282">
        <v>14.688</v>
      </c>
      <c r="CB51" s="89">
        <v>42</v>
      </c>
      <c r="CC51" s="283">
        <f>CA51+CB51*0.001</f>
        <v>14.73</v>
      </c>
      <c r="CD51" s="289" t="s">
        <v>64</v>
      </c>
      <c r="CE51" s="265"/>
      <c r="CF51" s="291">
        <v>11</v>
      </c>
      <c r="CG51" s="286">
        <v>14.31</v>
      </c>
      <c r="CH51" s="89">
        <v>-52</v>
      </c>
      <c r="CI51" s="283">
        <f>CG51+CH51*0.001</f>
        <v>14.258000000000001</v>
      </c>
      <c r="CJ51" s="284" t="s">
        <v>64</v>
      </c>
    </row>
    <row r="52" spans="2:88" ht="21" customHeight="1">
      <c r="B52" s="251"/>
      <c r="C52" s="15"/>
      <c r="D52" s="89"/>
      <c r="E52" s="90"/>
      <c r="F52" s="11"/>
      <c r="G52" s="265"/>
      <c r="H52" s="281">
        <v>5</v>
      </c>
      <c r="I52" s="282">
        <v>15.028</v>
      </c>
      <c r="J52" s="89">
        <v>-51</v>
      </c>
      <c r="K52" s="283">
        <f>I52+J52*0.001</f>
        <v>14.977</v>
      </c>
      <c r="L52" s="284" t="s">
        <v>64</v>
      </c>
      <c r="M52" s="51"/>
      <c r="N52" s="319" t="s">
        <v>48</v>
      </c>
      <c r="O52" s="320">
        <v>15.028</v>
      </c>
      <c r="P52" s="321"/>
      <c r="Q52" s="322"/>
      <c r="R52" s="287" t="s">
        <v>74</v>
      </c>
      <c r="S52" s="323" t="s">
        <v>107</v>
      </c>
      <c r="T52" s="326"/>
      <c r="V52" s="326"/>
      <c r="W52" s="75"/>
      <c r="X52" s="327"/>
      <c r="AS52" s="78" t="s">
        <v>63</v>
      </c>
      <c r="BN52" s="319" t="s">
        <v>77</v>
      </c>
      <c r="BO52" s="320">
        <v>14.738</v>
      </c>
      <c r="BP52" s="321"/>
      <c r="BQ52" s="322"/>
      <c r="BR52" s="287" t="s">
        <v>74</v>
      </c>
      <c r="BS52" s="323" t="s">
        <v>109</v>
      </c>
      <c r="BT52" s="326"/>
      <c r="BV52" s="326"/>
      <c r="BW52" s="75"/>
      <c r="BX52" s="327"/>
      <c r="BY52" s="51"/>
      <c r="BZ52" s="290">
        <v>9</v>
      </c>
      <c r="CA52" s="282">
        <v>14.66</v>
      </c>
      <c r="CB52" s="89">
        <v>49</v>
      </c>
      <c r="CC52" s="283">
        <f>CA52+CB52*0.001</f>
        <v>14.709</v>
      </c>
      <c r="CD52" s="289" t="s">
        <v>64</v>
      </c>
      <c r="CE52" s="265"/>
      <c r="CF52" s="336" t="s">
        <v>82</v>
      </c>
      <c r="CG52" s="320">
        <v>14.255</v>
      </c>
      <c r="CH52" s="321"/>
      <c r="CI52" s="283"/>
      <c r="CJ52" s="284" t="s">
        <v>64</v>
      </c>
    </row>
    <row r="53" spans="2:88" ht="21" customHeight="1" thickBot="1">
      <c r="B53" s="92"/>
      <c r="C53" s="93"/>
      <c r="D53" s="94"/>
      <c r="E53" s="94"/>
      <c r="F53" s="266"/>
      <c r="G53" s="267"/>
      <c r="H53" s="268"/>
      <c r="I53" s="269"/>
      <c r="J53" s="195"/>
      <c r="K53" s="194"/>
      <c r="L53" s="249"/>
      <c r="M53" s="51"/>
      <c r="N53" s="328"/>
      <c r="O53" s="194"/>
      <c r="P53" s="329"/>
      <c r="Q53" s="330"/>
      <c r="R53" s="288"/>
      <c r="S53" s="331"/>
      <c r="T53" s="332"/>
      <c r="U53" s="333"/>
      <c r="V53" s="332"/>
      <c r="W53" s="333"/>
      <c r="X53" s="334"/>
      <c r="AD53" s="32"/>
      <c r="AE53" s="33"/>
      <c r="BG53" s="32"/>
      <c r="BH53" s="33"/>
      <c r="BN53" s="328"/>
      <c r="BO53" s="194"/>
      <c r="BP53" s="329"/>
      <c r="BQ53" s="330"/>
      <c r="BR53" s="288"/>
      <c r="BS53" s="331"/>
      <c r="BT53" s="332"/>
      <c r="BU53" s="333"/>
      <c r="BV53" s="332"/>
      <c r="BW53" s="333"/>
      <c r="BX53" s="334"/>
      <c r="BY53" s="51"/>
      <c r="BZ53" s="274"/>
      <c r="CA53" s="269"/>
      <c r="CB53" s="195"/>
      <c r="CC53" s="194"/>
      <c r="CD53" s="213"/>
      <c r="CE53" s="267"/>
      <c r="CF53" s="268"/>
      <c r="CG53" s="269"/>
      <c r="CH53" s="195"/>
      <c r="CI53" s="194"/>
      <c r="CJ53" s="249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6128580" r:id="rId1"/>
    <oleObject progId="Paint.Picture" shapeId="1614929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 t="s">
        <v>51</v>
      </c>
      <c r="D4" s="111"/>
      <c r="E4" s="109"/>
      <c r="F4" s="109"/>
      <c r="G4" s="109"/>
      <c r="H4" s="109"/>
      <c r="I4" s="111"/>
      <c r="J4" s="296" t="s">
        <v>94</v>
      </c>
      <c r="K4" s="111"/>
      <c r="L4" s="112"/>
      <c r="M4" s="111"/>
      <c r="N4" s="111"/>
      <c r="O4" s="111"/>
      <c r="P4" s="111"/>
      <c r="Q4" s="113" t="s">
        <v>33</v>
      </c>
      <c r="R4" s="280" t="s">
        <v>71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28"/>
      <c r="I8" s="228"/>
      <c r="J8" s="60" t="s">
        <v>55</v>
      </c>
      <c r="K8" s="228"/>
      <c r="L8" s="228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52</v>
      </c>
      <c r="K9" s="132"/>
      <c r="L9" s="132"/>
      <c r="M9" s="132"/>
      <c r="N9" s="132"/>
      <c r="O9" s="132"/>
      <c r="P9" s="654" t="s">
        <v>53</v>
      </c>
      <c r="Q9" s="654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54</v>
      </c>
      <c r="K10" s="132"/>
      <c r="L10" s="132"/>
      <c r="M10" s="132"/>
      <c r="N10" s="132"/>
      <c r="O10" s="132"/>
      <c r="P10" s="654"/>
      <c r="Q10" s="654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2"/>
      <c r="I13" s="132"/>
      <c r="J13" s="139" t="s">
        <v>16</v>
      </c>
      <c r="K13" s="211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32"/>
      <c r="H14" s="132"/>
      <c r="I14" s="132"/>
      <c r="J14" s="297">
        <v>14.785</v>
      </c>
      <c r="K14" s="87"/>
      <c r="M14" s="232"/>
      <c r="N14" s="132"/>
      <c r="O14" s="232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33"/>
      <c r="H15" s="132"/>
      <c r="I15" s="132"/>
      <c r="J15" s="275" t="s">
        <v>80</v>
      </c>
      <c r="K15" s="233"/>
      <c r="N15" s="132"/>
      <c r="O15" s="233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6"/>
      <c r="C16" s="137"/>
      <c r="D16" s="137"/>
      <c r="E16" s="137"/>
      <c r="F16" s="137"/>
      <c r="G16" s="137"/>
      <c r="H16" s="137"/>
      <c r="I16" s="137"/>
      <c r="J16" s="299" t="s">
        <v>56</v>
      </c>
      <c r="K16" s="300"/>
      <c r="L16" s="137"/>
      <c r="M16" s="137"/>
      <c r="N16" s="137"/>
      <c r="O16" s="137"/>
      <c r="P16" s="137"/>
      <c r="Q16" s="137"/>
      <c r="R16" s="138"/>
      <c r="S16" s="129"/>
      <c r="T16" s="107"/>
      <c r="U16" s="105"/>
    </row>
    <row r="17" spans="1:21" ht="21" customHeight="1">
      <c r="A17" s="125"/>
      <c r="B17" s="130"/>
      <c r="C17" s="70" t="s">
        <v>34</v>
      </c>
      <c r="D17" s="132"/>
      <c r="E17" s="132"/>
      <c r="F17" s="132"/>
      <c r="G17" s="132"/>
      <c r="H17" s="132"/>
      <c r="J17" s="141" t="s">
        <v>45</v>
      </c>
      <c r="L17" s="132"/>
      <c r="M17" s="140"/>
      <c r="N17" s="140"/>
      <c r="O17" s="132"/>
      <c r="P17" s="654" t="s">
        <v>57</v>
      </c>
      <c r="Q17" s="654"/>
      <c r="R17" s="133"/>
      <c r="S17" s="129"/>
      <c r="T17" s="107"/>
      <c r="U17" s="105"/>
    </row>
    <row r="18" spans="1:21" ht="21" customHeight="1">
      <c r="A18" s="125"/>
      <c r="B18" s="130"/>
      <c r="C18" s="70" t="s">
        <v>35</v>
      </c>
      <c r="D18" s="132"/>
      <c r="E18" s="132"/>
      <c r="F18" s="132"/>
      <c r="G18" s="132"/>
      <c r="H18" s="132"/>
      <c r="J18" s="142" t="s">
        <v>46</v>
      </c>
      <c r="L18" s="132"/>
      <c r="M18" s="140"/>
      <c r="N18" s="140"/>
      <c r="O18" s="132"/>
      <c r="P18" s="654" t="s">
        <v>58</v>
      </c>
      <c r="Q18" s="654"/>
      <c r="R18" s="133"/>
      <c r="S18" s="129"/>
      <c r="T18" s="107"/>
      <c r="U18" s="105"/>
    </row>
    <row r="19" spans="1:21" ht="21" customHeight="1">
      <c r="A19" s="125"/>
      <c r="B19" s="143"/>
      <c r="C19" s="144"/>
      <c r="D19" s="144"/>
      <c r="E19" s="144"/>
      <c r="F19" s="144"/>
      <c r="G19" s="144"/>
      <c r="H19" s="144"/>
      <c r="I19" s="144"/>
      <c r="J19" s="239"/>
      <c r="K19" s="144"/>
      <c r="L19" s="144"/>
      <c r="M19" s="144"/>
      <c r="N19" s="144"/>
      <c r="O19" s="144"/>
      <c r="P19" s="144"/>
      <c r="Q19" s="144"/>
      <c r="R19" s="145"/>
      <c r="S19" s="129"/>
      <c r="T19" s="107"/>
      <c r="U19" s="105"/>
    </row>
    <row r="20" spans="1:21" ht="21" customHeight="1">
      <c r="A20" s="125"/>
      <c r="B20" s="146"/>
      <c r="C20" s="147"/>
      <c r="D20" s="147"/>
      <c r="E20" s="148"/>
      <c r="F20" s="148"/>
      <c r="G20" s="148"/>
      <c r="H20" s="148"/>
      <c r="I20" s="147"/>
      <c r="J20" s="149"/>
      <c r="K20" s="147"/>
      <c r="L20" s="147"/>
      <c r="M20" s="147"/>
      <c r="N20" s="147"/>
      <c r="O20" s="147"/>
      <c r="P20" s="147"/>
      <c r="Q20" s="147"/>
      <c r="R20" s="147"/>
      <c r="S20" s="129"/>
      <c r="T20" s="107"/>
      <c r="U20" s="105"/>
    </row>
    <row r="21" spans="1:19" ht="30" customHeight="1">
      <c r="A21" s="150"/>
      <c r="B21" s="151"/>
      <c r="C21" s="152"/>
      <c r="D21" s="655" t="s">
        <v>36</v>
      </c>
      <c r="E21" s="656"/>
      <c r="F21" s="656"/>
      <c r="G21" s="656"/>
      <c r="H21" s="152"/>
      <c r="I21" s="153"/>
      <c r="J21" s="154"/>
      <c r="K21" s="151"/>
      <c r="L21" s="152"/>
      <c r="M21" s="655" t="s">
        <v>37</v>
      </c>
      <c r="N21" s="655"/>
      <c r="O21" s="655"/>
      <c r="P21" s="655"/>
      <c r="Q21" s="152"/>
      <c r="R21" s="153"/>
      <c r="S21" s="129"/>
    </row>
    <row r="22" spans="1:20" s="159" customFormat="1" ht="21" customHeight="1" thickBot="1">
      <c r="A22" s="155"/>
      <c r="B22" s="156" t="s">
        <v>22</v>
      </c>
      <c r="C22" s="97" t="s">
        <v>23</v>
      </c>
      <c r="D22" s="97" t="s">
        <v>24</v>
      </c>
      <c r="E22" s="157" t="s">
        <v>25</v>
      </c>
      <c r="F22" s="634" t="s">
        <v>26</v>
      </c>
      <c r="G22" s="635"/>
      <c r="H22" s="635"/>
      <c r="I22" s="657"/>
      <c r="J22" s="154"/>
      <c r="K22" s="156" t="s">
        <v>22</v>
      </c>
      <c r="L22" s="97" t="s">
        <v>23</v>
      </c>
      <c r="M22" s="97" t="s">
        <v>24</v>
      </c>
      <c r="N22" s="157" t="s">
        <v>25</v>
      </c>
      <c r="O22" s="634" t="s">
        <v>26</v>
      </c>
      <c r="P22" s="635"/>
      <c r="Q22" s="635"/>
      <c r="R22" s="657"/>
      <c r="S22" s="158"/>
      <c r="T22" s="103"/>
    </row>
    <row r="23" spans="1:20" s="115" customFormat="1" ht="21" customHeight="1" thickTop="1">
      <c r="A23" s="150"/>
      <c r="B23" s="160"/>
      <c r="C23" s="161"/>
      <c r="D23" s="162"/>
      <c r="E23" s="163"/>
      <c r="F23" s="164"/>
      <c r="G23" s="165"/>
      <c r="H23" s="165"/>
      <c r="I23" s="166"/>
      <c r="J23" s="154"/>
      <c r="K23" s="160"/>
      <c r="L23" s="161"/>
      <c r="M23" s="162"/>
      <c r="N23" s="163"/>
      <c r="O23" s="164"/>
      <c r="P23" s="165"/>
      <c r="Q23" s="165"/>
      <c r="R23" s="166"/>
      <c r="S23" s="129"/>
      <c r="T23" s="103"/>
    </row>
    <row r="24" spans="1:20" s="115" customFormat="1" ht="21" customHeight="1">
      <c r="A24" s="150"/>
      <c r="B24" s="167">
        <v>1</v>
      </c>
      <c r="C24" s="168">
        <v>15.018</v>
      </c>
      <c r="D24" s="168">
        <v>14.734</v>
      </c>
      <c r="E24" s="169">
        <f>(C24-D24)*1000</f>
        <v>284.0000000000007</v>
      </c>
      <c r="F24" s="648" t="s">
        <v>38</v>
      </c>
      <c r="G24" s="649"/>
      <c r="H24" s="649"/>
      <c r="I24" s="650"/>
      <c r="J24" s="154"/>
      <c r="K24" s="167">
        <v>1</v>
      </c>
      <c r="L24" s="170">
        <v>14.824</v>
      </c>
      <c r="M24" s="170">
        <v>14.734</v>
      </c>
      <c r="N24" s="169">
        <f>(L24-M24)*1000</f>
        <v>89.99999999999986</v>
      </c>
      <c r="O24" s="645" t="s">
        <v>59</v>
      </c>
      <c r="P24" s="646"/>
      <c r="Q24" s="646"/>
      <c r="R24" s="647"/>
      <c r="S24" s="129"/>
      <c r="T24" s="103"/>
    </row>
    <row r="25" spans="1:20" s="115" customFormat="1" ht="21" customHeight="1">
      <c r="A25" s="150"/>
      <c r="B25" s="167"/>
      <c r="C25" s="168"/>
      <c r="D25" s="168"/>
      <c r="E25" s="169"/>
      <c r="F25" s="255" t="s">
        <v>72</v>
      </c>
      <c r="G25" s="256"/>
      <c r="H25" s="256"/>
      <c r="I25" s="257"/>
      <c r="J25" s="154"/>
      <c r="K25" s="167"/>
      <c r="L25" s="170"/>
      <c r="M25" s="170"/>
      <c r="N25" s="169"/>
      <c r="O25" s="229"/>
      <c r="P25" s="230"/>
      <c r="Q25" s="230"/>
      <c r="R25" s="231"/>
      <c r="S25" s="129"/>
      <c r="T25" s="103"/>
    </row>
    <row r="26" spans="1:20" s="115" customFormat="1" ht="21" customHeight="1">
      <c r="A26" s="150"/>
      <c r="B26" s="298" t="s">
        <v>95</v>
      </c>
      <c r="C26" s="168">
        <v>14.11</v>
      </c>
      <c r="D26" s="301">
        <v>13.349</v>
      </c>
      <c r="E26" s="169">
        <f aca="true" t="shared" si="0" ref="E26:E31">(C26-D26)*1000</f>
        <v>760.9999999999992</v>
      </c>
      <c r="F26" s="645" t="s">
        <v>39</v>
      </c>
      <c r="G26" s="646"/>
      <c r="H26" s="646"/>
      <c r="I26" s="647"/>
      <c r="J26" s="154"/>
      <c r="K26" s="167">
        <v>3</v>
      </c>
      <c r="L26" s="170">
        <v>14.814</v>
      </c>
      <c r="M26" s="170">
        <v>14.724</v>
      </c>
      <c r="N26" s="169">
        <f>(L26-M26)*1000</f>
        <v>89.99999999999986</v>
      </c>
      <c r="O26" s="651" t="s">
        <v>97</v>
      </c>
      <c r="P26" s="652"/>
      <c r="Q26" s="652"/>
      <c r="R26" s="653"/>
      <c r="S26" s="129"/>
      <c r="T26" s="103"/>
    </row>
    <row r="27" spans="1:20" s="115" customFormat="1" ht="21" customHeight="1">
      <c r="A27" s="150"/>
      <c r="B27" s="298" t="s">
        <v>98</v>
      </c>
      <c r="C27" s="168">
        <v>13.323</v>
      </c>
      <c r="D27" s="168">
        <v>13.17</v>
      </c>
      <c r="E27" s="169">
        <f t="shared" si="0"/>
        <v>153.00000000000045</v>
      </c>
      <c r="F27" s="645" t="s">
        <v>99</v>
      </c>
      <c r="G27" s="646"/>
      <c r="H27" s="646"/>
      <c r="I27" s="647"/>
      <c r="J27" s="154"/>
      <c r="K27" s="167"/>
      <c r="L27" s="170"/>
      <c r="M27" s="170"/>
      <c r="N27" s="169"/>
      <c r="O27" s="658" t="s">
        <v>96</v>
      </c>
      <c r="P27" s="659"/>
      <c r="Q27" s="659"/>
      <c r="R27" s="660"/>
      <c r="S27" s="129"/>
      <c r="T27" s="103"/>
    </row>
    <row r="28" spans="1:20" s="115" customFormat="1" ht="21" customHeight="1">
      <c r="A28" s="150"/>
      <c r="B28" s="167">
        <v>3</v>
      </c>
      <c r="C28" s="168">
        <v>15.009</v>
      </c>
      <c r="D28" s="168">
        <v>14.719</v>
      </c>
      <c r="E28" s="169">
        <f t="shared" si="0"/>
        <v>290.0000000000009</v>
      </c>
      <c r="F28" s="645" t="s">
        <v>39</v>
      </c>
      <c r="G28" s="646"/>
      <c r="H28" s="646"/>
      <c r="I28" s="647"/>
      <c r="J28" s="154"/>
      <c r="K28" s="167"/>
      <c r="L28" s="170"/>
      <c r="M28" s="170"/>
      <c r="N28" s="169">
        <f>(L28-M28)*1000</f>
        <v>0</v>
      </c>
      <c r="O28" s="651"/>
      <c r="P28" s="652"/>
      <c r="Q28" s="652"/>
      <c r="R28" s="653"/>
      <c r="S28" s="129"/>
      <c r="T28" s="103"/>
    </row>
    <row r="29" spans="1:20" s="115" customFormat="1" ht="21" customHeight="1">
      <c r="A29" s="150"/>
      <c r="B29" s="167">
        <v>5</v>
      </c>
      <c r="C29" s="168">
        <v>14.982</v>
      </c>
      <c r="D29" s="168">
        <v>14.75</v>
      </c>
      <c r="E29" s="169">
        <f t="shared" si="0"/>
        <v>231.99999999999932</v>
      </c>
      <c r="F29" s="645" t="s">
        <v>39</v>
      </c>
      <c r="G29" s="646"/>
      <c r="H29" s="646"/>
      <c r="I29" s="647"/>
      <c r="J29" s="154"/>
      <c r="K29" s="151"/>
      <c r="L29" s="655" t="s">
        <v>121</v>
      </c>
      <c r="M29" s="655"/>
      <c r="N29" s="655"/>
      <c r="O29" s="655"/>
      <c r="P29" s="655"/>
      <c r="Q29" s="655"/>
      <c r="R29" s="153"/>
      <c r="S29" s="129"/>
      <c r="T29" s="103"/>
    </row>
    <row r="30" spans="1:20" s="115" customFormat="1" ht="21" customHeight="1">
      <c r="A30" s="150"/>
      <c r="B30" s="167">
        <v>7</v>
      </c>
      <c r="C30" s="168">
        <v>14.97</v>
      </c>
      <c r="D30" s="168">
        <v>14.775</v>
      </c>
      <c r="E30" s="169">
        <f t="shared" si="0"/>
        <v>195.00000000000028</v>
      </c>
      <c r="F30" s="645" t="s">
        <v>39</v>
      </c>
      <c r="G30" s="646"/>
      <c r="H30" s="646"/>
      <c r="I30" s="647"/>
      <c r="J30" s="154"/>
      <c r="K30" s="167" t="s">
        <v>98</v>
      </c>
      <c r="L30" s="170">
        <v>13.317</v>
      </c>
      <c r="M30" s="170">
        <v>13.227</v>
      </c>
      <c r="N30" s="169">
        <f>(L30-M30)*1000</f>
        <v>89.99999999999986</v>
      </c>
      <c r="O30" s="651" t="s">
        <v>59</v>
      </c>
      <c r="P30" s="652"/>
      <c r="Q30" s="652"/>
      <c r="R30" s="653"/>
      <c r="S30" s="129"/>
      <c r="T30" s="103"/>
    </row>
    <row r="31" spans="1:20" s="115" customFormat="1" ht="21" customHeight="1">
      <c r="A31" s="150"/>
      <c r="B31" s="167">
        <v>9</v>
      </c>
      <c r="C31" s="168">
        <v>14.976</v>
      </c>
      <c r="D31" s="168">
        <v>14.785</v>
      </c>
      <c r="E31" s="169">
        <f t="shared" si="0"/>
        <v>191.00000000000074</v>
      </c>
      <c r="F31" s="645" t="s">
        <v>39</v>
      </c>
      <c r="G31" s="646"/>
      <c r="H31" s="646"/>
      <c r="I31" s="647"/>
      <c r="J31" s="154"/>
      <c r="K31" s="167"/>
      <c r="L31" s="170"/>
      <c r="M31" s="170"/>
      <c r="N31" s="169">
        <f>(L31-M31)*1000</f>
        <v>0</v>
      </c>
      <c r="O31" s="658" t="s">
        <v>122</v>
      </c>
      <c r="P31" s="659"/>
      <c r="Q31" s="659"/>
      <c r="R31" s="660"/>
      <c r="S31" s="129"/>
      <c r="T31" s="103"/>
    </row>
    <row r="32" spans="1:20" s="109" customFormat="1" ht="21" customHeight="1">
      <c r="A32" s="150"/>
      <c r="B32" s="171"/>
      <c r="C32" s="172"/>
      <c r="D32" s="173"/>
      <c r="E32" s="174"/>
      <c r="F32" s="175"/>
      <c r="G32" s="176"/>
      <c r="H32" s="176"/>
      <c r="I32" s="177"/>
      <c r="J32" s="154"/>
      <c r="K32" s="171"/>
      <c r="L32" s="172"/>
      <c r="M32" s="173"/>
      <c r="N32" s="174"/>
      <c r="O32" s="175"/>
      <c r="P32" s="176"/>
      <c r="Q32" s="176"/>
      <c r="R32" s="177"/>
      <c r="S32" s="129"/>
      <c r="T32" s="103"/>
    </row>
    <row r="33" spans="1:19" ht="21" customHeight="1" thickBot="1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80"/>
    </row>
  </sheetData>
  <sheetProtection password="E5AD" sheet="1" objects="1" scenarios="1"/>
  <mergeCells count="22">
    <mergeCell ref="O27:R27"/>
    <mergeCell ref="O30:R30"/>
    <mergeCell ref="O31:R31"/>
    <mergeCell ref="L29:Q29"/>
    <mergeCell ref="F22:I22"/>
    <mergeCell ref="O22:R22"/>
    <mergeCell ref="P17:Q17"/>
    <mergeCell ref="P18:Q18"/>
    <mergeCell ref="P10:Q10"/>
    <mergeCell ref="P9:Q9"/>
    <mergeCell ref="D21:G21"/>
    <mergeCell ref="M21:P21"/>
    <mergeCell ref="F31:I31"/>
    <mergeCell ref="O24:R24"/>
    <mergeCell ref="F24:I24"/>
    <mergeCell ref="F30:I30"/>
    <mergeCell ref="F29:I29"/>
    <mergeCell ref="F28:I28"/>
    <mergeCell ref="F26:I26"/>
    <mergeCell ref="F27:I27"/>
    <mergeCell ref="O28:R28"/>
    <mergeCell ref="O26:R26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R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2015-02-04T10:16:03Z</cp:lastPrinted>
  <dcterms:created xsi:type="dcterms:W3CDTF">2003-01-10T15:39:03Z</dcterms:created>
  <dcterms:modified xsi:type="dcterms:W3CDTF">2015-02-24T11:08:44Z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