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0" windowWidth="28815" windowHeight="7125" tabRatio="762" activeTab="1"/>
  </bookViews>
  <sheets>
    <sheet name="P.Vršovice os.n. - titul" sheetId="1" r:id="rId1"/>
    <sheet name="P.-Vršovice os.n.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<sst xmlns="http://schemas.openxmlformats.org/spreadsheetml/2006/main" count="748" uniqueCount="357">
  <si>
    <t>Se 4</t>
  </si>
  <si>
    <t>Se 12</t>
  </si>
  <si>
    <t>Se 14</t>
  </si>
  <si>
    <t>Se 5</t>
  </si>
  <si>
    <t>Se 7</t>
  </si>
  <si>
    <t>Se 15</t>
  </si>
  <si>
    <t>Se 6</t>
  </si>
  <si>
    <t>Se 9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</si>
  <si>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</si>
  <si>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</si>
  <si>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</si>
  <si>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</si>
  <si>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</si>
  <si>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</si>
  <si>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</si>
  <si>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</si>
  <si>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</si>
  <si>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</si>
  <si>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</si>
  <si>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</si>
  <si>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</si>
  <si>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</si>
  <si>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</si>
  <si>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</si>
  <si>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</si>
  <si>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</si>
  <si>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</si>
  <si>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</si>
  <si>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</si>
  <si>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</si>
  <si>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</si>
  <si>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Se 22</t>
  </si>
  <si>
    <t>bez zabezpečení</t>
  </si>
  <si>
    <t>Obvod  posunu</t>
  </si>
  <si>
    <t>Se 25</t>
  </si>
  <si>
    <t>Se 26</t>
  </si>
  <si>
    <t>Se 27</t>
  </si>
  <si>
    <t>Se 29</t>
  </si>
  <si>
    <t>Se 42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</si>
  <si>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</si>
  <si>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</si>
  <si>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</si>
  <si>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</si>
  <si>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</si>
  <si>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</si>
  <si>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</si>
  <si>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</si>
  <si>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</si>
  <si>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</si>
  <si>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</si>
  <si>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</si>
  <si>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</si>
  <si>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</si>
  <si>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</si>
  <si>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</si>
  <si>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</si>
  <si>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</si>
  <si>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</si>
  <si>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</si>
  <si>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</si>
  <si>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</si>
  <si>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</si>
  <si>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</si>
  <si>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č. II,  mimoúrovňové, ostrovní</t>
  </si>
  <si>
    <t>č. III,  mimoúrovňové, ostrovní</t>
  </si>
  <si>
    <t>č. I,  úrovňové, vnější</t>
  </si>
  <si>
    <t>2 S</t>
  </si>
  <si>
    <t>1 S</t>
  </si>
  <si>
    <t>S 3</t>
  </si>
  <si>
    <t>S 9</t>
  </si>
  <si>
    <t>S 11</t>
  </si>
  <si>
    <t>S 13</t>
  </si>
  <si>
    <t>S 15</t>
  </si>
  <si>
    <t>L 1</t>
  </si>
  <si>
    <t>L 2</t>
  </si>
  <si>
    <t>L 3</t>
  </si>
  <si>
    <t>L 5</t>
  </si>
  <si>
    <t>L 7</t>
  </si>
  <si>
    <t>L 9</t>
  </si>
  <si>
    <t>L 11</t>
  </si>
  <si>
    <t>L 13</t>
  </si>
  <si>
    <t>křiž.</t>
  </si>
  <si>
    <t>Se 11</t>
  </si>
  <si>
    <t>Se 23</t>
  </si>
  <si>
    <t>Se 43</t>
  </si>
  <si>
    <t>Se 44</t>
  </si>
  <si>
    <t>Se 45</t>
  </si>
  <si>
    <t>Se 46</t>
  </si>
  <si>
    <t>Se 47</t>
  </si>
  <si>
    <t>Se 48</t>
  </si>
  <si>
    <t>Dopravní kancelář</t>
  </si>
  <si>
    <t>Mezníky</t>
  </si>
  <si>
    <t>Odjezdová  +  cestová</t>
  </si>
  <si>
    <t>A 3</t>
  </si>
  <si>
    <t>Se 24</t>
  </si>
  <si>
    <t>EZ</t>
  </si>
  <si>
    <t>PSt.2</t>
  </si>
  <si>
    <t>Vk 1</t>
  </si>
  <si>
    <t>PSt.1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</si>
  <si>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</si>
  <si>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</si>
  <si>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</si>
  <si>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Z / do</t>
  </si>
  <si>
    <t>na / z  k.č.</t>
  </si>
  <si>
    <t>přes  vyhybky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</si>
  <si>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</si>
  <si>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</si>
  <si>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</si>
  <si>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183,370</t>
  </si>
  <si>
    <t>R Z Z  -  AŽD 71</t>
  </si>
  <si>
    <t>Kód :  14</t>
  </si>
  <si>
    <t>3. kategorie</t>
  </si>
  <si>
    <t>číslicová volba, cestový systém, RNS</t>
  </si>
  <si>
    <t>Výpravčí - 3</t>
  </si>
  <si>
    <t>PSt.2,3</t>
  </si>
  <si>
    <t>Automatické hradlo</t>
  </si>
  <si>
    <t>( bez návěstního bodu )</t>
  </si>
  <si>
    <t>typ AHP-03 Ahr Železný most</t>
  </si>
  <si>
    <t>Směr :  Praha - Krč</t>
  </si>
  <si>
    <t>Směr :  Praha - Vršovice seř.n. odjezd</t>
  </si>
  <si>
    <t>hlavní, panelista a výpravčí vedoucí směny</t>
  </si>
  <si>
    <t>1 + 3</t>
  </si>
  <si>
    <t>5 + 7</t>
  </si>
  <si>
    <t>( podchod v km 183,310 )</t>
  </si>
  <si>
    <t>Směr :  Praha ONJ vjezdová skupina</t>
  </si>
  <si>
    <t xml:space="preserve">všechny směry: </t>
  </si>
  <si>
    <t>Směr :  Praha - Vyšehrad</t>
  </si>
  <si>
    <t>Směr :  Praha hl.n.</t>
  </si>
  <si>
    <t>2 a</t>
  </si>
  <si>
    <t>2 b</t>
  </si>
  <si>
    <t>3 a</t>
  </si>
  <si>
    <t>3 b</t>
  </si>
  <si>
    <t>3 c</t>
  </si>
  <si>
    <t>5 a</t>
  </si>
  <si>
    <t>5 b</t>
  </si>
  <si>
    <t>5 c</t>
  </si>
  <si>
    <t>15 b</t>
  </si>
  <si>
    <t>směr Praha - Hostivař</t>
  </si>
  <si>
    <r>
      <t>Hlavní staniční kolej,</t>
    </r>
    <r>
      <rPr>
        <sz val="16"/>
        <rFont val="Arial CE"/>
        <family val="2"/>
      </rPr>
      <t xml:space="preserve">  NTV</t>
    </r>
  </si>
  <si>
    <t>směr Praha hl.n.</t>
  </si>
  <si>
    <t>Pouze průjezd,  NTV</t>
  </si>
  <si>
    <t>charakterem kolejová spojka</t>
  </si>
  <si>
    <t>směr Praha ONJ vjezdová skupina</t>
  </si>
  <si>
    <t>směr Praha - Krč</t>
  </si>
  <si>
    <t>směr Praha - Vyšehrad</t>
  </si>
  <si>
    <t>Vjezd z k.č.15 - odjezd směr Praha - Vyšehrad a Praha hl.n. - průjezd,  NTV</t>
  </si>
  <si>
    <t>15 + 15 b</t>
  </si>
  <si>
    <t>ŽST  Praha - Vršovice osobní nádraží  -  návěstidla</t>
  </si>
  <si>
    <t>ŽST  Praha - Vršovice osobní nádraží - výhybky a výkolejky</t>
  </si>
  <si>
    <t>ŽST  Praha - Vršovice osobní nádraží - dopravní koleje</t>
  </si>
  <si>
    <t>Praha - Vršovice seř.n. odjezd</t>
  </si>
  <si>
    <t>Z  koleje č. 97</t>
  </si>
  <si>
    <t>Lc1,3</t>
  </si>
  <si>
    <t>Př TLc</t>
  </si>
  <si>
    <t>TLc</t>
  </si>
  <si>
    <t>PřATLc</t>
  </si>
  <si>
    <t>ATLc</t>
  </si>
  <si>
    <t>Praha - Hostivař</t>
  </si>
  <si>
    <t>Př L</t>
  </si>
  <si>
    <t>L</t>
  </si>
  <si>
    <t>Př 1L</t>
  </si>
  <si>
    <t>Praha hl.n.</t>
  </si>
  <si>
    <t>Praha - ONJ</t>
  </si>
  <si>
    <t>JL</t>
  </si>
  <si>
    <t>Př JL</t>
  </si>
  <si>
    <t>Praha - Krč</t>
  </si>
  <si>
    <t>Př KL</t>
  </si>
  <si>
    <t>KL</t>
  </si>
  <si>
    <t>Z  koleje  č. 3</t>
  </si>
  <si>
    <t>Z  koleje č. 5</t>
  </si>
  <si>
    <t>Př 2S</t>
  </si>
  <si>
    <t>S 26</t>
  </si>
  <si>
    <t>Př 1S</t>
  </si>
  <si>
    <t>5 S</t>
  </si>
  <si>
    <t>3 S</t>
  </si>
  <si>
    <t>Př VS</t>
  </si>
  <si>
    <t>S 503</t>
  </si>
  <si>
    <t>VS</t>
  </si>
  <si>
    <t>Z  koleje  č. 93</t>
  </si>
  <si>
    <t>L 15b</t>
  </si>
  <si>
    <t>Lc 15</t>
  </si>
  <si>
    <t>Obvod  výpravčího  //  při předaném souhlasu pro posun z příslušného PSt. *)</t>
  </si>
  <si>
    <t>OSe 11</t>
  </si>
  <si>
    <t>Se 17</t>
  </si>
  <si>
    <t>Se 18</t>
  </si>
  <si>
    <t>Se 19</t>
  </si>
  <si>
    <t>Se 20</t>
  </si>
  <si>
    <t>Se 21 *)</t>
  </si>
  <si>
    <t>Se 28 *)</t>
  </si>
  <si>
    <t>Se 30 *)</t>
  </si>
  <si>
    <t>Se 60</t>
  </si>
  <si>
    <t>Se 54</t>
  </si>
  <si>
    <t>Se 55</t>
  </si>
  <si>
    <t>Se 56</t>
  </si>
  <si>
    <t>Se 57</t>
  </si>
  <si>
    <t>Se 58</t>
  </si>
  <si>
    <t>Se 59</t>
  </si>
  <si>
    <t>Se 53</t>
  </si>
  <si>
    <t>Se 52</t>
  </si>
  <si>
    <t>Se 51</t>
  </si>
  <si>
    <t>Se 50</t>
  </si>
  <si>
    <t>Se 49</t>
  </si>
  <si>
    <t>Se 41 *)</t>
  </si>
  <si>
    <t>Se 61 *)</t>
  </si>
  <si>
    <t>*) z PSt.1</t>
  </si>
  <si>
    <t>*) z PSt.4</t>
  </si>
  <si>
    <t>KANGO</t>
  </si>
  <si>
    <t>C</t>
  </si>
  <si>
    <t>JTom</t>
  </si>
  <si>
    <t>183,370</t>
  </si>
  <si>
    <t>PSt.4</t>
  </si>
  <si>
    <t>dle TTP</t>
  </si>
  <si>
    <t>TTP</t>
  </si>
  <si>
    <t>519A /525D</t>
  </si>
  <si>
    <t>525H</t>
  </si>
  <si>
    <t>525G</t>
  </si>
  <si>
    <t>523A</t>
  </si>
  <si>
    <t>7a</t>
  </si>
  <si>
    <t>7b</t>
  </si>
  <si>
    <t>12a</t>
  </si>
  <si>
    <t>12b</t>
  </si>
  <si>
    <t>15a</t>
  </si>
  <si>
    <t>15b</t>
  </si>
  <si>
    <t>21a</t>
  </si>
  <si>
    <t>21b</t>
  </si>
  <si>
    <t>27a</t>
  </si>
  <si>
    <t>27b</t>
  </si>
  <si>
    <t>Vk 2</t>
  </si>
  <si>
    <t>Vk 4</t>
  </si>
  <si>
    <t>Vk 5</t>
  </si>
  <si>
    <t>Vk 6</t>
  </si>
  <si>
    <t>N33</t>
  </si>
  <si>
    <t>N8</t>
  </si>
  <si>
    <t>N4</t>
  </si>
  <si>
    <t>33 *)</t>
  </si>
  <si>
    <t>35 *)</t>
  </si>
  <si>
    <t>52 *)</t>
  </si>
  <si>
    <t>*) z PSt.2</t>
  </si>
  <si>
    <t>*) z PSt.3</t>
  </si>
  <si>
    <t>53 *)</t>
  </si>
  <si>
    <t>55 *)</t>
  </si>
  <si>
    <t>54 *)</t>
  </si>
  <si>
    <t>87 *)</t>
  </si>
  <si>
    <t>88 *)</t>
  </si>
  <si>
    <t>N87</t>
  </si>
  <si>
    <t>Vk 8</t>
  </si>
  <si>
    <t>N88</t>
  </si>
  <si>
    <t>Vk 9</t>
  </si>
  <si>
    <t>Vk 10</t>
  </si>
  <si>
    <t>FVk2</t>
  </si>
  <si>
    <t>výměnový zámek, klíč držen v KZ FVk2</t>
  </si>
  <si>
    <t>SVk1</t>
  </si>
  <si>
    <t>FVk3</t>
  </si>
  <si>
    <t>výměnový zámek, klíč držen v KZ SVk1</t>
  </si>
  <si>
    <t>v.č.302</t>
  </si>
  <si>
    <t>výměnový. zámek, klíč je ržen v kontrolním zámku Vk 7</t>
  </si>
  <si>
    <t>Vk 7</t>
  </si>
  <si>
    <t>kontrolní VZ, klíč FVk2/301 je držen v PSt.1</t>
  </si>
  <si>
    <t>Vk 11</t>
  </si>
  <si>
    <t>HVk1</t>
  </si>
  <si>
    <t>kontrolní VZ, klíč FVk3 je v úschově u V1135</t>
  </si>
  <si>
    <t>kontrolní VZ, klíč SVk1/302 je v úschově u V1135</t>
  </si>
  <si>
    <t>bez zabezpečení - nákladový obvod</t>
  </si>
  <si>
    <t>kontrolní výkolejkový zámek, klíč Vk11/105 je v úschově v komerčním obvodu - nákladový obvod</t>
  </si>
  <si>
    <t>výměnový zámek, klíč je držen v kontrolním zámku HVk1 - nákladový obvod</t>
  </si>
  <si>
    <t>výměnový zámek, klíč je držen v kontrolním zámku Vk 11 - nákladový obvod</t>
  </si>
  <si>
    <t>kontrolní výkolejkový zámek, klíč HVk1/103 je v úschově v komerčním obvodu - nákladový obvod</t>
  </si>
  <si>
    <t>Obvod vlečkaře od v.č.302 - Vlečka č. V1135 (FVk2/301 obvod posunu ŽST)</t>
  </si>
  <si>
    <t>N53</t>
  </si>
  <si>
    <t>N54</t>
  </si>
  <si>
    <t>N82</t>
  </si>
  <si>
    <t>krčské  zhlaví</t>
  </si>
  <si>
    <t>ONJ  zhlaví</t>
  </si>
  <si>
    <t>Prahy ONJ TK</t>
  </si>
  <si>
    <t>Prahy-Krč TK</t>
  </si>
  <si>
    <t>Praha-Vršovice seř.n. Odjezd  zhlaví</t>
  </si>
  <si>
    <t>P.-Vršovice Odjezd k.č.93,97</t>
  </si>
  <si>
    <t>Prahy-Hostivaře 2TK</t>
  </si>
  <si>
    <t>11, 31</t>
  </si>
  <si>
    <t>Praha hl.n.  zhlaví</t>
  </si>
  <si>
    <t>Prahy hl.n. k.č.5</t>
  </si>
  <si>
    <t>1, 14, 15, 20, 28, 30, 32</t>
  </si>
  <si>
    <t>1, 14, 15, 20, 26</t>
  </si>
  <si>
    <t>1, 14, 15, 18</t>
  </si>
  <si>
    <t>1, 14, 15, 18, 22</t>
  </si>
  <si>
    <t>1, 14, 15, 18, 22, 27</t>
  </si>
  <si>
    <t>1, 14, 15, 18, 22, 27, 29</t>
  </si>
  <si>
    <t>5, 7, 16, 21, 23, 30, 32</t>
  </si>
  <si>
    <t>5, 7, 16, 21, 23, 30, 32, 34</t>
  </si>
  <si>
    <t>85, 79, 78, 72, 58, 51</t>
  </si>
  <si>
    <t>Prahy hl.n. k.č.3</t>
  </si>
  <si>
    <t>84, 73, 66, 62, 61, 57</t>
  </si>
  <si>
    <t>84, 73, 66, 63, 60</t>
  </si>
  <si>
    <t>84, 73, 66, 63, 60, 56</t>
  </si>
  <si>
    <t>Prahy hl.n. k.č.2</t>
  </si>
  <si>
    <t>81, 76, 56</t>
  </si>
  <si>
    <t>182,775</t>
  </si>
  <si>
    <t>182,795</t>
  </si>
  <si>
    <t>Se 21</t>
  </si>
  <si>
    <t>Vlečka č: V1329</t>
  </si>
  <si>
    <t>DKV Praha / PJ Praha-Vršovice</t>
  </si>
  <si>
    <t>182,870</t>
  </si>
  <si>
    <t>182,925</t>
  </si>
  <si>
    <t>Nákladový obvod</t>
  </si>
  <si>
    <t>OSe11</t>
  </si>
  <si>
    <t>Se 28</t>
  </si>
  <si>
    <t>Se 30</t>
  </si>
  <si>
    <t>podchod v km 183,310</t>
  </si>
  <si>
    <t>61   62</t>
  </si>
  <si>
    <t>60   63</t>
  </si>
  <si>
    <t>67   68</t>
  </si>
  <si>
    <t>70   71</t>
  </si>
  <si>
    <t>82   83</t>
  </si>
  <si>
    <t>( Vk 7/59 )</t>
  </si>
  <si>
    <t>( v.č.52/55 )</t>
  </si>
  <si>
    <t>PSt.3</t>
  </si>
  <si>
    <t>( v.č.53/54,Vk7/59 )</t>
  </si>
  <si>
    <t>kontrolní výkolejkový. zámek, klíč Vk7/59 je držen v EZ v kolejišti, uvolňuje se z PSt.2</t>
  </si>
  <si>
    <t>( v.č.87,88,Vk8,Vk9,Vk10 )</t>
  </si>
  <si>
    <t>Vk 8*)</t>
  </si>
  <si>
    <t>Vk 9*)</t>
  </si>
  <si>
    <t>( 27a,29/35,Vk6/33 )</t>
  </si>
  <si>
    <t>Se 59 *)</t>
  </si>
  <si>
    <t>Se 43 *)</t>
  </si>
  <si>
    <t>Se 42 *)</t>
  </si>
  <si>
    <t>S 15 *)</t>
  </si>
  <si>
    <t>S 13 *)</t>
  </si>
  <si>
    <t>Lc 15 *)</t>
  </si>
  <si>
    <t>183,424</t>
  </si>
  <si>
    <t>portál tunelu</t>
  </si>
  <si>
    <t>183,975</t>
  </si>
  <si>
    <t>km 184,293</t>
  </si>
  <si>
    <t>Se 61</t>
  </si>
  <si>
    <t>Se 41</t>
  </si>
  <si>
    <t>Směr :  Praha - Hostivař ( Odb Záběhlice )</t>
  </si>
  <si>
    <t>Př 5S</t>
  </si>
  <si>
    <t>Př 3S</t>
  </si>
  <si>
    <t>odj.Pha hl.n.</t>
  </si>
  <si>
    <t>odj.Pha ONJ</t>
  </si>
  <si>
    <t>Praha - Vyšehrad</t>
  </si>
  <si>
    <t>odj.Pha-Vyš.</t>
  </si>
  <si>
    <t>odj.PV s.n.</t>
  </si>
  <si>
    <t>návěstidlla zakreslena v plánku ŽST Praha-Vršovice seř.n.</t>
  </si>
  <si>
    <t>1, 14, 15, 20, 26, 34</t>
  </si>
  <si>
    <t>3, 6, 8, 12, 13, 28, 30, 32</t>
  </si>
  <si>
    <t>3, 6, 8, 12, 13, 28, 30, 32, 34</t>
  </si>
  <si>
    <t>Výpravní  budova  183,370</t>
  </si>
  <si>
    <t>IX.  /  2015</t>
  </si>
  <si>
    <t>525C/G</t>
  </si>
  <si>
    <t>519 A / 525 D</t>
  </si>
  <si>
    <t>519 A / 525 G</t>
  </si>
  <si>
    <t>519 A / 525 C/G</t>
  </si>
  <si>
    <t>Km  182,793 = 0,000</t>
  </si>
  <si>
    <t>519 A / 523 A</t>
  </si>
  <si>
    <t>Km  183,335 = 0,000</t>
  </si>
  <si>
    <t>Km  182,614 = 11,180</t>
  </si>
  <si>
    <t>Km  183,921 = 0,691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</si>
</sst>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i/>
      <sz val="14"/>
      <color indexed="12"/>
      <name val="Arial CE"/>
      <family val="0"/>
    </font>
    <font>
      <i/>
      <sz val="10"/>
      <color indexed="12"/>
      <name val="Arial CE"/>
      <family val="0"/>
    </font>
    <font>
      <i/>
      <sz val="12"/>
      <color indexed="12"/>
      <name val="Arial CE"/>
      <family val="0"/>
    </font>
    <font>
      <sz val="10"/>
      <color indexed="16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8"/>
      <name val="Arial CE"/>
      <family val="0"/>
    </font>
    <font>
      <i/>
      <sz val="11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7"/>
      <name val="Arial CE"/>
      <family val="0"/>
    </font>
    <font>
      <i/>
      <sz val="14"/>
      <color indexed="30"/>
      <name val="Arial CE"/>
      <family val="0"/>
    </font>
    <font>
      <i/>
      <sz val="12"/>
      <color indexed="30"/>
      <name val="Arial CE"/>
      <family val="2"/>
    </font>
    <font>
      <sz val="14"/>
      <color indexed="30"/>
      <name val="Arial CE"/>
      <family val="0"/>
    </font>
    <font>
      <i/>
      <sz val="10"/>
      <color indexed="3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B050"/>
      <name val="Arial CE"/>
      <family val="0"/>
    </font>
    <font>
      <i/>
      <sz val="14"/>
      <color rgb="FF0070C0"/>
      <name val="Arial CE"/>
      <family val="0"/>
    </font>
    <font>
      <i/>
      <sz val="12"/>
      <color rgb="FF0070C0"/>
      <name val="Arial CE"/>
      <family val="2"/>
    </font>
    <font>
      <sz val="14"/>
      <color rgb="FF0070C0"/>
      <name val="Arial CE"/>
      <family val="0"/>
    </font>
    <font>
      <i/>
      <sz val="10"/>
      <color rgb="FF0070C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hair"/>
      <right style="thin"/>
      <top/>
      <bottom/>
    </border>
    <border>
      <left style="medium"/>
      <right style="hair"/>
      <top/>
      <bottom/>
    </border>
    <border>
      <left/>
      <right style="thin"/>
      <top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double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double"/>
      <bottom style="thin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double"/>
    </border>
    <border>
      <left/>
      <right style="medium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medium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medium"/>
    </border>
    <border>
      <left style="medium"/>
      <right style="hair"/>
      <top/>
      <bottom style="dashed"/>
    </border>
    <border>
      <left/>
      <right style="hair"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hair"/>
      <top style="dashed"/>
      <bottom/>
    </border>
    <border>
      <left style="hair"/>
      <right/>
      <top style="dashed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 style="thin"/>
      <bottom style="double"/>
    </border>
    <border>
      <left/>
      <right style="hair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48" applyFont="1" applyAlignment="1">
      <alignment/>
      <protection/>
    </xf>
    <xf numFmtId="0" fontId="24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60" xfId="48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1" xfId="48" applyFont="1" applyFill="1" applyBorder="1" applyAlignment="1">
      <alignment horizontal="center" vertical="center"/>
      <protection/>
    </xf>
    <xf numFmtId="0" fontId="0" fillId="37" borderId="62" xfId="48" applyFont="1" applyFill="1" applyBorder="1" applyAlignment="1">
      <alignment horizontal="center" vertical="center"/>
      <protection/>
    </xf>
    <xf numFmtId="0" fontId="25" fillId="37" borderId="62" xfId="48" applyFont="1" applyFill="1" applyBorder="1" applyAlignment="1">
      <alignment horizontal="center" vertical="center"/>
      <protection/>
    </xf>
    <xf numFmtId="0" fontId="0" fillId="37" borderId="62" xfId="48" applyFont="1" applyFill="1" applyBorder="1" applyAlignment="1" quotePrefix="1">
      <alignment horizontal="center" vertical="center"/>
      <protection/>
    </xf>
    <xf numFmtId="0" fontId="0" fillId="37" borderId="63" xfId="48" applyFont="1" applyFill="1" applyBorder="1" applyAlignment="1">
      <alignment horizontal="center" vertical="center"/>
      <protection/>
    </xf>
    <xf numFmtId="0" fontId="0" fillId="36" borderId="30" xfId="48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5" fillId="37" borderId="64" xfId="48" applyFont="1" applyFill="1" applyBorder="1" applyAlignment="1">
      <alignment horizontal="center" vertical="center"/>
      <protection/>
    </xf>
    <xf numFmtId="0" fontId="5" fillId="37" borderId="28" xfId="48" applyFont="1" applyFill="1" applyBorder="1" applyAlignment="1">
      <alignment horizontal="center" vertical="center"/>
      <protection/>
    </xf>
    <xf numFmtId="0" fontId="5" fillId="37" borderId="29" xfId="48" applyFont="1" applyFill="1" applyBorder="1" applyAlignment="1">
      <alignment horizontal="center" vertical="center"/>
      <protection/>
    </xf>
    <xf numFmtId="0" fontId="0" fillId="37" borderId="65" xfId="48" applyFont="1" applyFill="1" applyBorder="1" applyAlignment="1">
      <alignment vertical="center"/>
      <protection/>
    </xf>
    <xf numFmtId="0" fontId="0" fillId="37" borderId="66" xfId="48" applyFont="1" applyFill="1" applyBorder="1" applyAlignment="1">
      <alignment vertical="center"/>
      <protection/>
    </xf>
    <xf numFmtId="0" fontId="5" fillId="37" borderId="66" xfId="48" applyFont="1" applyFill="1" applyBorder="1" applyAlignment="1">
      <alignment horizontal="center"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1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27" xfId="48" applyNumberFormat="1" applyFont="1" applyBorder="1" applyAlignment="1">
      <alignment horizontal="center" vertical="center"/>
      <protection/>
    </xf>
    <xf numFmtId="1" fontId="0" fillId="0" borderId="6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36" borderId="15" xfId="48" applyFill="1" applyBorder="1" applyAlignment="1">
      <alignment horizontal="center" vertical="center"/>
      <protection/>
    </xf>
    <xf numFmtId="49" fontId="26" fillId="0" borderId="31" xfId="48" applyNumberFormat="1" applyFont="1" applyBorder="1" applyAlignment="1">
      <alignment horizontal="center" vertical="center"/>
      <protection/>
    </xf>
    <xf numFmtId="1" fontId="27" fillId="0" borderId="27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0" fillId="0" borderId="27" xfId="48" applyBorder="1" applyAlignment="1">
      <alignment horizontal="center" vertical="center"/>
      <protection/>
    </xf>
    <xf numFmtId="0" fontId="0" fillId="0" borderId="27" xfId="48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64" fontId="0" fillId="0" borderId="70" xfId="48" applyNumberFormat="1" applyFont="1" applyBorder="1" applyAlignment="1">
      <alignment horizontal="center" vertical="center"/>
      <protection/>
    </xf>
    <xf numFmtId="1" fontId="0" fillId="0" borderId="71" xfId="48" applyNumberFormat="1" applyFont="1" applyBorder="1" applyAlignment="1">
      <alignment horizontal="center" vertical="center"/>
      <protection/>
    </xf>
    <xf numFmtId="1" fontId="0" fillId="0" borderId="72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0" fontId="0" fillId="0" borderId="71" xfId="48" applyFont="1" applyBorder="1" applyAlignment="1">
      <alignment horizontal="center" vertical="center"/>
      <protection/>
    </xf>
    <xf numFmtId="0" fontId="0" fillId="36" borderId="16" xfId="48" applyFill="1" applyBorder="1" applyAlignment="1">
      <alignment horizontal="center" vertical="center"/>
      <protection/>
    </xf>
    <xf numFmtId="0" fontId="0" fillId="36" borderId="18" xfId="48" applyFont="1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7" fillId="0" borderId="14" xfId="48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0" fillId="0" borderId="0" xfId="48" applyBorder="1">
      <alignment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8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9" fillId="0" borderId="0" xfId="48" applyFont="1" applyAlignment="1">
      <alignment horizontal="right" vertical="center"/>
      <protection/>
    </xf>
    <xf numFmtId="0" fontId="29" fillId="0" borderId="0" xfId="48" applyFont="1" applyAlignment="1">
      <alignment horizontal="center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 quotePrefix="1">
      <alignment vertical="center"/>
      <protection/>
    </xf>
    <xf numFmtId="0" fontId="24" fillId="0" borderId="0" xfId="48" applyFont="1" applyBorder="1" applyAlignment="1">
      <alignment vertical="center"/>
      <protection/>
    </xf>
    <xf numFmtId="49" fontId="30" fillId="0" borderId="0" xfId="48" applyNumberFormat="1" applyFont="1" applyBorder="1" applyAlignment="1">
      <alignment vertical="center"/>
      <protection/>
    </xf>
    <xf numFmtId="0" fontId="24" fillId="0" borderId="0" xfId="48" applyFont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59" xfId="48" applyFont="1" applyFill="1" applyBorder="1" applyAlignment="1" quotePrefix="1">
      <alignment vertical="center"/>
      <protection/>
    </xf>
    <xf numFmtId="164" fontId="0" fillId="36" borderId="59" xfId="48" applyNumberFormat="1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73" xfId="48" applyBorder="1" applyAlignment="1">
      <alignment horizontal="center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3" xfId="48" applyBorder="1" applyAlignment="1">
      <alignment horizontal="center" vertical="center"/>
      <protection/>
    </xf>
    <xf numFmtId="0" fontId="0" fillId="0" borderId="74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32" fillId="34" borderId="0" xfId="48" applyFont="1" applyFill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0" fillId="0" borderId="75" xfId="48" applyFont="1" applyBorder="1" applyAlignment="1">
      <alignment horizontal="center" vertical="center"/>
      <protection/>
    </xf>
    <xf numFmtId="0" fontId="0" fillId="0" borderId="76" xfId="48" applyFont="1" applyBorder="1" applyAlignment="1">
      <alignment horizontal="center" vertical="center"/>
      <protection/>
    </xf>
    <xf numFmtId="0" fontId="0" fillId="0" borderId="77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5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0" borderId="73" xfId="48" applyFont="1" applyFill="1" applyBorder="1" applyAlignment="1">
      <alignment horizontal="center"/>
      <protection/>
    </xf>
    <xf numFmtId="0" fontId="0" fillId="0" borderId="13" xfId="48" applyFont="1" applyBorder="1" applyAlignment="1">
      <alignment vertical="center"/>
      <protection/>
    </xf>
    <xf numFmtId="0" fontId="0" fillId="0" borderId="13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37" fillId="34" borderId="0" xfId="48" applyFont="1" applyFill="1" applyBorder="1" applyAlignment="1">
      <alignment horizontal="center" vertical="center"/>
      <protection/>
    </xf>
    <xf numFmtId="0" fontId="38" fillId="34" borderId="0" xfId="48" applyFont="1" applyFill="1" applyBorder="1" applyAlignment="1">
      <alignment horizontal="center" vertical="center"/>
      <protection/>
    </xf>
    <xf numFmtId="0" fontId="0" fillId="36" borderId="30" xfId="48" applyFill="1" applyBorder="1" applyAlignment="1">
      <alignment horizontal="center" vertical="center"/>
      <protection/>
    </xf>
    <xf numFmtId="0" fontId="0" fillId="0" borderId="78" xfId="48" applyFont="1" applyBorder="1" applyAlignment="1">
      <alignment horizontal="center" vertical="center"/>
      <protection/>
    </xf>
    <xf numFmtId="0" fontId="5" fillId="0" borderId="78" xfId="48" applyFont="1" applyBorder="1" applyAlignment="1">
      <alignment horizontal="center" vertical="center"/>
      <protection/>
    </xf>
    <xf numFmtId="0" fontId="0" fillId="0" borderId="7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33" fillId="0" borderId="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 vertical="center"/>
      <protection/>
    </xf>
    <xf numFmtId="0" fontId="33" fillId="0" borderId="11" xfId="48" applyFont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0" fillId="0" borderId="71" xfId="48" applyFont="1" applyFill="1" applyBorder="1" applyAlignment="1">
      <alignment horizontal="center" vertical="center"/>
      <protection/>
    </xf>
    <xf numFmtId="1" fontId="0" fillId="0" borderId="68" xfId="48" applyNumberFormat="1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1" fontId="13" fillId="0" borderId="0" xfId="48" applyNumberFormat="1" applyFont="1" applyBorder="1" applyAlignment="1">
      <alignment horizontal="center" vertical="center"/>
      <protection/>
    </xf>
    <xf numFmtId="1" fontId="13" fillId="0" borderId="0" xfId="48" applyNumberFormat="1" applyFont="1" applyBorder="1" applyAlignment="1">
      <alignment vertical="center"/>
      <protection/>
    </xf>
    <xf numFmtId="0" fontId="0" fillId="0" borderId="27" xfId="48" applyFont="1" applyBorder="1">
      <alignment/>
      <protection/>
    </xf>
    <xf numFmtId="0" fontId="0" fillId="36" borderId="30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36" borderId="15" xfId="48" applyFont="1" applyFill="1" applyBorder="1" applyAlignment="1">
      <alignment horizontal="center" vertical="center"/>
      <protection/>
    </xf>
    <xf numFmtId="1" fontId="0" fillId="0" borderId="27" xfId="48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0" xfId="48" applyFont="1">
      <alignment/>
      <protection/>
    </xf>
    <xf numFmtId="1" fontId="27" fillId="0" borderId="27" xfId="48" applyNumberFormat="1" applyFont="1" applyFill="1" applyBorder="1" applyAlignment="1">
      <alignment horizontal="center" vertical="center"/>
      <protection/>
    </xf>
    <xf numFmtId="1" fontId="39" fillId="0" borderId="0" xfId="47" applyNumberFormat="1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64" fontId="0" fillId="0" borderId="70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5" fillId="0" borderId="0" xfId="48" applyFont="1" applyFill="1" applyBorder="1" applyAlignment="1">
      <alignment horizontal="center"/>
      <protection/>
    </xf>
    <xf numFmtId="0" fontId="0" fillId="0" borderId="27" xfId="48" applyFont="1" applyFill="1" applyBorder="1" applyAlignment="1">
      <alignment horizontal="center"/>
      <protection/>
    </xf>
    <xf numFmtId="0" fontId="36" fillId="0" borderId="76" xfId="48" applyFont="1" applyBorder="1" applyAlignment="1">
      <alignment horizontal="center" vertical="center"/>
      <protection/>
    </xf>
    <xf numFmtId="0" fontId="26" fillId="0" borderId="31" xfId="48" applyNumberFormat="1" applyFont="1" applyBorder="1" applyAlignment="1">
      <alignment horizontal="center" vertical="center"/>
      <protection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19" fillId="0" borderId="30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49" fontId="28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8" applyFont="1" applyBorder="1" applyAlignment="1">
      <alignment horizontal="left" vertical="center"/>
      <protection/>
    </xf>
    <xf numFmtId="0" fontId="0" fillId="0" borderId="76" xfId="48" applyFont="1" applyBorder="1" applyAlignment="1">
      <alignment horizontal="left" vertical="center"/>
      <protection/>
    </xf>
    <xf numFmtId="0" fontId="0" fillId="0" borderId="80" xfId="48" applyFont="1" applyBorder="1" applyAlignment="1">
      <alignment horizontal="left"/>
      <protection/>
    </xf>
    <xf numFmtId="0" fontId="0" fillId="0" borderId="27" xfId="48" applyFont="1" applyFill="1" applyBorder="1" applyAlignment="1">
      <alignment horizontal="left" vertical="center"/>
      <protection/>
    </xf>
    <xf numFmtId="0" fontId="0" fillId="0" borderId="27" xfId="48" applyFont="1" applyBorder="1" applyAlignment="1">
      <alignment horizontal="left" vertical="center"/>
      <protection/>
    </xf>
    <xf numFmtId="0" fontId="0" fillId="0" borderId="77" xfId="48" applyFont="1" applyBorder="1" applyAlignment="1">
      <alignment horizontal="left" vertical="center"/>
      <protection/>
    </xf>
    <xf numFmtId="0" fontId="5" fillId="0" borderId="76" xfId="48" applyFont="1" applyBorder="1" applyAlignment="1">
      <alignment horizontal="center" vertical="center"/>
      <protection/>
    </xf>
    <xf numFmtId="0" fontId="0" fillId="0" borderId="13" xfId="48" applyBorder="1">
      <alignment/>
      <protection/>
    </xf>
    <xf numFmtId="0" fontId="0" fillId="0" borderId="13" xfId="48" applyFont="1" applyFill="1" applyBorder="1" applyAlignment="1">
      <alignment horizontal="center"/>
      <protection/>
    </xf>
    <xf numFmtId="164" fontId="8" fillId="0" borderId="27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ont="1" applyBorder="1" applyAlignment="1">
      <alignment/>
    </xf>
    <xf numFmtId="164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40" fillId="0" borderId="0" xfId="48" applyNumberFormat="1" applyFont="1" applyFill="1" applyBorder="1" applyAlignment="1">
      <alignment horizontal="center" vertical="center"/>
      <protection/>
    </xf>
    <xf numFmtId="164" fontId="8" fillId="0" borderId="30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3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4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164" fontId="44" fillId="0" borderId="54" xfId="0" applyNumberFormat="1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164" fontId="46" fillId="0" borderId="5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4" xfId="0" applyBorder="1" applyAlignment="1">
      <alignment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164" fontId="9" fillId="0" borderId="27" xfId="0" applyNumberFormat="1" applyFont="1" applyFill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 vertical="center"/>
    </xf>
    <xf numFmtId="0" fontId="23" fillId="0" borderId="68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0" fontId="0" fillId="0" borderId="8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right" vertical="center"/>
    </xf>
    <xf numFmtId="0" fontId="47" fillId="0" borderId="90" xfId="0" applyFont="1" applyFill="1" applyBorder="1" applyAlignment="1">
      <alignment horizontal="center" vertical="center"/>
    </xf>
    <xf numFmtId="164" fontId="14" fillId="0" borderId="91" xfId="0" applyNumberFormat="1" applyFont="1" applyFill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26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0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64" fontId="0" fillId="0" borderId="91" xfId="0" applyNumberFormat="1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5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vertical="top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4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top"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74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27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38" borderId="7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7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0" fillId="0" borderId="99" xfId="0" applyBorder="1" applyAlignment="1">
      <alignment vertical="center"/>
    </xf>
    <xf numFmtId="0" fontId="5" fillId="0" borderId="10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60" fillId="0" borderId="0" xfId="0" applyFont="1" applyAlignment="1">
      <alignment horizontal="center"/>
    </xf>
    <xf numFmtId="1" fontId="5" fillId="0" borderId="27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68" xfId="48" applyFont="1" applyBorder="1" applyAlignment="1">
      <alignment horizontal="center" vertical="center"/>
      <protection/>
    </xf>
    <xf numFmtId="164" fontId="35" fillId="0" borderId="0" xfId="48" applyNumberFormat="1" applyFont="1" applyFill="1" applyBorder="1" applyAlignment="1">
      <alignment horizontal="center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0" fillId="0" borderId="0" xfId="48" applyFont="1" applyBorder="1" applyAlignment="1">
      <alignment horizontal="centerContinuous" vertical="center"/>
      <protection/>
    </xf>
    <xf numFmtId="0" fontId="5" fillId="0" borderId="101" xfId="48" applyFont="1" applyBorder="1" applyAlignment="1">
      <alignment horizontal="center" vertical="center"/>
      <protection/>
    </xf>
    <xf numFmtId="0" fontId="0" fillId="0" borderId="101" xfId="48" applyFont="1" applyBorder="1" applyAlignment="1">
      <alignment horizontal="center" vertical="center"/>
      <protection/>
    </xf>
    <xf numFmtId="0" fontId="0" fillId="0" borderId="102" xfId="48" applyFont="1" applyBorder="1" applyAlignment="1">
      <alignment horizontal="center" vertical="center"/>
      <protection/>
    </xf>
    <xf numFmtId="164" fontId="29" fillId="0" borderId="14" xfId="48" applyNumberFormat="1" applyFont="1" applyFill="1" applyBorder="1" applyAlignment="1">
      <alignment horizontal="center" vertical="center"/>
      <protection/>
    </xf>
    <xf numFmtId="164" fontId="13" fillId="0" borderId="14" xfId="48" applyNumberFormat="1" applyFont="1" applyFill="1" applyBorder="1" applyAlignment="1">
      <alignment horizontal="center" vertical="center"/>
      <protection/>
    </xf>
    <xf numFmtId="164" fontId="13" fillId="0" borderId="14" xfId="48" applyNumberFormat="1" applyFont="1" applyFill="1" applyBorder="1" applyAlignment="1">
      <alignment horizontal="center" vertical="center"/>
      <protection/>
    </xf>
    <xf numFmtId="164" fontId="27" fillId="0" borderId="14" xfId="48" applyNumberFormat="1" applyFont="1" applyFill="1" applyBorder="1" applyAlignment="1">
      <alignment horizontal="center" vertical="center"/>
      <protection/>
    </xf>
    <xf numFmtId="164" fontId="29" fillId="0" borderId="14" xfId="48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6" fillId="0" borderId="103" xfId="0" applyFont="1" applyBorder="1" applyAlignment="1">
      <alignment horizontal="centerContinuous" vertical="center"/>
    </xf>
    <xf numFmtId="0" fontId="12" fillId="0" borderId="104" xfId="0" applyFont="1" applyBorder="1" applyAlignment="1">
      <alignment horizontal="centerContinuous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5" fillId="0" borderId="100" xfId="0" applyFont="1" applyFill="1" applyBorder="1" applyAlignment="1">
      <alignment horizontal="left" vertical="center"/>
    </xf>
    <xf numFmtId="164" fontId="0" fillId="0" borderId="100" xfId="0" applyNumberFormat="1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164" fontId="113" fillId="0" borderId="14" xfId="0" applyNumberFormat="1" applyFont="1" applyFill="1" applyBorder="1" applyAlignment="1">
      <alignment horizontal="center" vertical="center"/>
    </xf>
    <xf numFmtId="164" fontId="114" fillId="0" borderId="14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64" fontId="115" fillId="0" borderId="14" xfId="0" applyNumberFormat="1" applyFont="1" applyFill="1" applyBorder="1" applyAlignment="1">
      <alignment horizontal="center" vertical="center"/>
    </xf>
    <xf numFmtId="164" fontId="116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0" fillId="0" borderId="30" xfId="0" applyBorder="1" applyAlignment="1">
      <alignment/>
    </xf>
    <xf numFmtId="164" fontId="8" fillId="0" borderId="30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4" fillId="0" borderId="0" xfId="0" applyFont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62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66" fillId="0" borderId="0" xfId="0" applyFont="1" applyAlignment="1">
      <alignment horizontal="right"/>
    </xf>
    <xf numFmtId="0" fontId="65" fillId="0" borderId="0" xfId="46">
      <alignment/>
      <protection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164" fontId="12" fillId="0" borderId="30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5" fillId="0" borderId="72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31" fillId="0" borderId="68" xfId="48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31" fillId="0" borderId="68" xfId="48" applyFont="1" applyFill="1" applyBorder="1" applyAlignment="1">
      <alignment horizontal="center" vertical="top"/>
      <protection/>
    </xf>
    <xf numFmtId="0" fontId="31" fillId="0" borderId="0" xfId="48" applyFont="1" applyFill="1" applyBorder="1" applyAlignment="1">
      <alignment horizontal="center" vertical="top"/>
      <protection/>
    </xf>
    <xf numFmtId="0" fontId="5" fillId="0" borderId="106" xfId="48" applyFont="1" applyBorder="1" applyAlignment="1">
      <alignment horizontal="center" vertical="center"/>
      <protection/>
    </xf>
    <xf numFmtId="0" fontId="5" fillId="0" borderId="101" xfId="48" applyFont="1" applyBorder="1" applyAlignment="1">
      <alignment horizontal="center" vertical="center"/>
      <protection/>
    </xf>
    <xf numFmtId="0" fontId="5" fillId="0" borderId="68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31" fillId="0" borderId="68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5" fillId="0" borderId="68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34" fillId="0" borderId="107" xfId="48" applyFont="1" applyFill="1" applyBorder="1" applyAlignment="1">
      <alignment horizontal="center"/>
      <protection/>
    </xf>
    <xf numFmtId="0" fontId="34" fillId="0" borderId="108" xfId="48" applyFont="1" applyFill="1" applyBorder="1" applyAlignment="1">
      <alignment horizontal="center"/>
      <protection/>
    </xf>
    <xf numFmtId="0" fontId="5" fillId="0" borderId="68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27" xfId="48" applyFont="1" applyFill="1" applyBorder="1" applyAlignment="1">
      <alignment horizontal="center" vertical="center"/>
      <protection/>
    </xf>
    <xf numFmtId="0" fontId="5" fillId="0" borderId="109" xfId="48" applyFont="1" applyBorder="1" applyAlignment="1">
      <alignment horizontal="center" vertical="center"/>
      <protection/>
    </xf>
    <xf numFmtId="0" fontId="5" fillId="0" borderId="78" xfId="48" applyFont="1" applyBorder="1" applyAlignment="1">
      <alignment horizontal="center" vertical="center"/>
      <protection/>
    </xf>
    <xf numFmtId="0" fontId="5" fillId="0" borderId="75" xfId="48" applyFont="1" applyBorder="1" applyAlignment="1">
      <alignment horizontal="center" vertical="top"/>
      <protection/>
    </xf>
    <xf numFmtId="0" fontId="5" fillId="0" borderId="76" xfId="48" applyFont="1" applyBorder="1" applyAlignment="1">
      <alignment horizontal="center" vertical="top"/>
      <protection/>
    </xf>
    <xf numFmtId="0" fontId="1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5" fillId="34" borderId="111" xfId="0" applyFont="1" applyFill="1" applyBorder="1" applyAlignment="1">
      <alignment horizontal="center" vertical="center"/>
    </xf>
    <xf numFmtId="0" fontId="5" fillId="34" borderId="11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35280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76200</xdr:colOff>
      <xdr:row>67</xdr:row>
      <xdr:rowOff>114300</xdr:rowOff>
    </xdr:from>
    <xdr:to>
      <xdr:col>122</xdr:col>
      <xdr:colOff>361950</xdr:colOff>
      <xdr:row>83</xdr:row>
      <xdr:rowOff>0</xdr:rowOff>
    </xdr:to>
    <xdr:sp>
      <xdr:nvSpPr>
        <xdr:cNvPr id="1" name="Rectangle 827"/>
        <xdr:cNvSpPr>
          <a:spLocks/>
        </xdr:cNvSpPr>
      </xdr:nvSpPr>
      <xdr:spPr>
        <a:xfrm>
          <a:off x="90258900" y="15430500"/>
          <a:ext cx="285750" cy="3543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52</xdr:row>
      <xdr:rowOff>114300</xdr:rowOff>
    </xdr:from>
    <xdr:to>
      <xdr:col>118</xdr:col>
      <xdr:colOff>19050</xdr:colOff>
      <xdr:row>52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9455050" y="12001500"/>
          <a:ext cx="2777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49</xdr:row>
      <xdr:rowOff>114300</xdr:rowOff>
    </xdr:from>
    <xdr:to>
      <xdr:col>118</xdr:col>
      <xdr:colOff>19050</xdr:colOff>
      <xdr:row>49</xdr:row>
      <xdr:rowOff>114300</xdr:rowOff>
    </xdr:to>
    <xdr:sp>
      <xdr:nvSpPr>
        <xdr:cNvPr id="3" name="Line 8"/>
        <xdr:cNvSpPr>
          <a:spLocks/>
        </xdr:cNvSpPr>
      </xdr:nvSpPr>
      <xdr:spPr>
        <a:xfrm>
          <a:off x="64922400" y="11315700"/>
          <a:ext cx="2230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885825</xdr:colOff>
      <xdr:row>67</xdr:row>
      <xdr:rowOff>114300</xdr:rowOff>
    </xdr:from>
    <xdr:to>
      <xdr:col>238</xdr:col>
      <xdr:colOff>581025</xdr:colOff>
      <xdr:row>67</xdr:row>
      <xdr:rowOff>114300</xdr:rowOff>
    </xdr:to>
    <xdr:sp>
      <xdr:nvSpPr>
        <xdr:cNvPr id="4" name="Line 9"/>
        <xdr:cNvSpPr>
          <a:spLocks/>
        </xdr:cNvSpPr>
      </xdr:nvSpPr>
      <xdr:spPr>
        <a:xfrm>
          <a:off x="46491525" y="15430500"/>
          <a:ext cx="13045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45358050" y="16116300"/>
          <a:ext cx="4190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61</xdr:row>
      <xdr:rowOff>114300</xdr:rowOff>
    </xdr:from>
    <xdr:to>
      <xdr:col>118</xdr:col>
      <xdr:colOff>19050</xdr:colOff>
      <xdr:row>61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65893950" y="140589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52</xdr:row>
      <xdr:rowOff>114300</xdr:rowOff>
    </xdr:from>
    <xdr:to>
      <xdr:col>80</xdr:col>
      <xdr:colOff>495300</xdr:colOff>
      <xdr:row>60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54244875" y="12001500"/>
          <a:ext cx="52292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55</xdr:row>
      <xdr:rowOff>114300</xdr:rowOff>
    </xdr:from>
    <xdr:to>
      <xdr:col>43</xdr:col>
      <xdr:colOff>409575</xdr:colOff>
      <xdr:row>64</xdr:row>
      <xdr:rowOff>133350</xdr:rowOff>
    </xdr:to>
    <xdr:sp>
      <xdr:nvSpPr>
        <xdr:cNvPr id="8" name="Line 18"/>
        <xdr:cNvSpPr>
          <a:spLocks/>
        </xdr:cNvSpPr>
      </xdr:nvSpPr>
      <xdr:spPr>
        <a:xfrm flipH="1" flipV="1">
          <a:off x="8286750" y="12687300"/>
          <a:ext cx="23841075" cy="2076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55</xdr:row>
      <xdr:rowOff>114300</xdr:rowOff>
    </xdr:from>
    <xdr:to>
      <xdr:col>118</xdr:col>
      <xdr:colOff>19050</xdr:colOff>
      <xdr:row>55</xdr:row>
      <xdr:rowOff>114300</xdr:rowOff>
    </xdr:to>
    <xdr:sp>
      <xdr:nvSpPr>
        <xdr:cNvPr id="9" name="Line 19"/>
        <xdr:cNvSpPr>
          <a:spLocks/>
        </xdr:cNvSpPr>
      </xdr:nvSpPr>
      <xdr:spPr>
        <a:xfrm>
          <a:off x="60464700" y="12687300"/>
          <a:ext cx="2676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72</xdr:col>
      <xdr:colOff>504825</xdr:colOff>
      <xdr:row>73</xdr:row>
      <xdr:rowOff>123825</xdr:rowOff>
    </xdr:to>
    <xdr:sp>
      <xdr:nvSpPr>
        <xdr:cNvPr id="10" name="Line 21"/>
        <xdr:cNvSpPr>
          <a:spLocks/>
        </xdr:cNvSpPr>
      </xdr:nvSpPr>
      <xdr:spPr>
        <a:xfrm flipH="1" flipV="1">
          <a:off x="48329850" y="16116300"/>
          <a:ext cx="52101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55</xdr:row>
      <xdr:rowOff>114300</xdr:rowOff>
    </xdr:from>
    <xdr:to>
      <xdr:col>136</xdr:col>
      <xdr:colOff>971550</xdr:colOff>
      <xdr:row>55</xdr:row>
      <xdr:rowOff>114300</xdr:rowOff>
    </xdr:to>
    <xdr:sp>
      <xdr:nvSpPr>
        <xdr:cNvPr id="11" name="Line 23"/>
        <xdr:cNvSpPr>
          <a:spLocks/>
        </xdr:cNvSpPr>
      </xdr:nvSpPr>
      <xdr:spPr>
        <a:xfrm>
          <a:off x="88163400" y="1268730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70</xdr:row>
      <xdr:rowOff>123825</xdr:rowOff>
    </xdr:from>
    <xdr:to>
      <xdr:col>238</xdr:col>
      <xdr:colOff>514350</xdr:colOff>
      <xdr:row>70</xdr:row>
      <xdr:rowOff>123825</xdr:rowOff>
    </xdr:to>
    <xdr:sp>
      <xdr:nvSpPr>
        <xdr:cNvPr id="12" name="Line 24"/>
        <xdr:cNvSpPr>
          <a:spLocks/>
        </xdr:cNvSpPr>
      </xdr:nvSpPr>
      <xdr:spPr>
        <a:xfrm>
          <a:off x="88172925" y="16125825"/>
          <a:ext cx="8870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133350</xdr:rowOff>
    </xdr:from>
    <xdr:to>
      <xdr:col>164</xdr:col>
      <xdr:colOff>285750</xdr:colOff>
      <xdr:row>76</xdr:row>
      <xdr:rowOff>114300</xdr:rowOff>
    </xdr:to>
    <xdr:sp>
      <xdr:nvSpPr>
        <xdr:cNvPr id="13" name="Line 25"/>
        <xdr:cNvSpPr>
          <a:spLocks/>
        </xdr:cNvSpPr>
      </xdr:nvSpPr>
      <xdr:spPr>
        <a:xfrm flipH="1" flipV="1">
          <a:off x="115395375" y="16135350"/>
          <a:ext cx="62769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76</xdr:row>
      <xdr:rowOff>114300</xdr:rowOff>
    </xdr:from>
    <xdr:to>
      <xdr:col>238</xdr:col>
      <xdr:colOff>542925</xdr:colOff>
      <xdr:row>76</xdr:row>
      <xdr:rowOff>114300</xdr:rowOff>
    </xdr:to>
    <xdr:sp>
      <xdr:nvSpPr>
        <xdr:cNvPr id="14" name="Line 26"/>
        <xdr:cNvSpPr>
          <a:spLocks/>
        </xdr:cNvSpPr>
      </xdr:nvSpPr>
      <xdr:spPr>
        <a:xfrm>
          <a:off x="88134825" y="17487900"/>
          <a:ext cx="8877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0</xdr:colOff>
      <xdr:row>61</xdr:row>
      <xdr:rowOff>114300</xdr:rowOff>
    </xdr:from>
    <xdr:to>
      <xdr:col>174</xdr:col>
      <xdr:colOff>819150</xdr:colOff>
      <xdr:row>61</xdr:row>
      <xdr:rowOff>114300</xdr:rowOff>
    </xdr:to>
    <xdr:sp>
      <xdr:nvSpPr>
        <xdr:cNvPr id="15" name="Line 28"/>
        <xdr:cNvSpPr>
          <a:spLocks/>
        </xdr:cNvSpPr>
      </xdr:nvSpPr>
      <xdr:spPr>
        <a:xfrm flipH="1">
          <a:off x="123844050" y="1405890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66</xdr:row>
      <xdr:rowOff>123825</xdr:rowOff>
    </xdr:from>
    <xdr:to>
      <xdr:col>61</xdr:col>
      <xdr:colOff>266700</xdr:colOff>
      <xdr:row>70</xdr:row>
      <xdr:rowOff>114300</xdr:rowOff>
    </xdr:to>
    <xdr:sp>
      <xdr:nvSpPr>
        <xdr:cNvPr id="16" name="Line 36"/>
        <xdr:cNvSpPr>
          <a:spLocks/>
        </xdr:cNvSpPr>
      </xdr:nvSpPr>
      <xdr:spPr>
        <a:xfrm flipH="1" flipV="1">
          <a:off x="40900350" y="15211425"/>
          <a:ext cx="44577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285750</xdr:colOff>
      <xdr:row>76</xdr:row>
      <xdr:rowOff>114300</xdr:rowOff>
    </xdr:from>
    <xdr:to>
      <xdr:col>155</xdr:col>
      <xdr:colOff>66675</xdr:colOff>
      <xdr:row>79</xdr:row>
      <xdr:rowOff>104775</xdr:rowOff>
    </xdr:to>
    <xdr:sp>
      <xdr:nvSpPr>
        <xdr:cNvPr id="17" name="Line 40"/>
        <xdr:cNvSpPr>
          <a:spLocks/>
        </xdr:cNvSpPr>
      </xdr:nvSpPr>
      <xdr:spPr>
        <a:xfrm flipH="1">
          <a:off x="109270800" y="17487900"/>
          <a:ext cx="5724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466725</xdr:colOff>
      <xdr:row>61</xdr:row>
      <xdr:rowOff>114300</xdr:rowOff>
    </xdr:from>
    <xdr:to>
      <xdr:col>45</xdr:col>
      <xdr:colOff>419100</xdr:colOff>
      <xdr:row>70</xdr:row>
      <xdr:rowOff>161925</xdr:rowOff>
    </xdr:to>
    <xdr:sp>
      <xdr:nvSpPr>
        <xdr:cNvPr id="18" name="Line 52"/>
        <xdr:cNvSpPr>
          <a:spLocks/>
        </xdr:cNvSpPr>
      </xdr:nvSpPr>
      <xdr:spPr>
        <a:xfrm flipH="1" flipV="1">
          <a:off x="8410575" y="14058900"/>
          <a:ext cx="25212675" cy="2105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504825</xdr:colOff>
      <xdr:row>58</xdr:row>
      <xdr:rowOff>114300</xdr:rowOff>
    </xdr:from>
    <xdr:to>
      <xdr:col>224</xdr:col>
      <xdr:colOff>495300</xdr:colOff>
      <xdr:row>58</xdr:row>
      <xdr:rowOff>114300</xdr:rowOff>
    </xdr:to>
    <xdr:sp>
      <xdr:nvSpPr>
        <xdr:cNvPr id="19" name="Line 57"/>
        <xdr:cNvSpPr>
          <a:spLocks/>
        </xdr:cNvSpPr>
      </xdr:nvSpPr>
      <xdr:spPr>
        <a:xfrm>
          <a:off x="138236325" y="13373100"/>
          <a:ext cx="2822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49</xdr:row>
      <xdr:rowOff>114300</xdr:rowOff>
    </xdr:from>
    <xdr:to>
      <xdr:col>137</xdr:col>
      <xdr:colOff>276225</xdr:colOff>
      <xdr:row>49</xdr:row>
      <xdr:rowOff>114300</xdr:rowOff>
    </xdr:to>
    <xdr:sp>
      <xdr:nvSpPr>
        <xdr:cNvPr id="20" name="Line 60"/>
        <xdr:cNvSpPr>
          <a:spLocks/>
        </xdr:cNvSpPr>
      </xdr:nvSpPr>
      <xdr:spPr>
        <a:xfrm>
          <a:off x="88163400" y="113157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52</xdr:row>
      <xdr:rowOff>114300</xdr:rowOff>
    </xdr:from>
    <xdr:to>
      <xdr:col>136</xdr:col>
      <xdr:colOff>971550</xdr:colOff>
      <xdr:row>52</xdr:row>
      <xdr:rowOff>114300</xdr:rowOff>
    </xdr:to>
    <xdr:sp>
      <xdr:nvSpPr>
        <xdr:cNvPr id="21" name="Line 61"/>
        <xdr:cNvSpPr>
          <a:spLocks/>
        </xdr:cNvSpPr>
      </xdr:nvSpPr>
      <xdr:spPr>
        <a:xfrm>
          <a:off x="88163400" y="1200150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276225</xdr:colOff>
      <xdr:row>53</xdr:row>
      <xdr:rowOff>0</xdr:rowOff>
    </xdr:from>
    <xdr:to>
      <xdr:col>165</xdr:col>
      <xdr:colOff>47625</xdr:colOff>
      <xdr:row>61</xdr:row>
      <xdr:rowOff>0</xdr:rowOff>
    </xdr:to>
    <xdr:sp>
      <xdr:nvSpPr>
        <xdr:cNvPr id="22" name="Line 66"/>
        <xdr:cNvSpPr>
          <a:spLocks/>
        </xdr:cNvSpPr>
      </xdr:nvSpPr>
      <xdr:spPr>
        <a:xfrm flipH="1" flipV="1">
          <a:off x="113718975" y="12115800"/>
          <a:ext cx="8686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0</xdr:colOff>
      <xdr:row>52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872109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118</xdr:col>
      <xdr:colOff>0</xdr:colOff>
      <xdr:row>55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87210900" y="1257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238</xdr:col>
      <xdr:colOff>457200</xdr:colOff>
      <xdr:row>70</xdr:row>
      <xdr:rowOff>0</xdr:rowOff>
    </xdr:from>
    <xdr:to>
      <xdr:col>239</xdr:col>
      <xdr:colOff>0</xdr:colOff>
      <xdr:row>71</xdr:row>
      <xdr:rowOff>0</xdr:rowOff>
    </xdr:to>
    <xdr:sp>
      <xdr:nvSpPr>
        <xdr:cNvPr id="25" name="text 7094"/>
        <xdr:cNvSpPr txBox="1">
          <a:spLocks noChangeArrowheads="1"/>
        </xdr:cNvSpPr>
      </xdr:nvSpPr>
      <xdr:spPr>
        <a:xfrm>
          <a:off x="176822100" y="16002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115</xdr:col>
      <xdr:colOff>0</xdr:colOff>
      <xdr:row>0</xdr:row>
      <xdr:rowOff>9525</xdr:rowOff>
    </xdr:from>
    <xdr:to>
      <xdr:col>122</xdr:col>
      <xdr:colOff>0</xdr:colOff>
      <xdr:row>3</xdr:row>
      <xdr:rowOff>9525</xdr:rowOff>
    </xdr:to>
    <xdr:sp>
      <xdr:nvSpPr>
        <xdr:cNvPr id="26" name="text 54"/>
        <xdr:cNvSpPr>
          <a:spLocks/>
        </xdr:cNvSpPr>
      </xdr:nvSpPr>
      <xdr:spPr>
        <a:xfrm>
          <a:off x="85210650" y="9525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twoCellAnchor>
    <xdr:from>
      <xdr:col>2</xdr:col>
      <xdr:colOff>504825</xdr:colOff>
      <xdr:row>76</xdr:row>
      <xdr:rowOff>114300</xdr:rowOff>
    </xdr:from>
    <xdr:to>
      <xdr:col>118</xdr:col>
      <xdr:colOff>47625</xdr:colOff>
      <xdr:row>76</xdr:row>
      <xdr:rowOff>114300</xdr:rowOff>
    </xdr:to>
    <xdr:sp>
      <xdr:nvSpPr>
        <xdr:cNvPr id="27" name="Line 85"/>
        <xdr:cNvSpPr>
          <a:spLocks/>
        </xdr:cNvSpPr>
      </xdr:nvSpPr>
      <xdr:spPr>
        <a:xfrm>
          <a:off x="1533525" y="17487900"/>
          <a:ext cx="857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304800</xdr:colOff>
      <xdr:row>19</xdr:row>
      <xdr:rowOff>142875</xdr:rowOff>
    </xdr:from>
    <xdr:to>
      <xdr:col>10</xdr:col>
      <xdr:colOff>495300</xdr:colOff>
      <xdr:row>20</xdr:row>
      <xdr:rowOff>114300</xdr:rowOff>
    </xdr:to>
    <xdr:sp>
      <xdr:nvSpPr>
        <xdr:cNvPr id="28" name="Line 89"/>
        <xdr:cNvSpPr>
          <a:spLocks/>
        </xdr:cNvSpPr>
      </xdr:nvSpPr>
      <xdr:spPr>
        <a:xfrm flipH="1" flipV="1">
          <a:off x="5791200" y="4486275"/>
          <a:ext cx="16764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37</xdr:row>
      <xdr:rowOff>152400</xdr:rowOff>
    </xdr:from>
    <xdr:to>
      <xdr:col>27</xdr:col>
      <xdr:colOff>514350</xdr:colOff>
      <xdr:row>42</xdr:row>
      <xdr:rowOff>19050</xdr:rowOff>
    </xdr:to>
    <xdr:sp>
      <xdr:nvSpPr>
        <xdr:cNvPr id="29" name="Line 90"/>
        <xdr:cNvSpPr>
          <a:spLocks/>
        </xdr:cNvSpPr>
      </xdr:nvSpPr>
      <xdr:spPr>
        <a:xfrm flipH="1" flipV="1">
          <a:off x="13668375" y="8610600"/>
          <a:ext cx="667702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37</xdr:row>
      <xdr:rowOff>114300</xdr:rowOff>
    </xdr:from>
    <xdr:to>
      <xdr:col>18</xdr:col>
      <xdr:colOff>752475</xdr:colOff>
      <xdr:row>37</xdr:row>
      <xdr:rowOff>152400</xdr:rowOff>
    </xdr:to>
    <xdr:sp>
      <xdr:nvSpPr>
        <xdr:cNvPr id="30" name="Line 91"/>
        <xdr:cNvSpPr>
          <a:spLocks/>
        </xdr:cNvSpPr>
      </xdr:nvSpPr>
      <xdr:spPr>
        <a:xfrm flipH="1" flipV="1">
          <a:off x="12925425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228600</xdr:colOff>
      <xdr:row>61</xdr:row>
      <xdr:rowOff>190500</xdr:rowOff>
    </xdr:from>
    <xdr:to>
      <xdr:col>41</xdr:col>
      <xdr:colOff>9525</xdr:colOff>
      <xdr:row>62</xdr:row>
      <xdr:rowOff>38100</xdr:rowOff>
    </xdr:to>
    <xdr:sp>
      <xdr:nvSpPr>
        <xdr:cNvPr id="31" name="Line 92"/>
        <xdr:cNvSpPr>
          <a:spLocks/>
        </xdr:cNvSpPr>
      </xdr:nvSpPr>
      <xdr:spPr>
        <a:xfrm flipH="1" flipV="1">
          <a:off x="29489400" y="14135100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62</xdr:row>
      <xdr:rowOff>38100</xdr:rowOff>
    </xdr:from>
    <xdr:to>
      <xdr:col>42</xdr:col>
      <xdr:colOff>228600</xdr:colOff>
      <xdr:row>62</xdr:row>
      <xdr:rowOff>76200</xdr:rowOff>
    </xdr:to>
    <xdr:sp>
      <xdr:nvSpPr>
        <xdr:cNvPr id="32" name="Line 93"/>
        <xdr:cNvSpPr>
          <a:spLocks/>
        </xdr:cNvSpPr>
      </xdr:nvSpPr>
      <xdr:spPr>
        <a:xfrm flipH="1" flipV="1">
          <a:off x="30241875" y="1421130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</xdr:colOff>
      <xdr:row>61</xdr:row>
      <xdr:rowOff>76200</xdr:rowOff>
    </xdr:from>
    <xdr:to>
      <xdr:col>40</xdr:col>
      <xdr:colOff>228600</xdr:colOff>
      <xdr:row>61</xdr:row>
      <xdr:rowOff>190500</xdr:rowOff>
    </xdr:to>
    <xdr:sp>
      <xdr:nvSpPr>
        <xdr:cNvPr id="33" name="Line 94"/>
        <xdr:cNvSpPr>
          <a:spLocks/>
        </xdr:cNvSpPr>
      </xdr:nvSpPr>
      <xdr:spPr>
        <a:xfrm flipH="1" flipV="1">
          <a:off x="28755975" y="14020800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695325</xdr:colOff>
      <xdr:row>20</xdr:row>
      <xdr:rowOff>114300</xdr:rowOff>
    </xdr:from>
    <xdr:to>
      <xdr:col>13</xdr:col>
      <xdr:colOff>466725</xdr:colOff>
      <xdr:row>20</xdr:row>
      <xdr:rowOff>190500</xdr:rowOff>
    </xdr:to>
    <xdr:sp>
      <xdr:nvSpPr>
        <xdr:cNvPr id="34" name="Line 112"/>
        <xdr:cNvSpPr>
          <a:spLocks/>
        </xdr:cNvSpPr>
      </xdr:nvSpPr>
      <xdr:spPr>
        <a:xfrm flipH="1" flipV="1">
          <a:off x="9153525" y="468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114300</xdr:rowOff>
    </xdr:from>
    <xdr:to>
      <xdr:col>12</xdr:col>
      <xdr:colOff>685800</xdr:colOff>
      <xdr:row>20</xdr:row>
      <xdr:rowOff>114300</xdr:rowOff>
    </xdr:to>
    <xdr:sp>
      <xdr:nvSpPr>
        <xdr:cNvPr id="35" name="Line 113"/>
        <xdr:cNvSpPr>
          <a:spLocks/>
        </xdr:cNvSpPr>
      </xdr:nvSpPr>
      <xdr:spPr>
        <a:xfrm flipH="1" flipV="1">
          <a:off x="7477125" y="46863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67</xdr:row>
      <xdr:rowOff>123825</xdr:rowOff>
    </xdr:from>
    <xdr:to>
      <xdr:col>173</xdr:col>
      <xdr:colOff>266700</xdr:colOff>
      <xdr:row>70</xdr:row>
      <xdr:rowOff>123825</xdr:rowOff>
    </xdr:to>
    <xdr:sp>
      <xdr:nvSpPr>
        <xdr:cNvPr id="36" name="Line 115"/>
        <xdr:cNvSpPr>
          <a:spLocks/>
        </xdr:cNvSpPr>
      </xdr:nvSpPr>
      <xdr:spPr>
        <a:xfrm flipH="1">
          <a:off x="122624850" y="15440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323850</xdr:colOff>
      <xdr:row>72</xdr:row>
      <xdr:rowOff>85725</xdr:rowOff>
    </xdr:from>
    <xdr:to>
      <xdr:col>153</xdr:col>
      <xdr:colOff>95250</xdr:colOff>
      <xdr:row>73</xdr:row>
      <xdr:rowOff>0</xdr:rowOff>
    </xdr:to>
    <xdr:sp>
      <xdr:nvSpPr>
        <xdr:cNvPr id="37" name="Line 117"/>
        <xdr:cNvSpPr>
          <a:spLocks/>
        </xdr:cNvSpPr>
      </xdr:nvSpPr>
      <xdr:spPr>
        <a:xfrm flipV="1">
          <a:off x="11279505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95250</xdr:colOff>
      <xdr:row>71</xdr:row>
      <xdr:rowOff>114300</xdr:rowOff>
    </xdr:from>
    <xdr:to>
      <xdr:col>154</xdr:col>
      <xdr:colOff>342900</xdr:colOff>
      <xdr:row>72</xdr:row>
      <xdr:rowOff>85725</xdr:rowOff>
    </xdr:to>
    <xdr:sp>
      <xdr:nvSpPr>
        <xdr:cNvPr id="38" name="Line 118"/>
        <xdr:cNvSpPr>
          <a:spLocks/>
        </xdr:cNvSpPr>
      </xdr:nvSpPr>
      <xdr:spPr>
        <a:xfrm flipV="1">
          <a:off x="113538000" y="163449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352425</xdr:colOff>
      <xdr:row>46</xdr:row>
      <xdr:rowOff>114300</xdr:rowOff>
    </xdr:from>
    <xdr:to>
      <xdr:col>141</xdr:col>
      <xdr:colOff>247650</xdr:colOff>
      <xdr:row>46</xdr:row>
      <xdr:rowOff>114300</xdr:rowOff>
    </xdr:to>
    <xdr:sp>
      <xdr:nvSpPr>
        <xdr:cNvPr id="39" name="Line 141"/>
        <xdr:cNvSpPr>
          <a:spLocks/>
        </xdr:cNvSpPr>
      </xdr:nvSpPr>
      <xdr:spPr>
        <a:xfrm>
          <a:off x="72189975" y="10629900"/>
          <a:ext cx="32585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52</xdr:row>
      <xdr:rowOff>104775</xdr:rowOff>
    </xdr:from>
    <xdr:to>
      <xdr:col>152</xdr:col>
      <xdr:colOff>495300</xdr:colOff>
      <xdr:row>52</xdr:row>
      <xdr:rowOff>142875</xdr:rowOff>
    </xdr:to>
    <xdr:sp>
      <xdr:nvSpPr>
        <xdr:cNvPr id="40" name="Line 154"/>
        <xdr:cNvSpPr>
          <a:spLocks/>
        </xdr:cNvSpPr>
      </xdr:nvSpPr>
      <xdr:spPr>
        <a:xfrm flipH="1" flipV="1">
          <a:off x="112223550" y="11991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52</xdr:row>
      <xdr:rowOff>142875</xdr:rowOff>
    </xdr:from>
    <xdr:to>
      <xdr:col>153</xdr:col>
      <xdr:colOff>266700</xdr:colOff>
      <xdr:row>52</xdr:row>
      <xdr:rowOff>219075</xdr:rowOff>
    </xdr:to>
    <xdr:sp>
      <xdr:nvSpPr>
        <xdr:cNvPr id="41" name="Line 155"/>
        <xdr:cNvSpPr>
          <a:spLocks/>
        </xdr:cNvSpPr>
      </xdr:nvSpPr>
      <xdr:spPr>
        <a:xfrm flipH="1" flipV="1">
          <a:off x="112966500" y="12030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52</xdr:row>
      <xdr:rowOff>114300</xdr:rowOff>
    </xdr:from>
    <xdr:to>
      <xdr:col>80</xdr:col>
      <xdr:colOff>533400</xdr:colOff>
      <xdr:row>52</xdr:row>
      <xdr:rowOff>142875</xdr:rowOff>
    </xdr:to>
    <xdr:sp>
      <xdr:nvSpPr>
        <xdr:cNvPr id="42" name="Line 170"/>
        <xdr:cNvSpPr>
          <a:spLocks/>
        </xdr:cNvSpPr>
      </xdr:nvSpPr>
      <xdr:spPr>
        <a:xfrm flipH="1">
          <a:off x="58769250" y="120015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276225</xdr:colOff>
      <xdr:row>61</xdr:row>
      <xdr:rowOff>76200</xdr:rowOff>
    </xdr:from>
    <xdr:to>
      <xdr:col>167</xdr:col>
      <xdr:colOff>47625</xdr:colOff>
      <xdr:row>61</xdr:row>
      <xdr:rowOff>114300</xdr:rowOff>
    </xdr:to>
    <xdr:sp>
      <xdr:nvSpPr>
        <xdr:cNvPr id="43" name="Line 193"/>
        <xdr:cNvSpPr>
          <a:spLocks/>
        </xdr:cNvSpPr>
      </xdr:nvSpPr>
      <xdr:spPr>
        <a:xfrm flipH="1" flipV="1">
          <a:off x="123148725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47625</xdr:colOff>
      <xdr:row>61</xdr:row>
      <xdr:rowOff>0</xdr:rowOff>
    </xdr:from>
    <xdr:to>
      <xdr:col>166</xdr:col>
      <xdr:colOff>276225</xdr:colOff>
      <xdr:row>61</xdr:row>
      <xdr:rowOff>76200</xdr:rowOff>
    </xdr:to>
    <xdr:sp>
      <xdr:nvSpPr>
        <xdr:cNvPr id="44" name="Line 194"/>
        <xdr:cNvSpPr>
          <a:spLocks/>
        </xdr:cNvSpPr>
      </xdr:nvSpPr>
      <xdr:spPr>
        <a:xfrm flipH="1" flipV="1">
          <a:off x="122405775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28575</xdr:colOff>
      <xdr:row>49</xdr:row>
      <xdr:rowOff>28575</xdr:rowOff>
    </xdr:from>
    <xdr:to>
      <xdr:col>151</xdr:col>
      <xdr:colOff>266700</xdr:colOff>
      <xdr:row>52</xdr:row>
      <xdr:rowOff>104775</xdr:rowOff>
    </xdr:to>
    <xdr:sp>
      <xdr:nvSpPr>
        <xdr:cNvPr id="45" name="Line 195"/>
        <xdr:cNvSpPr>
          <a:spLocks/>
        </xdr:cNvSpPr>
      </xdr:nvSpPr>
      <xdr:spPr>
        <a:xfrm>
          <a:off x="110499525" y="11229975"/>
          <a:ext cx="1724025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723900</xdr:colOff>
      <xdr:row>21</xdr:row>
      <xdr:rowOff>104775</xdr:rowOff>
    </xdr:from>
    <xdr:to>
      <xdr:col>16</xdr:col>
      <xdr:colOff>228600</xdr:colOff>
      <xdr:row>22</xdr:row>
      <xdr:rowOff>66675</xdr:rowOff>
    </xdr:to>
    <xdr:sp>
      <xdr:nvSpPr>
        <xdr:cNvPr id="46" name="Line 206"/>
        <xdr:cNvSpPr>
          <a:spLocks/>
        </xdr:cNvSpPr>
      </xdr:nvSpPr>
      <xdr:spPr>
        <a:xfrm flipH="1" flipV="1">
          <a:off x="10668000" y="4905375"/>
          <a:ext cx="9906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20</xdr:row>
      <xdr:rowOff>190500</xdr:rowOff>
    </xdr:from>
    <xdr:to>
      <xdr:col>14</xdr:col>
      <xdr:colOff>695325</xdr:colOff>
      <xdr:row>21</xdr:row>
      <xdr:rowOff>104775</xdr:rowOff>
    </xdr:to>
    <xdr:sp>
      <xdr:nvSpPr>
        <xdr:cNvPr id="47" name="Line 207"/>
        <xdr:cNvSpPr>
          <a:spLocks/>
        </xdr:cNvSpPr>
      </xdr:nvSpPr>
      <xdr:spPr>
        <a:xfrm flipH="1" flipV="1">
          <a:off x="9896475" y="4762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58</xdr:row>
      <xdr:rowOff>114300</xdr:rowOff>
    </xdr:from>
    <xdr:to>
      <xdr:col>44</xdr:col>
      <xdr:colOff>733425</xdr:colOff>
      <xdr:row>67</xdr:row>
      <xdr:rowOff>123825</xdr:rowOff>
    </xdr:to>
    <xdr:sp>
      <xdr:nvSpPr>
        <xdr:cNvPr id="48" name="Line 212"/>
        <xdr:cNvSpPr>
          <a:spLocks/>
        </xdr:cNvSpPr>
      </xdr:nvSpPr>
      <xdr:spPr>
        <a:xfrm flipH="1" flipV="1">
          <a:off x="8458200" y="13373100"/>
          <a:ext cx="24507825" cy="2066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73</xdr:row>
      <xdr:rowOff>123825</xdr:rowOff>
    </xdr:from>
    <xdr:to>
      <xdr:col>57</xdr:col>
      <xdr:colOff>276225</xdr:colOff>
      <xdr:row>74</xdr:row>
      <xdr:rowOff>114300</xdr:rowOff>
    </xdr:to>
    <xdr:sp>
      <xdr:nvSpPr>
        <xdr:cNvPr id="49" name="Line 213"/>
        <xdr:cNvSpPr>
          <a:spLocks/>
        </xdr:cNvSpPr>
      </xdr:nvSpPr>
      <xdr:spPr>
        <a:xfrm flipV="1">
          <a:off x="40119300" y="16811625"/>
          <a:ext cx="227647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64</xdr:row>
      <xdr:rowOff>123825</xdr:rowOff>
    </xdr:from>
    <xdr:to>
      <xdr:col>70</xdr:col>
      <xdr:colOff>495300</xdr:colOff>
      <xdr:row>67</xdr:row>
      <xdr:rowOff>104775</xdr:rowOff>
    </xdr:to>
    <xdr:sp>
      <xdr:nvSpPr>
        <xdr:cNvPr id="50" name="Line 214"/>
        <xdr:cNvSpPr>
          <a:spLocks/>
        </xdr:cNvSpPr>
      </xdr:nvSpPr>
      <xdr:spPr>
        <a:xfrm flipH="1">
          <a:off x="50558700" y="14754225"/>
          <a:ext cx="1485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76</xdr:row>
      <xdr:rowOff>114300</xdr:rowOff>
    </xdr:from>
    <xdr:to>
      <xdr:col>87</xdr:col>
      <xdr:colOff>266700</xdr:colOff>
      <xdr:row>79</xdr:row>
      <xdr:rowOff>123825</xdr:rowOff>
    </xdr:to>
    <xdr:sp>
      <xdr:nvSpPr>
        <xdr:cNvPr id="51" name="Line 217"/>
        <xdr:cNvSpPr>
          <a:spLocks/>
        </xdr:cNvSpPr>
      </xdr:nvSpPr>
      <xdr:spPr>
        <a:xfrm flipH="1" flipV="1">
          <a:off x="59493150" y="17487900"/>
          <a:ext cx="518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123825</xdr:rowOff>
    </xdr:from>
    <xdr:to>
      <xdr:col>164</xdr:col>
      <xdr:colOff>495300</xdr:colOff>
      <xdr:row>76</xdr:row>
      <xdr:rowOff>123825</xdr:rowOff>
    </xdr:to>
    <xdr:sp>
      <xdr:nvSpPr>
        <xdr:cNvPr id="52" name="Line 224"/>
        <xdr:cNvSpPr>
          <a:spLocks/>
        </xdr:cNvSpPr>
      </xdr:nvSpPr>
      <xdr:spPr>
        <a:xfrm flipH="1">
          <a:off x="115395375" y="16125825"/>
          <a:ext cx="6486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323850</xdr:colOff>
      <xdr:row>34</xdr:row>
      <xdr:rowOff>38100</xdr:rowOff>
    </xdr:from>
    <xdr:to>
      <xdr:col>211</xdr:col>
      <xdr:colOff>276225</xdr:colOff>
      <xdr:row>57</xdr:row>
      <xdr:rowOff>180975</xdr:rowOff>
    </xdr:to>
    <xdr:sp>
      <xdr:nvSpPr>
        <xdr:cNvPr id="53" name="Line 225"/>
        <xdr:cNvSpPr>
          <a:spLocks/>
        </xdr:cNvSpPr>
      </xdr:nvSpPr>
      <xdr:spPr>
        <a:xfrm flipH="1">
          <a:off x="137541000" y="7810500"/>
          <a:ext cx="19269075" cy="540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504825</xdr:colOff>
      <xdr:row>67</xdr:row>
      <xdr:rowOff>114300</xdr:rowOff>
    </xdr:from>
    <xdr:to>
      <xdr:col>183</xdr:col>
      <xdr:colOff>266700</xdr:colOff>
      <xdr:row>70</xdr:row>
      <xdr:rowOff>133350</xdr:rowOff>
    </xdr:to>
    <xdr:sp>
      <xdr:nvSpPr>
        <xdr:cNvPr id="54" name="Line 234"/>
        <xdr:cNvSpPr>
          <a:spLocks/>
        </xdr:cNvSpPr>
      </xdr:nvSpPr>
      <xdr:spPr>
        <a:xfrm flipH="1" flipV="1">
          <a:off x="129320925" y="15430500"/>
          <a:ext cx="6677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666750</xdr:colOff>
      <xdr:row>76</xdr:row>
      <xdr:rowOff>114300</xdr:rowOff>
    </xdr:from>
    <xdr:to>
      <xdr:col>173</xdr:col>
      <xdr:colOff>276225</xdr:colOff>
      <xdr:row>79</xdr:row>
      <xdr:rowOff>114300</xdr:rowOff>
    </xdr:to>
    <xdr:sp>
      <xdr:nvSpPr>
        <xdr:cNvPr id="55" name="Line 235"/>
        <xdr:cNvSpPr>
          <a:spLocks/>
        </xdr:cNvSpPr>
      </xdr:nvSpPr>
      <xdr:spPr>
        <a:xfrm flipH="1" flipV="1">
          <a:off x="122053350" y="17487900"/>
          <a:ext cx="6524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70</xdr:row>
      <xdr:rowOff>142875</xdr:rowOff>
    </xdr:from>
    <xdr:to>
      <xdr:col>155</xdr:col>
      <xdr:colOff>28575</xdr:colOff>
      <xdr:row>71</xdr:row>
      <xdr:rowOff>114300</xdr:rowOff>
    </xdr:to>
    <xdr:sp>
      <xdr:nvSpPr>
        <xdr:cNvPr id="56" name="Line 237"/>
        <xdr:cNvSpPr>
          <a:spLocks/>
        </xdr:cNvSpPr>
      </xdr:nvSpPr>
      <xdr:spPr>
        <a:xfrm flipV="1">
          <a:off x="114300000" y="161448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323850</xdr:colOff>
      <xdr:row>73</xdr:row>
      <xdr:rowOff>76200</xdr:rowOff>
    </xdr:from>
    <xdr:to>
      <xdr:col>151</xdr:col>
      <xdr:colOff>95250</xdr:colOff>
      <xdr:row>73</xdr:row>
      <xdr:rowOff>114300</xdr:rowOff>
    </xdr:to>
    <xdr:sp>
      <xdr:nvSpPr>
        <xdr:cNvPr id="57" name="Line 238"/>
        <xdr:cNvSpPr>
          <a:spLocks/>
        </xdr:cNvSpPr>
      </xdr:nvSpPr>
      <xdr:spPr>
        <a:xfrm flipV="1">
          <a:off x="11130915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73</xdr:row>
      <xdr:rowOff>0</xdr:rowOff>
    </xdr:from>
    <xdr:to>
      <xdr:col>152</xdr:col>
      <xdr:colOff>323850</xdr:colOff>
      <xdr:row>73</xdr:row>
      <xdr:rowOff>76200</xdr:rowOff>
    </xdr:to>
    <xdr:sp>
      <xdr:nvSpPr>
        <xdr:cNvPr id="58" name="Line 239"/>
        <xdr:cNvSpPr>
          <a:spLocks/>
        </xdr:cNvSpPr>
      </xdr:nvSpPr>
      <xdr:spPr>
        <a:xfrm flipV="1">
          <a:off x="11205210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495300</xdr:colOff>
      <xdr:row>63</xdr:row>
      <xdr:rowOff>104775</xdr:rowOff>
    </xdr:from>
    <xdr:to>
      <xdr:col>178</xdr:col>
      <xdr:colOff>723900</xdr:colOff>
      <xdr:row>63</xdr:row>
      <xdr:rowOff>219075</xdr:rowOff>
    </xdr:to>
    <xdr:sp>
      <xdr:nvSpPr>
        <xdr:cNvPr id="59" name="Line 240"/>
        <xdr:cNvSpPr>
          <a:spLocks/>
        </xdr:cNvSpPr>
      </xdr:nvSpPr>
      <xdr:spPr>
        <a:xfrm flipV="1">
          <a:off x="131768850" y="145065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79</xdr:row>
      <xdr:rowOff>104775</xdr:rowOff>
    </xdr:from>
    <xdr:to>
      <xdr:col>182</xdr:col>
      <xdr:colOff>304800</xdr:colOff>
      <xdr:row>85</xdr:row>
      <xdr:rowOff>104775</xdr:rowOff>
    </xdr:to>
    <xdr:sp>
      <xdr:nvSpPr>
        <xdr:cNvPr id="60" name="Line 241"/>
        <xdr:cNvSpPr>
          <a:spLocks/>
        </xdr:cNvSpPr>
      </xdr:nvSpPr>
      <xdr:spPr>
        <a:xfrm flipH="1" flipV="1">
          <a:off x="129330450" y="18164175"/>
          <a:ext cx="57340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63</xdr:row>
      <xdr:rowOff>114300</xdr:rowOff>
    </xdr:from>
    <xdr:to>
      <xdr:col>66</xdr:col>
      <xdr:colOff>495300</xdr:colOff>
      <xdr:row>67</xdr:row>
      <xdr:rowOff>114300</xdr:rowOff>
    </xdr:to>
    <xdr:sp>
      <xdr:nvSpPr>
        <xdr:cNvPr id="61" name="Line 246"/>
        <xdr:cNvSpPr>
          <a:spLocks/>
        </xdr:cNvSpPr>
      </xdr:nvSpPr>
      <xdr:spPr>
        <a:xfrm flipH="1" flipV="1">
          <a:off x="43872150" y="14516100"/>
          <a:ext cx="5200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61</xdr:row>
      <xdr:rowOff>114300</xdr:rowOff>
    </xdr:from>
    <xdr:to>
      <xdr:col>137</xdr:col>
      <xdr:colOff>0</xdr:colOff>
      <xdr:row>61</xdr:row>
      <xdr:rowOff>114300</xdr:rowOff>
    </xdr:to>
    <xdr:sp>
      <xdr:nvSpPr>
        <xdr:cNvPr id="62" name="Line 277"/>
        <xdr:cNvSpPr>
          <a:spLocks/>
        </xdr:cNvSpPr>
      </xdr:nvSpPr>
      <xdr:spPr>
        <a:xfrm>
          <a:off x="88163400" y="14058900"/>
          <a:ext cx="1339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59</xdr:row>
      <xdr:rowOff>133350</xdr:rowOff>
    </xdr:from>
    <xdr:to>
      <xdr:col>76</xdr:col>
      <xdr:colOff>819150</xdr:colOff>
      <xdr:row>64</xdr:row>
      <xdr:rowOff>76200</xdr:rowOff>
    </xdr:to>
    <xdr:sp>
      <xdr:nvSpPr>
        <xdr:cNvPr id="63" name="Line 278"/>
        <xdr:cNvSpPr>
          <a:spLocks/>
        </xdr:cNvSpPr>
      </xdr:nvSpPr>
      <xdr:spPr>
        <a:xfrm flipH="1">
          <a:off x="52768500" y="13620750"/>
          <a:ext cx="40576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64</xdr:row>
      <xdr:rowOff>76200</xdr:rowOff>
    </xdr:from>
    <xdr:to>
      <xdr:col>71</xdr:col>
      <xdr:colOff>266700</xdr:colOff>
      <xdr:row>64</xdr:row>
      <xdr:rowOff>114300</xdr:rowOff>
    </xdr:to>
    <xdr:sp>
      <xdr:nvSpPr>
        <xdr:cNvPr id="64" name="Line 280"/>
        <xdr:cNvSpPr>
          <a:spLocks/>
        </xdr:cNvSpPr>
      </xdr:nvSpPr>
      <xdr:spPr>
        <a:xfrm flipH="1">
          <a:off x="5204460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971550</xdr:colOff>
      <xdr:row>62</xdr:row>
      <xdr:rowOff>0</xdr:rowOff>
    </xdr:from>
    <xdr:to>
      <xdr:col>147</xdr:col>
      <xdr:colOff>247650</xdr:colOff>
      <xdr:row>67</xdr:row>
      <xdr:rowOff>114300</xdr:rowOff>
    </xdr:to>
    <xdr:sp>
      <xdr:nvSpPr>
        <xdr:cNvPr id="65" name="Line 285"/>
        <xdr:cNvSpPr>
          <a:spLocks/>
        </xdr:cNvSpPr>
      </xdr:nvSpPr>
      <xdr:spPr>
        <a:xfrm flipH="1" flipV="1">
          <a:off x="103041450" y="14173200"/>
          <a:ext cx="61912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276225</xdr:colOff>
      <xdr:row>49</xdr:row>
      <xdr:rowOff>123825</xdr:rowOff>
    </xdr:from>
    <xdr:to>
      <xdr:col>165</xdr:col>
      <xdr:colOff>47625</xdr:colOff>
      <xdr:row>64</xdr:row>
      <xdr:rowOff>104775</xdr:rowOff>
    </xdr:to>
    <xdr:sp>
      <xdr:nvSpPr>
        <xdr:cNvPr id="66" name="Line 292"/>
        <xdr:cNvSpPr>
          <a:spLocks/>
        </xdr:cNvSpPr>
      </xdr:nvSpPr>
      <xdr:spPr>
        <a:xfrm flipH="1" flipV="1">
          <a:off x="101831775" y="11325225"/>
          <a:ext cx="2057400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714375</xdr:colOff>
      <xdr:row>64</xdr:row>
      <xdr:rowOff>0</xdr:rowOff>
    </xdr:from>
    <xdr:to>
      <xdr:col>147</xdr:col>
      <xdr:colOff>485775</xdr:colOff>
      <xdr:row>64</xdr:row>
      <xdr:rowOff>76200</xdr:rowOff>
    </xdr:to>
    <xdr:sp>
      <xdr:nvSpPr>
        <xdr:cNvPr id="67" name="Line 294"/>
        <xdr:cNvSpPr>
          <a:spLocks/>
        </xdr:cNvSpPr>
      </xdr:nvSpPr>
      <xdr:spPr>
        <a:xfrm flipH="1" flipV="1">
          <a:off x="108727875" y="14630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485775</xdr:colOff>
      <xdr:row>64</xdr:row>
      <xdr:rowOff>76200</xdr:rowOff>
    </xdr:from>
    <xdr:to>
      <xdr:col>148</xdr:col>
      <xdr:colOff>723900</xdr:colOff>
      <xdr:row>64</xdr:row>
      <xdr:rowOff>114300</xdr:rowOff>
    </xdr:to>
    <xdr:sp>
      <xdr:nvSpPr>
        <xdr:cNvPr id="68" name="Line 295"/>
        <xdr:cNvSpPr>
          <a:spLocks/>
        </xdr:cNvSpPr>
      </xdr:nvSpPr>
      <xdr:spPr>
        <a:xfrm flipH="1" flipV="1">
          <a:off x="109470825" y="14706600"/>
          <a:ext cx="7524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676275</xdr:colOff>
      <xdr:row>85</xdr:row>
      <xdr:rowOff>104775</xdr:rowOff>
    </xdr:from>
    <xdr:to>
      <xdr:col>186</xdr:col>
      <xdr:colOff>142875</xdr:colOff>
      <xdr:row>87</xdr:row>
      <xdr:rowOff>123825</xdr:rowOff>
    </xdr:to>
    <xdr:sp>
      <xdr:nvSpPr>
        <xdr:cNvPr id="69" name="Line 298"/>
        <xdr:cNvSpPr>
          <a:spLocks/>
        </xdr:cNvSpPr>
      </xdr:nvSpPr>
      <xdr:spPr>
        <a:xfrm flipH="1" flipV="1">
          <a:off x="135435975" y="19535775"/>
          <a:ext cx="24384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666750</xdr:colOff>
      <xdr:row>45</xdr:row>
      <xdr:rowOff>114300</xdr:rowOff>
    </xdr:from>
    <xdr:to>
      <xdr:col>89</xdr:col>
      <xdr:colOff>238125</xdr:colOff>
      <xdr:row>46</xdr:row>
      <xdr:rowOff>228600</xdr:rowOff>
    </xdr:to>
    <xdr:sp>
      <xdr:nvSpPr>
        <xdr:cNvPr id="70" name="Line 302"/>
        <xdr:cNvSpPr>
          <a:spLocks/>
        </xdr:cNvSpPr>
      </xdr:nvSpPr>
      <xdr:spPr>
        <a:xfrm flipH="1">
          <a:off x="64103250" y="10401300"/>
          <a:ext cx="20288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438150</xdr:colOff>
      <xdr:row>46</xdr:row>
      <xdr:rowOff>228600</xdr:rowOff>
    </xdr:from>
    <xdr:to>
      <xdr:col>86</xdr:col>
      <xdr:colOff>666750</xdr:colOff>
      <xdr:row>47</xdr:row>
      <xdr:rowOff>76200</xdr:rowOff>
    </xdr:to>
    <xdr:sp>
      <xdr:nvSpPr>
        <xdr:cNvPr id="71" name="Line 305"/>
        <xdr:cNvSpPr>
          <a:spLocks/>
        </xdr:cNvSpPr>
      </xdr:nvSpPr>
      <xdr:spPr>
        <a:xfrm flipH="1">
          <a:off x="63360300" y="1074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666750</xdr:colOff>
      <xdr:row>47</xdr:row>
      <xdr:rowOff>76200</xdr:rowOff>
    </xdr:from>
    <xdr:to>
      <xdr:col>85</xdr:col>
      <xdr:colOff>438150</xdr:colOff>
      <xdr:row>47</xdr:row>
      <xdr:rowOff>114300</xdr:rowOff>
    </xdr:to>
    <xdr:sp>
      <xdr:nvSpPr>
        <xdr:cNvPr id="72" name="Line 306"/>
        <xdr:cNvSpPr>
          <a:spLocks/>
        </xdr:cNvSpPr>
      </xdr:nvSpPr>
      <xdr:spPr>
        <a:xfrm flipH="1">
          <a:off x="62617350" y="10820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67</xdr:row>
      <xdr:rowOff>114300</xdr:rowOff>
    </xdr:from>
    <xdr:to>
      <xdr:col>147</xdr:col>
      <xdr:colOff>285750</xdr:colOff>
      <xdr:row>70</xdr:row>
      <xdr:rowOff>123825</xdr:rowOff>
    </xdr:to>
    <xdr:sp>
      <xdr:nvSpPr>
        <xdr:cNvPr id="73" name="Line 344"/>
        <xdr:cNvSpPr>
          <a:spLocks/>
        </xdr:cNvSpPr>
      </xdr:nvSpPr>
      <xdr:spPr>
        <a:xfrm flipH="1" flipV="1">
          <a:off x="101088825" y="15430500"/>
          <a:ext cx="8181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88</xdr:row>
      <xdr:rowOff>85725</xdr:rowOff>
    </xdr:from>
    <xdr:to>
      <xdr:col>188</xdr:col>
      <xdr:colOff>885825</xdr:colOff>
      <xdr:row>88</xdr:row>
      <xdr:rowOff>123825</xdr:rowOff>
    </xdr:to>
    <xdr:sp>
      <xdr:nvSpPr>
        <xdr:cNvPr id="74" name="Line 370"/>
        <xdr:cNvSpPr>
          <a:spLocks/>
        </xdr:cNvSpPr>
      </xdr:nvSpPr>
      <xdr:spPr>
        <a:xfrm flipH="1" flipV="1">
          <a:off x="139360275" y="20202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885825</xdr:colOff>
      <xdr:row>88</xdr:row>
      <xdr:rowOff>9525</xdr:rowOff>
    </xdr:from>
    <xdr:to>
      <xdr:col>188</xdr:col>
      <xdr:colOff>142875</xdr:colOff>
      <xdr:row>88</xdr:row>
      <xdr:rowOff>85725</xdr:rowOff>
    </xdr:to>
    <xdr:sp>
      <xdr:nvSpPr>
        <xdr:cNvPr id="75" name="Line 371"/>
        <xdr:cNvSpPr>
          <a:spLocks/>
        </xdr:cNvSpPr>
      </xdr:nvSpPr>
      <xdr:spPr>
        <a:xfrm flipH="1" flipV="1">
          <a:off x="138617325" y="2012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67</xdr:row>
      <xdr:rowOff>0</xdr:rowOff>
    </xdr:from>
    <xdr:to>
      <xdr:col>119</xdr:col>
      <xdr:colOff>0</xdr:colOff>
      <xdr:row>68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87210900" y="1531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118</xdr:col>
      <xdr:colOff>0</xdr:colOff>
      <xdr:row>76</xdr:row>
      <xdr:rowOff>0</xdr:rowOff>
    </xdr:from>
    <xdr:to>
      <xdr:col>119</xdr:col>
      <xdr:colOff>0</xdr:colOff>
      <xdr:row>77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87210900" y="17373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118</xdr:col>
      <xdr:colOff>0</xdr:colOff>
      <xdr:row>61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87210900" y="1394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61</xdr:col>
      <xdr:colOff>104775</xdr:colOff>
      <xdr:row>68</xdr:row>
      <xdr:rowOff>219075</xdr:rowOff>
    </xdr:from>
    <xdr:to>
      <xdr:col>61</xdr:col>
      <xdr:colOff>419100</xdr:colOff>
      <xdr:row>70</xdr:row>
      <xdr:rowOff>114300</xdr:rowOff>
    </xdr:to>
    <xdr:grpSp>
      <xdr:nvGrpSpPr>
        <xdr:cNvPr id="80" name="Group 429"/>
        <xdr:cNvGrpSpPr>
          <a:grpSpLocks noChangeAspect="1"/>
        </xdr:cNvGrpSpPr>
      </xdr:nvGrpSpPr>
      <xdr:grpSpPr>
        <a:xfrm>
          <a:off x="45196125" y="15763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83" name="text 38"/>
        <xdr:cNvSpPr txBox="1">
          <a:spLocks noChangeArrowheads="1"/>
        </xdr:cNvSpPr>
      </xdr:nvSpPr>
      <xdr:spPr>
        <a:xfrm>
          <a:off x="514350" y="9601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2</xdr:col>
      <xdr:colOff>19050</xdr:colOff>
      <xdr:row>76</xdr:row>
      <xdr:rowOff>114300</xdr:rowOff>
    </xdr:to>
    <xdr:sp>
      <xdr:nvSpPr>
        <xdr:cNvPr id="84" name="Line 433"/>
        <xdr:cNvSpPr>
          <a:spLocks/>
        </xdr:cNvSpPr>
      </xdr:nvSpPr>
      <xdr:spPr>
        <a:xfrm flipH="1">
          <a:off x="514350" y="17487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sp>
      <xdr:nvSpPr>
        <xdr:cNvPr id="85" name="text 7094"/>
        <xdr:cNvSpPr txBox="1">
          <a:spLocks noChangeArrowheads="1"/>
        </xdr:cNvSpPr>
      </xdr:nvSpPr>
      <xdr:spPr>
        <a:xfrm>
          <a:off x="51435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514350</xdr:colOff>
      <xdr:row>77</xdr:row>
      <xdr:rowOff>0</xdr:rowOff>
    </xdr:to>
    <xdr:sp>
      <xdr:nvSpPr>
        <xdr:cNvPr id="86" name="text 7093"/>
        <xdr:cNvSpPr txBox="1">
          <a:spLocks noChangeArrowheads="1"/>
        </xdr:cNvSpPr>
      </xdr:nvSpPr>
      <xdr:spPr>
        <a:xfrm>
          <a:off x="10287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352425</xdr:colOff>
      <xdr:row>79</xdr:row>
      <xdr:rowOff>114300</xdr:rowOff>
    </xdr:from>
    <xdr:to>
      <xdr:col>62</xdr:col>
      <xdr:colOff>657225</xdr:colOff>
      <xdr:row>81</xdr:row>
      <xdr:rowOff>28575</xdr:rowOff>
    </xdr:to>
    <xdr:grpSp>
      <xdr:nvGrpSpPr>
        <xdr:cNvPr id="87" name="Group 449"/>
        <xdr:cNvGrpSpPr>
          <a:grpSpLocks noChangeAspect="1"/>
        </xdr:cNvGrpSpPr>
      </xdr:nvGrpSpPr>
      <xdr:grpSpPr>
        <a:xfrm>
          <a:off x="45958125" y="1817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69</xdr:row>
      <xdr:rowOff>219075</xdr:rowOff>
    </xdr:from>
    <xdr:to>
      <xdr:col>52</xdr:col>
      <xdr:colOff>647700</xdr:colOff>
      <xdr:row>71</xdr:row>
      <xdr:rowOff>114300</xdr:rowOff>
    </xdr:to>
    <xdr:grpSp>
      <xdr:nvGrpSpPr>
        <xdr:cNvPr id="90" name="Group 452"/>
        <xdr:cNvGrpSpPr>
          <a:grpSpLocks noChangeAspect="1"/>
        </xdr:cNvGrpSpPr>
      </xdr:nvGrpSpPr>
      <xdr:grpSpPr>
        <a:xfrm>
          <a:off x="38519100" y="15992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73</xdr:row>
      <xdr:rowOff>133350</xdr:rowOff>
    </xdr:from>
    <xdr:to>
      <xdr:col>70</xdr:col>
      <xdr:colOff>504825</xdr:colOff>
      <xdr:row>76</xdr:row>
      <xdr:rowOff>114300</xdr:rowOff>
    </xdr:to>
    <xdr:sp>
      <xdr:nvSpPr>
        <xdr:cNvPr id="93" name="Line 461"/>
        <xdr:cNvSpPr>
          <a:spLocks/>
        </xdr:cNvSpPr>
      </xdr:nvSpPr>
      <xdr:spPr>
        <a:xfrm flipH="1">
          <a:off x="46110525" y="16821150"/>
          <a:ext cx="5943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70</xdr:row>
      <xdr:rowOff>114300</xdr:rowOff>
    </xdr:from>
    <xdr:to>
      <xdr:col>65</xdr:col>
      <xdr:colOff>419100</xdr:colOff>
      <xdr:row>72</xdr:row>
      <xdr:rowOff>28575</xdr:rowOff>
    </xdr:to>
    <xdr:grpSp>
      <xdr:nvGrpSpPr>
        <xdr:cNvPr id="94" name="Group 463"/>
        <xdr:cNvGrpSpPr>
          <a:grpSpLocks noChangeAspect="1"/>
        </xdr:cNvGrpSpPr>
      </xdr:nvGrpSpPr>
      <xdr:grpSpPr>
        <a:xfrm>
          <a:off x="481679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49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872109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62</xdr:col>
      <xdr:colOff>342900</xdr:colOff>
      <xdr:row>74</xdr:row>
      <xdr:rowOff>219075</xdr:rowOff>
    </xdr:from>
    <xdr:to>
      <xdr:col>62</xdr:col>
      <xdr:colOff>647700</xdr:colOff>
      <xdr:row>76</xdr:row>
      <xdr:rowOff>114300</xdr:rowOff>
    </xdr:to>
    <xdr:grpSp>
      <xdr:nvGrpSpPr>
        <xdr:cNvPr id="98" name="Group 498"/>
        <xdr:cNvGrpSpPr>
          <a:grpSpLocks noChangeAspect="1"/>
        </xdr:cNvGrpSpPr>
      </xdr:nvGrpSpPr>
      <xdr:grpSpPr>
        <a:xfrm>
          <a:off x="45948600" y="17135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73</xdr:row>
      <xdr:rowOff>123825</xdr:rowOff>
    </xdr:from>
    <xdr:to>
      <xdr:col>79</xdr:col>
      <xdr:colOff>266700</xdr:colOff>
      <xdr:row>76</xdr:row>
      <xdr:rowOff>114300</xdr:rowOff>
    </xdr:to>
    <xdr:sp>
      <xdr:nvSpPr>
        <xdr:cNvPr id="101" name="Line 505"/>
        <xdr:cNvSpPr>
          <a:spLocks/>
        </xdr:cNvSpPr>
      </xdr:nvSpPr>
      <xdr:spPr>
        <a:xfrm flipH="1">
          <a:off x="52787550" y="16811625"/>
          <a:ext cx="594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428625</xdr:colOff>
      <xdr:row>52</xdr:row>
      <xdr:rowOff>200025</xdr:rowOff>
    </xdr:from>
    <xdr:to>
      <xdr:col>78</xdr:col>
      <xdr:colOff>533400</xdr:colOff>
      <xdr:row>56</xdr:row>
      <xdr:rowOff>0</xdr:rowOff>
    </xdr:to>
    <xdr:sp>
      <xdr:nvSpPr>
        <xdr:cNvPr id="102" name="Line 506"/>
        <xdr:cNvSpPr>
          <a:spLocks/>
        </xdr:cNvSpPr>
      </xdr:nvSpPr>
      <xdr:spPr>
        <a:xfrm flipH="1">
          <a:off x="54435375" y="12087225"/>
          <a:ext cx="3590925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533400</xdr:colOff>
      <xdr:row>52</xdr:row>
      <xdr:rowOff>142875</xdr:rowOff>
    </xdr:from>
    <xdr:to>
      <xdr:col>79</xdr:col>
      <xdr:colOff>304800</xdr:colOff>
      <xdr:row>52</xdr:row>
      <xdr:rowOff>200025</xdr:rowOff>
    </xdr:to>
    <xdr:sp>
      <xdr:nvSpPr>
        <xdr:cNvPr id="103" name="Line 507"/>
        <xdr:cNvSpPr>
          <a:spLocks/>
        </xdr:cNvSpPr>
      </xdr:nvSpPr>
      <xdr:spPr>
        <a:xfrm flipH="1">
          <a:off x="58026300" y="120300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19050</xdr:colOff>
      <xdr:row>61</xdr:row>
      <xdr:rowOff>152400</xdr:rowOff>
    </xdr:from>
    <xdr:to>
      <xdr:col>88</xdr:col>
      <xdr:colOff>247650</xdr:colOff>
      <xdr:row>61</xdr:row>
      <xdr:rowOff>228600</xdr:rowOff>
    </xdr:to>
    <xdr:sp>
      <xdr:nvSpPr>
        <xdr:cNvPr id="104" name="Line 520"/>
        <xdr:cNvSpPr>
          <a:spLocks/>
        </xdr:cNvSpPr>
      </xdr:nvSpPr>
      <xdr:spPr>
        <a:xfrm flipH="1">
          <a:off x="64427100" y="1409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61</xdr:row>
      <xdr:rowOff>114300</xdr:rowOff>
    </xdr:from>
    <xdr:to>
      <xdr:col>89</xdr:col>
      <xdr:colOff>19050</xdr:colOff>
      <xdr:row>61</xdr:row>
      <xdr:rowOff>152400</xdr:rowOff>
    </xdr:to>
    <xdr:sp>
      <xdr:nvSpPr>
        <xdr:cNvPr id="105" name="Line 521"/>
        <xdr:cNvSpPr>
          <a:spLocks/>
        </xdr:cNvSpPr>
      </xdr:nvSpPr>
      <xdr:spPr>
        <a:xfrm flipH="1">
          <a:off x="65170050" y="1405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62</xdr:row>
      <xdr:rowOff>142875</xdr:rowOff>
    </xdr:from>
    <xdr:to>
      <xdr:col>86</xdr:col>
      <xdr:colOff>257175</xdr:colOff>
      <xdr:row>67</xdr:row>
      <xdr:rowOff>104775</xdr:rowOff>
    </xdr:to>
    <xdr:sp>
      <xdr:nvSpPr>
        <xdr:cNvPr id="106" name="Line 522"/>
        <xdr:cNvSpPr>
          <a:spLocks/>
        </xdr:cNvSpPr>
      </xdr:nvSpPr>
      <xdr:spPr>
        <a:xfrm flipH="1">
          <a:off x="59483625" y="14316075"/>
          <a:ext cx="42100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61</xdr:row>
      <xdr:rowOff>228600</xdr:rowOff>
    </xdr:from>
    <xdr:to>
      <xdr:col>87</xdr:col>
      <xdr:colOff>19050</xdr:colOff>
      <xdr:row>62</xdr:row>
      <xdr:rowOff>142875</xdr:rowOff>
    </xdr:to>
    <xdr:sp>
      <xdr:nvSpPr>
        <xdr:cNvPr id="107" name="Line 523"/>
        <xdr:cNvSpPr>
          <a:spLocks/>
        </xdr:cNvSpPr>
      </xdr:nvSpPr>
      <xdr:spPr>
        <a:xfrm flipH="1">
          <a:off x="63684150" y="14173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409575</xdr:colOff>
      <xdr:row>64</xdr:row>
      <xdr:rowOff>133350</xdr:rowOff>
    </xdr:from>
    <xdr:to>
      <xdr:col>44</xdr:col>
      <xdr:colOff>666750</xdr:colOff>
      <xdr:row>65</xdr:row>
      <xdr:rowOff>0</xdr:rowOff>
    </xdr:to>
    <xdr:sp>
      <xdr:nvSpPr>
        <xdr:cNvPr id="108" name="Line 547"/>
        <xdr:cNvSpPr>
          <a:spLocks/>
        </xdr:cNvSpPr>
      </xdr:nvSpPr>
      <xdr:spPr>
        <a:xfrm>
          <a:off x="32127825" y="14763750"/>
          <a:ext cx="77152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723900</xdr:colOff>
      <xdr:row>57</xdr:row>
      <xdr:rowOff>171450</xdr:rowOff>
    </xdr:from>
    <xdr:to>
      <xdr:col>185</xdr:col>
      <xdr:colOff>361950</xdr:colOff>
      <xdr:row>63</xdr:row>
      <xdr:rowOff>104775</xdr:rowOff>
    </xdr:to>
    <xdr:sp>
      <xdr:nvSpPr>
        <xdr:cNvPr id="109" name="Line 555"/>
        <xdr:cNvSpPr>
          <a:spLocks/>
        </xdr:cNvSpPr>
      </xdr:nvSpPr>
      <xdr:spPr>
        <a:xfrm flipV="1">
          <a:off x="132511800" y="13201650"/>
          <a:ext cx="5067300" cy="1304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419100</xdr:colOff>
      <xdr:row>64</xdr:row>
      <xdr:rowOff>66675</xdr:rowOff>
    </xdr:from>
    <xdr:to>
      <xdr:col>176</xdr:col>
      <xdr:colOff>714375</xdr:colOff>
      <xdr:row>64</xdr:row>
      <xdr:rowOff>114300</xdr:rowOff>
    </xdr:to>
    <xdr:sp>
      <xdr:nvSpPr>
        <xdr:cNvPr id="110" name="Line 556"/>
        <xdr:cNvSpPr>
          <a:spLocks/>
        </xdr:cNvSpPr>
      </xdr:nvSpPr>
      <xdr:spPr>
        <a:xfrm flipV="1">
          <a:off x="130206750" y="14697075"/>
          <a:ext cx="8096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714375</xdr:colOff>
      <xdr:row>63</xdr:row>
      <xdr:rowOff>219075</xdr:rowOff>
    </xdr:from>
    <xdr:to>
      <xdr:col>177</xdr:col>
      <xdr:colOff>495300</xdr:colOff>
      <xdr:row>64</xdr:row>
      <xdr:rowOff>66675</xdr:rowOff>
    </xdr:to>
    <xdr:sp>
      <xdr:nvSpPr>
        <xdr:cNvPr id="111" name="Line 557"/>
        <xdr:cNvSpPr>
          <a:spLocks/>
        </xdr:cNvSpPr>
      </xdr:nvSpPr>
      <xdr:spPr>
        <a:xfrm flipV="1">
          <a:off x="131016375" y="14620875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151</xdr:col>
      <xdr:colOff>266700</xdr:colOff>
      <xdr:row>44</xdr:row>
      <xdr:rowOff>9525</xdr:rowOff>
    </xdr:from>
    <xdr:to>
      <xdr:col>151</xdr:col>
      <xdr:colOff>485775</xdr:colOff>
      <xdr:row>46</xdr:row>
      <xdr:rowOff>0</xdr:rowOff>
    </xdr:to>
    <xdr:grpSp>
      <xdr:nvGrpSpPr>
        <xdr:cNvPr id="112" name="Group 568"/>
        <xdr:cNvGrpSpPr>
          <a:grpSpLocks noChangeAspect="1"/>
        </xdr:cNvGrpSpPr>
      </xdr:nvGrpSpPr>
      <xdr:grpSpPr>
        <a:xfrm>
          <a:off x="112223550" y="10067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3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64</xdr:row>
      <xdr:rowOff>114300</xdr:rowOff>
    </xdr:from>
    <xdr:to>
      <xdr:col>161</xdr:col>
      <xdr:colOff>419100</xdr:colOff>
      <xdr:row>66</xdr:row>
      <xdr:rowOff>28575</xdr:rowOff>
    </xdr:to>
    <xdr:grpSp>
      <xdr:nvGrpSpPr>
        <xdr:cNvPr id="117" name="Group 575"/>
        <xdr:cNvGrpSpPr>
          <a:grpSpLocks noChangeAspect="1"/>
        </xdr:cNvGrpSpPr>
      </xdr:nvGrpSpPr>
      <xdr:grpSpPr>
        <a:xfrm>
          <a:off x="119491125" y="1474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79</xdr:row>
      <xdr:rowOff>114300</xdr:rowOff>
    </xdr:from>
    <xdr:to>
      <xdr:col>147</xdr:col>
      <xdr:colOff>419100</xdr:colOff>
      <xdr:row>81</xdr:row>
      <xdr:rowOff>28575</xdr:rowOff>
    </xdr:to>
    <xdr:grpSp>
      <xdr:nvGrpSpPr>
        <xdr:cNvPr id="120" name="Group 581"/>
        <xdr:cNvGrpSpPr>
          <a:grpSpLocks noChangeAspect="1"/>
        </xdr:cNvGrpSpPr>
      </xdr:nvGrpSpPr>
      <xdr:grpSpPr>
        <a:xfrm>
          <a:off x="1090898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133350</xdr:colOff>
      <xdr:row>76</xdr:row>
      <xdr:rowOff>114300</xdr:rowOff>
    </xdr:from>
    <xdr:to>
      <xdr:col>164</xdr:col>
      <xdr:colOff>438150</xdr:colOff>
      <xdr:row>78</xdr:row>
      <xdr:rowOff>28575</xdr:rowOff>
    </xdr:to>
    <xdr:grpSp>
      <xdr:nvGrpSpPr>
        <xdr:cNvPr id="123" name="Group 589"/>
        <xdr:cNvGrpSpPr>
          <a:grpSpLocks noChangeAspect="1"/>
        </xdr:cNvGrpSpPr>
      </xdr:nvGrpSpPr>
      <xdr:grpSpPr>
        <a:xfrm>
          <a:off x="12151995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76</xdr:row>
      <xdr:rowOff>114300</xdr:rowOff>
    </xdr:from>
    <xdr:to>
      <xdr:col>164</xdr:col>
      <xdr:colOff>838200</xdr:colOff>
      <xdr:row>78</xdr:row>
      <xdr:rowOff>28575</xdr:rowOff>
    </xdr:to>
    <xdr:grpSp>
      <xdr:nvGrpSpPr>
        <xdr:cNvPr id="126" name="Group 592"/>
        <xdr:cNvGrpSpPr>
          <a:grpSpLocks noChangeAspect="1"/>
        </xdr:cNvGrpSpPr>
      </xdr:nvGrpSpPr>
      <xdr:grpSpPr>
        <a:xfrm>
          <a:off x="1219200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67</xdr:row>
      <xdr:rowOff>114300</xdr:rowOff>
    </xdr:from>
    <xdr:to>
      <xdr:col>165</xdr:col>
      <xdr:colOff>419100</xdr:colOff>
      <xdr:row>69</xdr:row>
      <xdr:rowOff>28575</xdr:rowOff>
    </xdr:to>
    <xdr:grpSp>
      <xdr:nvGrpSpPr>
        <xdr:cNvPr id="129" name="Group 595"/>
        <xdr:cNvGrpSpPr>
          <a:grpSpLocks noChangeAspect="1"/>
        </xdr:cNvGrpSpPr>
      </xdr:nvGrpSpPr>
      <xdr:grpSpPr>
        <a:xfrm>
          <a:off x="122462925" y="1543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62</xdr:row>
      <xdr:rowOff>219075</xdr:rowOff>
    </xdr:from>
    <xdr:to>
      <xdr:col>173</xdr:col>
      <xdr:colOff>419100</xdr:colOff>
      <xdr:row>64</xdr:row>
      <xdr:rowOff>114300</xdr:rowOff>
    </xdr:to>
    <xdr:grpSp>
      <xdr:nvGrpSpPr>
        <xdr:cNvPr id="132" name="Group 601"/>
        <xdr:cNvGrpSpPr>
          <a:grpSpLocks noChangeAspect="1"/>
        </xdr:cNvGrpSpPr>
      </xdr:nvGrpSpPr>
      <xdr:grpSpPr>
        <a:xfrm>
          <a:off x="128406525" y="1439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64</xdr:row>
      <xdr:rowOff>114300</xdr:rowOff>
    </xdr:from>
    <xdr:to>
      <xdr:col>158</xdr:col>
      <xdr:colOff>647700</xdr:colOff>
      <xdr:row>66</xdr:row>
      <xdr:rowOff>28575</xdr:rowOff>
    </xdr:to>
    <xdr:grpSp>
      <xdr:nvGrpSpPr>
        <xdr:cNvPr id="135" name="Group 613"/>
        <xdr:cNvGrpSpPr>
          <a:grpSpLocks noChangeAspect="1"/>
        </xdr:cNvGrpSpPr>
      </xdr:nvGrpSpPr>
      <xdr:grpSpPr>
        <a:xfrm>
          <a:off x="117271800" y="1474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70</xdr:row>
      <xdr:rowOff>123825</xdr:rowOff>
    </xdr:from>
    <xdr:to>
      <xdr:col>183</xdr:col>
      <xdr:colOff>419100</xdr:colOff>
      <xdr:row>72</xdr:row>
      <xdr:rowOff>38100</xdr:rowOff>
    </xdr:to>
    <xdr:grpSp>
      <xdr:nvGrpSpPr>
        <xdr:cNvPr id="138" name="Group 616"/>
        <xdr:cNvGrpSpPr>
          <a:grpSpLocks noChangeAspect="1"/>
        </xdr:cNvGrpSpPr>
      </xdr:nvGrpSpPr>
      <xdr:grpSpPr>
        <a:xfrm>
          <a:off x="1358360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142875</xdr:colOff>
      <xdr:row>87</xdr:row>
      <xdr:rowOff>123825</xdr:rowOff>
    </xdr:from>
    <xdr:to>
      <xdr:col>186</xdr:col>
      <xdr:colOff>885825</xdr:colOff>
      <xdr:row>88</xdr:row>
      <xdr:rowOff>9525</xdr:rowOff>
    </xdr:to>
    <xdr:sp>
      <xdr:nvSpPr>
        <xdr:cNvPr id="141" name="Line 669"/>
        <xdr:cNvSpPr>
          <a:spLocks/>
        </xdr:cNvSpPr>
      </xdr:nvSpPr>
      <xdr:spPr>
        <a:xfrm flipH="1" flipV="1">
          <a:off x="137874375" y="20012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485775</xdr:colOff>
      <xdr:row>63</xdr:row>
      <xdr:rowOff>85725</xdr:rowOff>
    </xdr:from>
    <xdr:to>
      <xdr:col>146</xdr:col>
      <xdr:colOff>714375</xdr:colOff>
      <xdr:row>64</xdr:row>
      <xdr:rowOff>0</xdr:rowOff>
    </xdr:to>
    <xdr:sp>
      <xdr:nvSpPr>
        <xdr:cNvPr id="142" name="Line 676"/>
        <xdr:cNvSpPr>
          <a:spLocks/>
        </xdr:cNvSpPr>
      </xdr:nvSpPr>
      <xdr:spPr>
        <a:xfrm flipH="1" flipV="1">
          <a:off x="107984925" y="14487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228600</xdr:colOff>
      <xdr:row>61</xdr:row>
      <xdr:rowOff>152400</xdr:rowOff>
    </xdr:from>
    <xdr:to>
      <xdr:col>139</xdr:col>
      <xdr:colOff>0</xdr:colOff>
      <xdr:row>62</xdr:row>
      <xdr:rowOff>0</xdr:rowOff>
    </xdr:to>
    <xdr:sp>
      <xdr:nvSpPr>
        <xdr:cNvPr id="143" name="Line 685"/>
        <xdr:cNvSpPr>
          <a:spLocks/>
        </xdr:cNvSpPr>
      </xdr:nvSpPr>
      <xdr:spPr>
        <a:xfrm flipH="1" flipV="1">
          <a:off x="102298500" y="1409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0</xdr:colOff>
      <xdr:row>61</xdr:row>
      <xdr:rowOff>114300</xdr:rowOff>
    </xdr:from>
    <xdr:to>
      <xdr:col>138</xdr:col>
      <xdr:colOff>228600</xdr:colOff>
      <xdr:row>61</xdr:row>
      <xdr:rowOff>152400</xdr:rowOff>
    </xdr:to>
    <xdr:sp>
      <xdr:nvSpPr>
        <xdr:cNvPr id="144" name="Line 686"/>
        <xdr:cNvSpPr>
          <a:spLocks/>
        </xdr:cNvSpPr>
      </xdr:nvSpPr>
      <xdr:spPr>
        <a:xfrm flipH="1" flipV="1">
          <a:off x="101555550" y="1405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495300</xdr:colOff>
      <xdr:row>58</xdr:row>
      <xdr:rowOff>152400</xdr:rowOff>
    </xdr:from>
    <xdr:to>
      <xdr:col>185</xdr:col>
      <xdr:colOff>266700</xdr:colOff>
      <xdr:row>59</xdr:row>
      <xdr:rowOff>0</xdr:rowOff>
    </xdr:to>
    <xdr:sp>
      <xdr:nvSpPr>
        <xdr:cNvPr id="145" name="Line 696"/>
        <xdr:cNvSpPr>
          <a:spLocks/>
        </xdr:cNvSpPr>
      </xdr:nvSpPr>
      <xdr:spPr>
        <a:xfrm flipH="1">
          <a:off x="1367409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266700</xdr:colOff>
      <xdr:row>58</xdr:row>
      <xdr:rowOff>114300</xdr:rowOff>
    </xdr:from>
    <xdr:to>
      <xdr:col>186</xdr:col>
      <xdr:colOff>504825</xdr:colOff>
      <xdr:row>58</xdr:row>
      <xdr:rowOff>152400</xdr:rowOff>
    </xdr:to>
    <xdr:sp>
      <xdr:nvSpPr>
        <xdr:cNvPr id="146" name="Line 697"/>
        <xdr:cNvSpPr>
          <a:spLocks/>
        </xdr:cNvSpPr>
      </xdr:nvSpPr>
      <xdr:spPr>
        <a:xfrm flipH="1">
          <a:off x="137483850" y="133731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266700</xdr:colOff>
      <xdr:row>59</xdr:row>
      <xdr:rowOff>0</xdr:rowOff>
    </xdr:from>
    <xdr:to>
      <xdr:col>184</xdr:col>
      <xdr:colOff>495300</xdr:colOff>
      <xdr:row>59</xdr:row>
      <xdr:rowOff>133350</xdr:rowOff>
    </xdr:to>
    <xdr:sp>
      <xdr:nvSpPr>
        <xdr:cNvPr id="147" name="Line 698"/>
        <xdr:cNvSpPr>
          <a:spLocks/>
        </xdr:cNvSpPr>
      </xdr:nvSpPr>
      <xdr:spPr>
        <a:xfrm flipH="1">
          <a:off x="135997950" y="134874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342900</xdr:colOff>
      <xdr:row>65</xdr:row>
      <xdr:rowOff>219075</xdr:rowOff>
    </xdr:from>
    <xdr:to>
      <xdr:col>174</xdr:col>
      <xdr:colOff>647700</xdr:colOff>
      <xdr:row>67</xdr:row>
      <xdr:rowOff>114300</xdr:rowOff>
    </xdr:to>
    <xdr:grpSp>
      <xdr:nvGrpSpPr>
        <xdr:cNvPr id="148" name="Group 728"/>
        <xdr:cNvGrpSpPr>
          <a:grpSpLocks noChangeAspect="1"/>
        </xdr:cNvGrpSpPr>
      </xdr:nvGrpSpPr>
      <xdr:grpSpPr>
        <a:xfrm>
          <a:off x="1291590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876300</xdr:colOff>
      <xdr:row>62</xdr:row>
      <xdr:rowOff>219075</xdr:rowOff>
    </xdr:from>
    <xdr:to>
      <xdr:col>165</xdr:col>
      <xdr:colOff>209550</xdr:colOff>
      <xdr:row>64</xdr:row>
      <xdr:rowOff>114300</xdr:rowOff>
    </xdr:to>
    <xdr:grpSp>
      <xdr:nvGrpSpPr>
        <xdr:cNvPr id="151" name="Group 737"/>
        <xdr:cNvGrpSpPr>
          <a:grpSpLocks noChangeAspect="1"/>
        </xdr:cNvGrpSpPr>
      </xdr:nvGrpSpPr>
      <xdr:grpSpPr>
        <a:xfrm>
          <a:off x="122262900" y="1439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885825</xdr:colOff>
      <xdr:row>74</xdr:row>
      <xdr:rowOff>219075</xdr:rowOff>
    </xdr:from>
    <xdr:to>
      <xdr:col>155</xdr:col>
      <xdr:colOff>219075</xdr:colOff>
      <xdr:row>76</xdr:row>
      <xdr:rowOff>114300</xdr:rowOff>
    </xdr:to>
    <xdr:grpSp>
      <xdr:nvGrpSpPr>
        <xdr:cNvPr id="154" name="Group 743"/>
        <xdr:cNvGrpSpPr>
          <a:grpSpLocks noChangeAspect="1"/>
        </xdr:cNvGrpSpPr>
      </xdr:nvGrpSpPr>
      <xdr:grpSpPr>
        <a:xfrm>
          <a:off x="11484292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211</xdr:col>
      <xdr:colOff>266700</xdr:colOff>
      <xdr:row>27</xdr:row>
      <xdr:rowOff>57150</xdr:rowOff>
    </xdr:from>
    <xdr:to>
      <xdr:col>215</xdr:col>
      <xdr:colOff>285750</xdr:colOff>
      <xdr:row>34</xdr:row>
      <xdr:rowOff>47625</xdr:rowOff>
    </xdr:to>
    <xdr:sp>
      <xdr:nvSpPr>
        <xdr:cNvPr id="157" name="Line 758"/>
        <xdr:cNvSpPr>
          <a:spLocks/>
        </xdr:cNvSpPr>
      </xdr:nvSpPr>
      <xdr:spPr>
        <a:xfrm flipH="1">
          <a:off x="156800550" y="6229350"/>
          <a:ext cx="2990850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158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60</xdr:row>
      <xdr:rowOff>38100</xdr:rowOff>
    </xdr:from>
    <xdr:to>
      <xdr:col>39</xdr:col>
      <xdr:colOff>9525</xdr:colOff>
      <xdr:row>61</xdr:row>
      <xdr:rowOff>76200</xdr:rowOff>
    </xdr:to>
    <xdr:sp>
      <xdr:nvSpPr>
        <xdr:cNvPr id="159" name="Line 819"/>
        <xdr:cNvSpPr>
          <a:spLocks/>
        </xdr:cNvSpPr>
      </xdr:nvSpPr>
      <xdr:spPr>
        <a:xfrm flipH="1" flipV="1">
          <a:off x="27470100" y="13754100"/>
          <a:ext cx="12858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128</xdr:col>
      <xdr:colOff>447675</xdr:colOff>
      <xdr:row>85</xdr:row>
      <xdr:rowOff>9525</xdr:rowOff>
    </xdr:from>
    <xdr:to>
      <xdr:col>130</xdr:col>
      <xdr:colOff>209550</xdr:colOff>
      <xdr:row>87</xdr:row>
      <xdr:rowOff>9525</xdr:rowOff>
    </xdr:to>
    <xdr:pic>
      <xdr:nvPicPr>
        <xdr:cNvPr id="160" name="Picture 8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88075" y="19440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196</xdr:col>
      <xdr:colOff>476250</xdr:colOff>
      <xdr:row>60</xdr:row>
      <xdr:rowOff>104775</xdr:rowOff>
    </xdr:from>
    <xdr:to>
      <xdr:col>197</xdr:col>
      <xdr:colOff>247650</xdr:colOff>
      <xdr:row>60</xdr:row>
      <xdr:rowOff>228600</xdr:rowOff>
    </xdr:to>
    <xdr:sp>
      <xdr:nvSpPr>
        <xdr:cNvPr id="161" name="Line 842"/>
        <xdr:cNvSpPr>
          <a:spLocks/>
        </xdr:cNvSpPr>
      </xdr:nvSpPr>
      <xdr:spPr>
        <a:xfrm flipH="1" flipV="1">
          <a:off x="145637250" y="138207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60</xdr:row>
      <xdr:rowOff>228600</xdr:rowOff>
    </xdr:from>
    <xdr:to>
      <xdr:col>198</xdr:col>
      <xdr:colOff>476250</xdr:colOff>
      <xdr:row>61</xdr:row>
      <xdr:rowOff>66675</xdr:rowOff>
    </xdr:to>
    <xdr:sp>
      <xdr:nvSpPr>
        <xdr:cNvPr id="162" name="Line 843"/>
        <xdr:cNvSpPr>
          <a:spLocks/>
        </xdr:cNvSpPr>
      </xdr:nvSpPr>
      <xdr:spPr>
        <a:xfrm flipH="1" flipV="1">
          <a:off x="146380200" y="1394460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61</xdr:row>
      <xdr:rowOff>66675</xdr:rowOff>
    </xdr:from>
    <xdr:to>
      <xdr:col>199</xdr:col>
      <xdr:colOff>247650</xdr:colOff>
      <xdr:row>61</xdr:row>
      <xdr:rowOff>104775</xdr:rowOff>
    </xdr:to>
    <xdr:sp>
      <xdr:nvSpPr>
        <xdr:cNvPr id="163" name="Line 844"/>
        <xdr:cNvSpPr>
          <a:spLocks/>
        </xdr:cNvSpPr>
      </xdr:nvSpPr>
      <xdr:spPr>
        <a:xfrm flipH="1" flipV="1">
          <a:off x="147123150" y="14011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58</xdr:row>
      <xdr:rowOff>104775</xdr:rowOff>
    </xdr:from>
    <xdr:to>
      <xdr:col>196</xdr:col>
      <xdr:colOff>476250</xdr:colOff>
      <xdr:row>60</xdr:row>
      <xdr:rowOff>104775</xdr:rowOff>
    </xdr:to>
    <xdr:sp>
      <xdr:nvSpPr>
        <xdr:cNvPr id="164" name="Line 846"/>
        <xdr:cNvSpPr>
          <a:spLocks/>
        </xdr:cNvSpPr>
      </xdr:nvSpPr>
      <xdr:spPr>
        <a:xfrm>
          <a:off x="143408400" y="13363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46</xdr:row>
      <xdr:rowOff>0</xdr:rowOff>
    </xdr:from>
    <xdr:ext cx="533400" cy="238125"/>
    <xdr:sp>
      <xdr:nvSpPr>
        <xdr:cNvPr id="165" name="text 7125"/>
        <xdr:cNvSpPr txBox="1">
          <a:spLocks noChangeArrowheads="1"/>
        </xdr:cNvSpPr>
      </xdr:nvSpPr>
      <xdr:spPr>
        <a:xfrm>
          <a:off x="87439500" y="105156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193</xdr:col>
      <xdr:colOff>95250</xdr:colOff>
      <xdr:row>58</xdr:row>
      <xdr:rowOff>114300</xdr:rowOff>
    </xdr:from>
    <xdr:to>
      <xdr:col>193</xdr:col>
      <xdr:colOff>409575</xdr:colOff>
      <xdr:row>60</xdr:row>
      <xdr:rowOff>28575</xdr:rowOff>
    </xdr:to>
    <xdr:grpSp>
      <xdr:nvGrpSpPr>
        <xdr:cNvPr id="166" name="Group 854"/>
        <xdr:cNvGrpSpPr>
          <a:grpSpLocks/>
        </xdr:cNvGrpSpPr>
      </xdr:nvGrpSpPr>
      <xdr:grpSpPr>
        <a:xfrm>
          <a:off x="143256000" y="13373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257175</xdr:colOff>
      <xdr:row>44</xdr:row>
      <xdr:rowOff>9525</xdr:rowOff>
    </xdr:from>
    <xdr:to>
      <xdr:col>148</xdr:col>
      <xdr:colOff>695325</xdr:colOff>
      <xdr:row>45</xdr:row>
      <xdr:rowOff>0</xdr:rowOff>
    </xdr:to>
    <xdr:grpSp>
      <xdr:nvGrpSpPr>
        <xdr:cNvPr id="169" name="Group 865"/>
        <xdr:cNvGrpSpPr>
          <a:grpSpLocks/>
        </xdr:cNvGrpSpPr>
      </xdr:nvGrpSpPr>
      <xdr:grpSpPr>
        <a:xfrm>
          <a:off x="109756575" y="10067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0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235</xdr:col>
      <xdr:colOff>9525</xdr:colOff>
      <xdr:row>72</xdr:row>
      <xdr:rowOff>123825</xdr:rowOff>
    </xdr:from>
    <xdr:to>
      <xdr:col>238</xdr:col>
      <xdr:colOff>0</xdr:colOff>
      <xdr:row>74</xdr:row>
      <xdr:rowOff>123825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74374175" y="16583025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221</xdr:col>
      <xdr:colOff>0</xdr:colOff>
      <xdr:row>1</xdr:row>
      <xdr:rowOff>0</xdr:rowOff>
    </xdr:from>
    <xdr:to>
      <xdr:col>222</xdr:col>
      <xdr:colOff>0</xdr:colOff>
      <xdr:row>2</xdr:row>
      <xdr:rowOff>0</xdr:rowOff>
    </xdr:to>
    <xdr:sp>
      <xdr:nvSpPr>
        <xdr:cNvPr id="175" name="text 7094"/>
        <xdr:cNvSpPr txBox="1">
          <a:spLocks noChangeArrowheads="1"/>
        </xdr:cNvSpPr>
      </xdr:nvSpPr>
      <xdr:spPr>
        <a:xfrm>
          <a:off x="163963350" y="228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 editAs="absolute">
    <xdr:from>
      <xdr:col>80</xdr:col>
      <xdr:colOff>428625</xdr:colOff>
      <xdr:row>48</xdr:row>
      <xdr:rowOff>0</xdr:rowOff>
    </xdr:from>
    <xdr:to>
      <xdr:col>80</xdr:col>
      <xdr:colOff>647700</xdr:colOff>
      <xdr:row>50</xdr:row>
      <xdr:rowOff>0</xdr:rowOff>
    </xdr:to>
    <xdr:grpSp>
      <xdr:nvGrpSpPr>
        <xdr:cNvPr id="176" name="Group 895"/>
        <xdr:cNvGrpSpPr>
          <a:grpSpLocks noChangeAspect="1"/>
        </xdr:cNvGrpSpPr>
      </xdr:nvGrpSpPr>
      <xdr:grpSpPr>
        <a:xfrm>
          <a:off x="59407425" y="109728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177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81" name="text 7094"/>
        <xdr:cNvSpPr txBox="1">
          <a:spLocks noChangeArrowheads="1"/>
        </xdr:cNvSpPr>
      </xdr:nvSpPr>
      <xdr:spPr>
        <a:xfrm>
          <a:off x="514350" y="9144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4</xdr:col>
      <xdr:colOff>0</xdr:colOff>
      <xdr:row>83</xdr:row>
      <xdr:rowOff>0</xdr:rowOff>
    </xdr:to>
    <xdr:sp>
      <xdr:nvSpPr>
        <xdr:cNvPr id="182" name="text 38"/>
        <xdr:cNvSpPr txBox="1">
          <a:spLocks noChangeArrowheads="1"/>
        </xdr:cNvSpPr>
      </xdr:nvSpPr>
      <xdr:spPr>
        <a:xfrm>
          <a:off x="514350" y="185166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AHr Železný Most</a:t>
          </a:r>
        </a:p>
      </xdr:txBody>
    </xdr:sp>
    <xdr:clientData/>
  </xdr:twoCellAnchor>
  <xdr:twoCellAnchor>
    <xdr:from>
      <xdr:col>58</xdr:col>
      <xdr:colOff>914400</xdr:colOff>
      <xdr:row>65</xdr:row>
      <xdr:rowOff>200025</xdr:rowOff>
    </xdr:from>
    <xdr:to>
      <xdr:col>61</xdr:col>
      <xdr:colOff>19050</xdr:colOff>
      <xdr:row>67</xdr:row>
      <xdr:rowOff>28575</xdr:rowOff>
    </xdr:to>
    <xdr:sp>
      <xdr:nvSpPr>
        <xdr:cNvPr id="183" name="Line 937"/>
        <xdr:cNvSpPr>
          <a:spLocks/>
        </xdr:cNvSpPr>
      </xdr:nvSpPr>
      <xdr:spPr>
        <a:xfrm flipH="1" flipV="1">
          <a:off x="43548300" y="15059025"/>
          <a:ext cx="15621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67</xdr:row>
      <xdr:rowOff>28575</xdr:rowOff>
    </xdr:from>
    <xdr:to>
      <xdr:col>62</xdr:col>
      <xdr:colOff>942975</xdr:colOff>
      <xdr:row>67</xdr:row>
      <xdr:rowOff>114300</xdr:rowOff>
    </xdr:to>
    <xdr:sp>
      <xdr:nvSpPr>
        <xdr:cNvPr id="184" name="Line 938"/>
        <xdr:cNvSpPr>
          <a:spLocks/>
        </xdr:cNvSpPr>
      </xdr:nvSpPr>
      <xdr:spPr>
        <a:xfrm flipH="1" flipV="1">
          <a:off x="45110400" y="15344775"/>
          <a:ext cx="143827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657225</xdr:colOff>
      <xdr:row>64</xdr:row>
      <xdr:rowOff>228600</xdr:rowOff>
    </xdr:from>
    <xdr:to>
      <xdr:col>45</xdr:col>
      <xdr:colOff>438150</xdr:colOff>
      <xdr:row>65</xdr:row>
      <xdr:rowOff>123825</xdr:rowOff>
    </xdr:to>
    <xdr:sp>
      <xdr:nvSpPr>
        <xdr:cNvPr id="185" name="Line 945"/>
        <xdr:cNvSpPr>
          <a:spLocks/>
        </xdr:cNvSpPr>
      </xdr:nvSpPr>
      <xdr:spPr>
        <a:xfrm flipH="1" flipV="1">
          <a:off x="32889825" y="1485900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</xdr:colOff>
      <xdr:row>69</xdr:row>
      <xdr:rowOff>219075</xdr:rowOff>
    </xdr:from>
    <xdr:to>
      <xdr:col>56</xdr:col>
      <xdr:colOff>809625</xdr:colOff>
      <xdr:row>70</xdr:row>
      <xdr:rowOff>66675</xdr:rowOff>
    </xdr:to>
    <xdr:sp>
      <xdr:nvSpPr>
        <xdr:cNvPr id="186" name="Line 958"/>
        <xdr:cNvSpPr>
          <a:spLocks/>
        </xdr:cNvSpPr>
      </xdr:nvSpPr>
      <xdr:spPr>
        <a:xfrm flipH="1" flipV="1">
          <a:off x="41214675" y="1599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809625</xdr:colOff>
      <xdr:row>70</xdr:row>
      <xdr:rowOff>66675</xdr:rowOff>
    </xdr:from>
    <xdr:to>
      <xdr:col>58</xdr:col>
      <xdr:colOff>66675</xdr:colOff>
      <xdr:row>70</xdr:row>
      <xdr:rowOff>104775</xdr:rowOff>
    </xdr:to>
    <xdr:sp>
      <xdr:nvSpPr>
        <xdr:cNvPr id="187" name="Line 959"/>
        <xdr:cNvSpPr>
          <a:spLocks/>
        </xdr:cNvSpPr>
      </xdr:nvSpPr>
      <xdr:spPr>
        <a:xfrm flipH="1" flipV="1">
          <a:off x="41957625" y="1606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59</xdr:row>
      <xdr:rowOff>180975</xdr:rowOff>
    </xdr:from>
    <xdr:to>
      <xdr:col>52</xdr:col>
      <xdr:colOff>323850</xdr:colOff>
      <xdr:row>60</xdr:row>
      <xdr:rowOff>66675</xdr:rowOff>
    </xdr:to>
    <xdr:grpSp>
      <xdr:nvGrpSpPr>
        <xdr:cNvPr id="188" name="Group 994"/>
        <xdr:cNvGrpSpPr>
          <a:grpSpLocks noChangeAspect="1"/>
        </xdr:cNvGrpSpPr>
      </xdr:nvGrpSpPr>
      <xdr:grpSpPr>
        <a:xfrm>
          <a:off x="38204775" y="13668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9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342900</xdr:colOff>
      <xdr:row>59</xdr:row>
      <xdr:rowOff>57150</xdr:rowOff>
    </xdr:from>
    <xdr:to>
      <xdr:col>44</xdr:col>
      <xdr:colOff>638175</xdr:colOff>
      <xdr:row>59</xdr:row>
      <xdr:rowOff>180975</xdr:rowOff>
    </xdr:to>
    <xdr:grpSp>
      <xdr:nvGrpSpPr>
        <xdr:cNvPr id="192" name="Group 1018"/>
        <xdr:cNvGrpSpPr>
          <a:grpSpLocks noChangeAspect="1"/>
        </xdr:cNvGrpSpPr>
      </xdr:nvGrpSpPr>
      <xdr:grpSpPr>
        <a:xfrm>
          <a:off x="32575500" y="13544550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93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104775</xdr:colOff>
      <xdr:row>60</xdr:row>
      <xdr:rowOff>161925</xdr:rowOff>
    </xdr:from>
    <xdr:to>
      <xdr:col>44</xdr:col>
      <xdr:colOff>28575</xdr:colOff>
      <xdr:row>61</xdr:row>
      <xdr:rowOff>57150</xdr:rowOff>
    </xdr:to>
    <xdr:grpSp>
      <xdr:nvGrpSpPr>
        <xdr:cNvPr id="196" name="Group 1022"/>
        <xdr:cNvGrpSpPr>
          <a:grpSpLocks noChangeAspect="1"/>
        </xdr:cNvGrpSpPr>
      </xdr:nvGrpSpPr>
      <xdr:grpSpPr>
        <a:xfrm>
          <a:off x="31823025" y="13877925"/>
          <a:ext cx="438150" cy="123825"/>
          <a:chOff x="30" y="71"/>
          <a:chExt cx="40" cy="12"/>
        </a:xfrm>
        <a:solidFill>
          <a:srgbClr val="FFFFFF"/>
        </a:solidFill>
      </xdr:grpSpPr>
      <xdr:sp>
        <xdr:nvSpPr>
          <xdr:cNvPr id="197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54</xdr:row>
      <xdr:rowOff>171450</xdr:rowOff>
    </xdr:from>
    <xdr:to>
      <xdr:col>76</xdr:col>
      <xdr:colOff>485775</xdr:colOff>
      <xdr:row>55</xdr:row>
      <xdr:rowOff>57150</xdr:rowOff>
    </xdr:to>
    <xdr:grpSp>
      <xdr:nvGrpSpPr>
        <xdr:cNvPr id="201" name="Group 1027"/>
        <xdr:cNvGrpSpPr>
          <a:grpSpLocks noChangeAspect="1"/>
        </xdr:cNvGrpSpPr>
      </xdr:nvGrpSpPr>
      <xdr:grpSpPr>
        <a:xfrm>
          <a:off x="56054625" y="1251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10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352425</xdr:colOff>
      <xdr:row>81</xdr:row>
      <xdr:rowOff>76200</xdr:rowOff>
    </xdr:from>
    <xdr:to>
      <xdr:col>62</xdr:col>
      <xdr:colOff>647700</xdr:colOff>
      <xdr:row>81</xdr:row>
      <xdr:rowOff>190500</xdr:rowOff>
    </xdr:to>
    <xdr:grpSp>
      <xdr:nvGrpSpPr>
        <xdr:cNvPr id="206" name="Group 1032"/>
        <xdr:cNvGrpSpPr>
          <a:grpSpLocks noChangeAspect="1"/>
        </xdr:cNvGrpSpPr>
      </xdr:nvGrpSpPr>
      <xdr:grpSpPr>
        <a:xfrm>
          <a:off x="45958125" y="1859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7" name="Oval 10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77</xdr:row>
      <xdr:rowOff>47625</xdr:rowOff>
    </xdr:from>
    <xdr:to>
      <xdr:col>62</xdr:col>
      <xdr:colOff>638175</xdr:colOff>
      <xdr:row>77</xdr:row>
      <xdr:rowOff>161925</xdr:rowOff>
    </xdr:to>
    <xdr:grpSp>
      <xdr:nvGrpSpPr>
        <xdr:cNvPr id="210" name="Group 1036"/>
        <xdr:cNvGrpSpPr>
          <a:grpSpLocks noChangeAspect="1"/>
        </xdr:cNvGrpSpPr>
      </xdr:nvGrpSpPr>
      <xdr:grpSpPr>
        <a:xfrm>
          <a:off x="45948600" y="1764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1" name="Oval 10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238125</xdr:colOff>
      <xdr:row>42</xdr:row>
      <xdr:rowOff>66675</xdr:rowOff>
    </xdr:from>
    <xdr:to>
      <xdr:col>98</xdr:col>
      <xdr:colOff>676275</xdr:colOff>
      <xdr:row>42</xdr:row>
      <xdr:rowOff>180975</xdr:rowOff>
    </xdr:to>
    <xdr:grpSp>
      <xdr:nvGrpSpPr>
        <xdr:cNvPr id="214" name="Group 1052"/>
        <xdr:cNvGrpSpPr>
          <a:grpSpLocks noChangeAspect="1"/>
        </xdr:cNvGrpSpPr>
      </xdr:nvGrpSpPr>
      <xdr:grpSpPr>
        <a:xfrm>
          <a:off x="72590025" y="9667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" name="Line 10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0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75</xdr:row>
      <xdr:rowOff>66675</xdr:rowOff>
    </xdr:from>
    <xdr:to>
      <xdr:col>88</xdr:col>
      <xdr:colOff>914400</xdr:colOff>
      <xdr:row>75</xdr:row>
      <xdr:rowOff>180975</xdr:rowOff>
    </xdr:to>
    <xdr:grpSp>
      <xdr:nvGrpSpPr>
        <xdr:cNvPr id="219" name="Group 1062"/>
        <xdr:cNvGrpSpPr>
          <a:grpSpLocks noChangeAspect="1"/>
        </xdr:cNvGrpSpPr>
      </xdr:nvGrpSpPr>
      <xdr:grpSpPr>
        <a:xfrm>
          <a:off x="65017650" y="172116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10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78</xdr:row>
      <xdr:rowOff>57150</xdr:rowOff>
    </xdr:from>
    <xdr:to>
      <xdr:col>88</xdr:col>
      <xdr:colOff>914400</xdr:colOff>
      <xdr:row>78</xdr:row>
      <xdr:rowOff>171450</xdr:rowOff>
    </xdr:to>
    <xdr:grpSp>
      <xdr:nvGrpSpPr>
        <xdr:cNvPr id="227" name="Group 1070"/>
        <xdr:cNvGrpSpPr>
          <a:grpSpLocks noChangeAspect="1"/>
        </xdr:cNvGrpSpPr>
      </xdr:nvGrpSpPr>
      <xdr:grpSpPr>
        <a:xfrm>
          <a:off x="65017650" y="178879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10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0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60</xdr:row>
      <xdr:rowOff>133350</xdr:rowOff>
    </xdr:from>
    <xdr:to>
      <xdr:col>164</xdr:col>
      <xdr:colOff>476250</xdr:colOff>
      <xdr:row>61</xdr:row>
      <xdr:rowOff>19050</xdr:rowOff>
    </xdr:to>
    <xdr:grpSp>
      <xdr:nvGrpSpPr>
        <xdr:cNvPr id="235" name="Group 1363"/>
        <xdr:cNvGrpSpPr>
          <a:grpSpLocks noChangeAspect="1"/>
        </xdr:cNvGrpSpPr>
      </xdr:nvGrpSpPr>
      <xdr:grpSpPr>
        <a:xfrm>
          <a:off x="121434225" y="138493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1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190500</xdr:colOff>
      <xdr:row>48</xdr:row>
      <xdr:rowOff>66675</xdr:rowOff>
    </xdr:from>
    <xdr:to>
      <xdr:col>145</xdr:col>
      <xdr:colOff>466725</xdr:colOff>
      <xdr:row>48</xdr:row>
      <xdr:rowOff>180975</xdr:rowOff>
    </xdr:to>
    <xdr:grpSp>
      <xdr:nvGrpSpPr>
        <xdr:cNvPr id="240" name="Group 1372"/>
        <xdr:cNvGrpSpPr>
          <a:grpSpLocks noChangeAspect="1"/>
        </xdr:cNvGrpSpPr>
      </xdr:nvGrpSpPr>
      <xdr:grpSpPr>
        <a:xfrm>
          <a:off x="107689650" y="11039475"/>
          <a:ext cx="27622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228600</xdr:colOff>
      <xdr:row>60</xdr:row>
      <xdr:rowOff>85725</xdr:rowOff>
    </xdr:from>
    <xdr:to>
      <xdr:col>172</xdr:col>
      <xdr:colOff>666750</xdr:colOff>
      <xdr:row>60</xdr:row>
      <xdr:rowOff>190500</xdr:rowOff>
    </xdr:to>
    <xdr:grpSp>
      <xdr:nvGrpSpPr>
        <xdr:cNvPr id="244" name="Group 1381"/>
        <xdr:cNvGrpSpPr>
          <a:grpSpLocks noChangeAspect="1"/>
        </xdr:cNvGrpSpPr>
      </xdr:nvGrpSpPr>
      <xdr:grpSpPr>
        <a:xfrm>
          <a:off x="127558800" y="13801725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245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342900</xdr:colOff>
      <xdr:row>68</xdr:row>
      <xdr:rowOff>66675</xdr:rowOff>
    </xdr:from>
    <xdr:to>
      <xdr:col>164</xdr:col>
      <xdr:colOff>638175</xdr:colOff>
      <xdr:row>68</xdr:row>
      <xdr:rowOff>180975</xdr:rowOff>
    </xdr:to>
    <xdr:grpSp>
      <xdr:nvGrpSpPr>
        <xdr:cNvPr id="249" name="Group 1394"/>
        <xdr:cNvGrpSpPr>
          <a:grpSpLocks noChangeAspect="1"/>
        </xdr:cNvGrpSpPr>
      </xdr:nvGrpSpPr>
      <xdr:grpSpPr>
        <a:xfrm>
          <a:off x="121729500" y="15611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76200</xdr:colOff>
      <xdr:row>60</xdr:row>
      <xdr:rowOff>180975</xdr:rowOff>
    </xdr:from>
    <xdr:to>
      <xdr:col>158</xdr:col>
      <xdr:colOff>390525</xdr:colOff>
      <xdr:row>61</xdr:row>
      <xdr:rowOff>66675</xdr:rowOff>
    </xdr:to>
    <xdr:grpSp>
      <xdr:nvGrpSpPr>
        <xdr:cNvPr id="253" name="Group 1603"/>
        <xdr:cNvGrpSpPr>
          <a:grpSpLocks noChangeAspect="1"/>
        </xdr:cNvGrpSpPr>
      </xdr:nvGrpSpPr>
      <xdr:grpSpPr>
        <a:xfrm rot="622580">
          <a:off x="116490750" y="13896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4" name="Line 1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609600</xdr:colOff>
      <xdr:row>59</xdr:row>
      <xdr:rowOff>180975</xdr:rowOff>
    </xdr:from>
    <xdr:to>
      <xdr:col>147</xdr:col>
      <xdr:colOff>466725</xdr:colOff>
      <xdr:row>60</xdr:row>
      <xdr:rowOff>76200</xdr:rowOff>
    </xdr:to>
    <xdr:grpSp>
      <xdr:nvGrpSpPr>
        <xdr:cNvPr id="261" name="Group 1611"/>
        <xdr:cNvGrpSpPr>
          <a:grpSpLocks noChangeAspect="1"/>
        </xdr:cNvGrpSpPr>
      </xdr:nvGrpSpPr>
      <xdr:grpSpPr>
        <a:xfrm rot="521967">
          <a:off x="108623100" y="13668375"/>
          <a:ext cx="828675" cy="123825"/>
          <a:chOff x="29" y="71"/>
          <a:chExt cx="76" cy="12"/>
        </a:xfrm>
        <a:solidFill>
          <a:srgbClr val="FFFFFF"/>
        </a:solidFill>
      </xdr:grpSpPr>
      <xdr:sp>
        <xdr:nvSpPr>
          <xdr:cNvPr id="262" name="Line 1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66675</xdr:colOff>
      <xdr:row>60</xdr:row>
      <xdr:rowOff>180975</xdr:rowOff>
    </xdr:from>
    <xdr:to>
      <xdr:col>154</xdr:col>
      <xdr:colOff>390525</xdr:colOff>
      <xdr:row>61</xdr:row>
      <xdr:rowOff>66675</xdr:rowOff>
    </xdr:to>
    <xdr:grpSp>
      <xdr:nvGrpSpPr>
        <xdr:cNvPr id="269" name="Group 1619"/>
        <xdr:cNvGrpSpPr>
          <a:grpSpLocks noChangeAspect="1"/>
        </xdr:cNvGrpSpPr>
      </xdr:nvGrpSpPr>
      <xdr:grpSpPr>
        <a:xfrm rot="695976">
          <a:off x="113509425" y="1389697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70" name="Line 16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6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6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628650</xdr:colOff>
      <xdr:row>19</xdr:row>
      <xdr:rowOff>57150</xdr:rowOff>
    </xdr:from>
    <xdr:to>
      <xdr:col>13</xdr:col>
      <xdr:colOff>0</xdr:colOff>
      <xdr:row>19</xdr:row>
      <xdr:rowOff>180975</xdr:rowOff>
    </xdr:to>
    <xdr:sp>
      <xdr:nvSpPr>
        <xdr:cNvPr id="277" name="kreslení 16"/>
        <xdr:cNvSpPr>
          <a:spLocks/>
        </xdr:cNvSpPr>
      </xdr:nvSpPr>
      <xdr:spPr>
        <a:xfrm>
          <a:off x="9086850" y="44005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196</xdr:col>
      <xdr:colOff>323850</xdr:colOff>
      <xdr:row>54</xdr:row>
      <xdr:rowOff>47625</xdr:rowOff>
    </xdr:from>
    <xdr:to>
      <xdr:col>196</xdr:col>
      <xdr:colOff>685800</xdr:colOff>
      <xdr:row>54</xdr:row>
      <xdr:rowOff>161925</xdr:rowOff>
    </xdr:to>
    <xdr:sp>
      <xdr:nvSpPr>
        <xdr:cNvPr id="278" name="kreslení 16"/>
        <xdr:cNvSpPr>
          <a:spLocks/>
        </xdr:cNvSpPr>
      </xdr:nvSpPr>
      <xdr:spPr>
        <a:xfrm>
          <a:off x="145484850" y="1239202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285750</xdr:colOff>
      <xdr:row>48</xdr:row>
      <xdr:rowOff>114300</xdr:rowOff>
    </xdr:from>
    <xdr:to>
      <xdr:col>42</xdr:col>
      <xdr:colOff>638175</xdr:colOff>
      <xdr:row>49</xdr:row>
      <xdr:rowOff>9525</xdr:rowOff>
    </xdr:to>
    <xdr:sp>
      <xdr:nvSpPr>
        <xdr:cNvPr id="279" name="kreslení 417"/>
        <xdr:cNvSpPr>
          <a:spLocks/>
        </xdr:cNvSpPr>
      </xdr:nvSpPr>
      <xdr:spPr>
        <a:xfrm>
          <a:off x="31032450" y="11087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438150</xdr:colOff>
      <xdr:row>68</xdr:row>
      <xdr:rowOff>28575</xdr:rowOff>
    </xdr:from>
    <xdr:ext cx="342900" cy="228600"/>
    <xdr:sp>
      <xdr:nvSpPr>
        <xdr:cNvPr id="280" name="Text Box 1740"/>
        <xdr:cNvSpPr txBox="1">
          <a:spLocks noChangeArrowheads="1"/>
        </xdr:cNvSpPr>
      </xdr:nvSpPr>
      <xdr:spPr>
        <a:xfrm>
          <a:off x="43072050" y="1557337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83</xdr:col>
      <xdr:colOff>466725</xdr:colOff>
      <xdr:row>63</xdr:row>
      <xdr:rowOff>209550</xdr:rowOff>
    </xdr:from>
    <xdr:ext cx="333375" cy="228600"/>
    <xdr:sp>
      <xdr:nvSpPr>
        <xdr:cNvPr id="281" name="Text Box 1742"/>
        <xdr:cNvSpPr txBox="1">
          <a:spLocks noChangeArrowheads="1"/>
        </xdr:cNvSpPr>
      </xdr:nvSpPr>
      <xdr:spPr>
        <a:xfrm>
          <a:off x="61902975" y="146113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142</xdr:col>
      <xdr:colOff>647700</xdr:colOff>
      <xdr:row>64</xdr:row>
      <xdr:rowOff>0</xdr:rowOff>
    </xdr:from>
    <xdr:ext cx="323850" cy="228600"/>
    <xdr:sp>
      <xdr:nvSpPr>
        <xdr:cNvPr id="282" name="Text Box 1745"/>
        <xdr:cNvSpPr txBox="1">
          <a:spLocks noChangeArrowheads="1"/>
        </xdr:cNvSpPr>
      </xdr:nvSpPr>
      <xdr:spPr>
        <a:xfrm>
          <a:off x="105689400" y="14630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142</xdr:col>
      <xdr:colOff>219075</xdr:colOff>
      <xdr:row>68</xdr:row>
      <xdr:rowOff>123825</xdr:rowOff>
    </xdr:from>
    <xdr:ext cx="323850" cy="228600"/>
    <xdr:sp>
      <xdr:nvSpPr>
        <xdr:cNvPr id="283" name="Text Box 1747"/>
        <xdr:cNvSpPr txBox="1">
          <a:spLocks noChangeArrowheads="1"/>
        </xdr:cNvSpPr>
      </xdr:nvSpPr>
      <xdr:spPr>
        <a:xfrm>
          <a:off x="105260775" y="15668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98</xdr:col>
      <xdr:colOff>0</xdr:colOff>
      <xdr:row>62</xdr:row>
      <xdr:rowOff>66675</xdr:rowOff>
    </xdr:from>
    <xdr:to>
      <xdr:col>136</xdr:col>
      <xdr:colOff>0</xdr:colOff>
      <xdr:row>66</xdr:row>
      <xdr:rowOff>152400</xdr:rowOff>
    </xdr:to>
    <xdr:grpSp>
      <xdr:nvGrpSpPr>
        <xdr:cNvPr id="284" name="Group 1752"/>
        <xdr:cNvGrpSpPr>
          <a:grpSpLocks/>
        </xdr:cNvGrpSpPr>
      </xdr:nvGrpSpPr>
      <xdr:grpSpPr>
        <a:xfrm>
          <a:off x="72351900" y="14239875"/>
          <a:ext cx="28232100" cy="1000125"/>
          <a:chOff x="89" y="191"/>
          <a:chExt cx="863" cy="32"/>
        </a:xfrm>
        <a:solidFill>
          <a:srgbClr val="FFFFFF"/>
        </a:solidFill>
      </xdr:grpSpPr>
      <xdr:sp>
        <xdr:nvSpPr>
          <xdr:cNvPr id="285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64</xdr:row>
      <xdr:rowOff>0</xdr:rowOff>
    </xdr:from>
    <xdr:to>
      <xdr:col>122</xdr:col>
      <xdr:colOff>0</xdr:colOff>
      <xdr:row>65</xdr:row>
      <xdr:rowOff>0</xdr:rowOff>
    </xdr:to>
    <xdr:sp>
      <xdr:nvSpPr>
        <xdr:cNvPr id="301" name="text 7125"/>
        <xdr:cNvSpPr txBox="1">
          <a:spLocks noChangeArrowheads="1"/>
        </xdr:cNvSpPr>
      </xdr:nvSpPr>
      <xdr:spPr>
        <a:xfrm>
          <a:off x="89668350" y="1463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oneCellAnchor>
    <xdr:from>
      <xdr:col>118</xdr:col>
      <xdr:colOff>323850</xdr:colOff>
      <xdr:row>6</xdr:row>
      <xdr:rowOff>0</xdr:rowOff>
    </xdr:from>
    <xdr:ext cx="323850" cy="266700"/>
    <xdr:sp>
      <xdr:nvSpPr>
        <xdr:cNvPr id="302" name="Oval 6790"/>
        <xdr:cNvSpPr>
          <a:spLocks noChangeAspect="1"/>
        </xdr:cNvSpPr>
      </xdr:nvSpPr>
      <xdr:spPr>
        <a:xfrm>
          <a:off x="87534750" y="1371600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>
      <xdr:nvSpPr>
        <xdr:cNvPr id="303" name="text 38"/>
        <xdr:cNvSpPr txBox="1">
          <a:spLocks noChangeArrowheads="1"/>
        </xdr:cNvSpPr>
      </xdr:nvSpPr>
      <xdr:spPr>
        <a:xfrm>
          <a:off x="514350" y="77724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ONJ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4</xdr:col>
      <xdr:colOff>457200</xdr:colOff>
      <xdr:row>54</xdr:row>
      <xdr:rowOff>0</xdr:rowOff>
    </xdr:to>
    <xdr:sp>
      <xdr:nvSpPr>
        <xdr:cNvPr id="304" name="text 38"/>
        <xdr:cNvSpPr txBox="1">
          <a:spLocks noChangeArrowheads="1"/>
        </xdr:cNvSpPr>
      </xdr:nvSpPr>
      <xdr:spPr>
        <a:xfrm>
          <a:off x="514350" y="118872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Vršovice seř.n.</a:t>
          </a:r>
        </a:p>
      </xdr:txBody>
    </xdr:sp>
    <xdr:clientData/>
  </xdr:twoCellAnchor>
  <xdr:twoCellAnchor>
    <xdr:from>
      <xdr:col>223</xdr:col>
      <xdr:colOff>9525</xdr:colOff>
      <xdr:row>1</xdr:row>
      <xdr:rowOff>0</xdr:rowOff>
    </xdr:from>
    <xdr:to>
      <xdr:col>226</xdr:col>
      <xdr:colOff>0</xdr:colOff>
      <xdr:row>3</xdr:row>
      <xdr:rowOff>0</xdr:rowOff>
    </xdr:to>
    <xdr:sp>
      <xdr:nvSpPr>
        <xdr:cNvPr id="305" name="text 38"/>
        <xdr:cNvSpPr txBox="1">
          <a:spLocks noChangeArrowheads="1"/>
        </xdr:cNvSpPr>
      </xdr:nvSpPr>
      <xdr:spPr>
        <a:xfrm>
          <a:off x="165458775" y="22860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Vyšehrad</a:t>
          </a:r>
        </a:p>
      </xdr:txBody>
    </xdr:sp>
    <xdr:clientData/>
  </xdr:twoCellAnchor>
  <xdr:twoCellAnchor editAs="absolute">
    <xdr:from>
      <xdr:col>24</xdr:col>
      <xdr:colOff>66675</xdr:colOff>
      <xdr:row>75</xdr:row>
      <xdr:rowOff>57150</xdr:rowOff>
    </xdr:from>
    <xdr:to>
      <xdr:col>24</xdr:col>
      <xdr:colOff>895350</xdr:colOff>
      <xdr:row>75</xdr:row>
      <xdr:rowOff>171450</xdr:rowOff>
    </xdr:to>
    <xdr:grpSp>
      <xdr:nvGrpSpPr>
        <xdr:cNvPr id="306" name="Group 395"/>
        <xdr:cNvGrpSpPr>
          <a:grpSpLocks noChangeAspect="1"/>
        </xdr:cNvGrpSpPr>
      </xdr:nvGrpSpPr>
      <xdr:grpSpPr>
        <a:xfrm>
          <a:off x="17440275" y="17202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76200</xdr:colOff>
      <xdr:row>56</xdr:row>
      <xdr:rowOff>47625</xdr:rowOff>
    </xdr:from>
    <xdr:to>
      <xdr:col>6</xdr:col>
      <xdr:colOff>904875</xdr:colOff>
      <xdr:row>56</xdr:row>
      <xdr:rowOff>161925</xdr:rowOff>
    </xdr:to>
    <xdr:grpSp>
      <xdr:nvGrpSpPr>
        <xdr:cNvPr id="314" name="Group 395"/>
        <xdr:cNvGrpSpPr>
          <a:grpSpLocks noChangeAspect="1"/>
        </xdr:cNvGrpSpPr>
      </xdr:nvGrpSpPr>
      <xdr:grpSpPr>
        <a:xfrm>
          <a:off x="4076700" y="12849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59</xdr:row>
      <xdr:rowOff>57150</xdr:rowOff>
    </xdr:from>
    <xdr:to>
      <xdr:col>10</xdr:col>
      <xdr:colOff>876300</xdr:colOff>
      <xdr:row>59</xdr:row>
      <xdr:rowOff>171450</xdr:rowOff>
    </xdr:to>
    <xdr:grpSp>
      <xdr:nvGrpSpPr>
        <xdr:cNvPr id="322" name="Group 395"/>
        <xdr:cNvGrpSpPr>
          <a:grpSpLocks noChangeAspect="1"/>
        </xdr:cNvGrpSpPr>
      </xdr:nvGrpSpPr>
      <xdr:grpSpPr>
        <a:xfrm>
          <a:off x="7019925" y="13544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23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38</xdr:row>
      <xdr:rowOff>47625</xdr:rowOff>
    </xdr:from>
    <xdr:to>
      <xdr:col>4</xdr:col>
      <xdr:colOff>361950</xdr:colOff>
      <xdr:row>38</xdr:row>
      <xdr:rowOff>161925</xdr:rowOff>
    </xdr:to>
    <xdr:grpSp>
      <xdr:nvGrpSpPr>
        <xdr:cNvPr id="330" name="Group 395"/>
        <xdr:cNvGrpSpPr>
          <a:grpSpLocks noChangeAspect="1"/>
        </xdr:cNvGrpSpPr>
      </xdr:nvGrpSpPr>
      <xdr:grpSpPr>
        <a:xfrm>
          <a:off x="2057400" y="8734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3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205</xdr:col>
      <xdr:colOff>371475</xdr:colOff>
      <xdr:row>38</xdr:row>
      <xdr:rowOff>66675</xdr:rowOff>
    </xdr:from>
    <xdr:to>
      <xdr:col>206</xdr:col>
      <xdr:colOff>685800</xdr:colOff>
      <xdr:row>38</xdr:row>
      <xdr:rowOff>180975</xdr:rowOff>
    </xdr:to>
    <xdr:grpSp>
      <xdr:nvGrpSpPr>
        <xdr:cNvPr id="338" name="Group 403"/>
        <xdr:cNvGrpSpPr>
          <a:grpSpLocks noChangeAspect="1"/>
        </xdr:cNvGrpSpPr>
      </xdr:nvGrpSpPr>
      <xdr:grpSpPr>
        <a:xfrm rot="20600628">
          <a:off x="152447625" y="8753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323850</xdr:colOff>
      <xdr:row>75</xdr:row>
      <xdr:rowOff>66675</xdr:rowOff>
    </xdr:from>
    <xdr:to>
      <xdr:col>228</xdr:col>
      <xdr:colOff>647700</xdr:colOff>
      <xdr:row>75</xdr:row>
      <xdr:rowOff>180975</xdr:rowOff>
    </xdr:to>
    <xdr:grpSp>
      <xdr:nvGrpSpPr>
        <xdr:cNvPr id="346" name="Group 403"/>
        <xdr:cNvGrpSpPr>
          <a:grpSpLocks noChangeAspect="1"/>
        </xdr:cNvGrpSpPr>
      </xdr:nvGrpSpPr>
      <xdr:grpSpPr>
        <a:xfrm>
          <a:off x="168744900" y="172116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304800</xdr:colOff>
      <xdr:row>78</xdr:row>
      <xdr:rowOff>57150</xdr:rowOff>
    </xdr:from>
    <xdr:to>
      <xdr:col>228</xdr:col>
      <xdr:colOff>619125</xdr:colOff>
      <xdr:row>78</xdr:row>
      <xdr:rowOff>171450</xdr:rowOff>
    </xdr:to>
    <xdr:grpSp>
      <xdr:nvGrpSpPr>
        <xdr:cNvPr id="354" name="Group 403"/>
        <xdr:cNvGrpSpPr>
          <a:grpSpLocks noChangeAspect="1"/>
        </xdr:cNvGrpSpPr>
      </xdr:nvGrpSpPr>
      <xdr:grpSpPr>
        <a:xfrm>
          <a:off x="168725850" y="17887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28575</xdr:colOff>
      <xdr:row>66</xdr:row>
      <xdr:rowOff>57150</xdr:rowOff>
    </xdr:from>
    <xdr:to>
      <xdr:col>224</xdr:col>
      <xdr:colOff>914400</xdr:colOff>
      <xdr:row>66</xdr:row>
      <xdr:rowOff>171450</xdr:rowOff>
    </xdr:to>
    <xdr:grpSp>
      <xdr:nvGrpSpPr>
        <xdr:cNvPr id="362" name="Group 466"/>
        <xdr:cNvGrpSpPr>
          <a:grpSpLocks/>
        </xdr:cNvGrpSpPr>
      </xdr:nvGrpSpPr>
      <xdr:grpSpPr>
        <a:xfrm>
          <a:off x="165992175" y="151447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63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19050</xdr:colOff>
      <xdr:row>69</xdr:row>
      <xdr:rowOff>47625</xdr:rowOff>
    </xdr:from>
    <xdr:to>
      <xdr:col>224</xdr:col>
      <xdr:colOff>904875</xdr:colOff>
      <xdr:row>69</xdr:row>
      <xdr:rowOff>161925</xdr:rowOff>
    </xdr:to>
    <xdr:grpSp>
      <xdr:nvGrpSpPr>
        <xdr:cNvPr id="371" name="Group 466"/>
        <xdr:cNvGrpSpPr>
          <a:grpSpLocks/>
        </xdr:cNvGrpSpPr>
      </xdr:nvGrpSpPr>
      <xdr:grpSpPr>
        <a:xfrm>
          <a:off x="165982650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372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923925</xdr:colOff>
      <xdr:row>79</xdr:row>
      <xdr:rowOff>114300</xdr:rowOff>
    </xdr:from>
    <xdr:to>
      <xdr:col>238</xdr:col>
      <xdr:colOff>514350</xdr:colOff>
      <xdr:row>79</xdr:row>
      <xdr:rowOff>114300</xdr:rowOff>
    </xdr:to>
    <xdr:sp>
      <xdr:nvSpPr>
        <xdr:cNvPr id="380" name="Line 26"/>
        <xdr:cNvSpPr>
          <a:spLocks/>
        </xdr:cNvSpPr>
      </xdr:nvSpPr>
      <xdr:spPr>
        <a:xfrm>
          <a:off x="88134825" y="18173700"/>
          <a:ext cx="8874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114300</xdr:rowOff>
    </xdr:from>
    <xdr:to>
      <xdr:col>118</xdr:col>
      <xdr:colOff>47625</xdr:colOff>
      <xdr:row>79</xdr:row>
      <xdr:rowOff>114300</xdr:rowOff>
    </xdr:to>
    <xdr:sp>
      <xdr:nvSpPr>
        <xdr:cNvPr id="381" name="Line 85"/>
        <xdr:cNvSpPr>
          <a:spLocks/>
        </xdr:cNvSpPr>
      </xdr:nvSpPr>
      <xdr:spPr>
        <a:xfrm>
          <a:off x="1028700" y="18173700"/>
          <a:ext cx="8622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79</xdr:row>
      <xdr:rowOff>0</xdr:rowOff>
    </xdr:from>
    <xdr:to>
      <xdr:col>119</xdr:col>
      <xdr:colOff>0</xdr:colOff>
      <xdr:row>80</xdr:row>
      <xdr:rowOff>0</xdr:rowOff>
    </xdr:to>
    <xdr:sp>
      <xdr:nvSpPr>
        <xdr:cNvPr id="382" name="text 7166"/>
        <xdr:cNvSpPr txBox="1">
          <a:spLocks noChangeArrowheads="1"/>
        </xdr:cNvSpPr>
      </xdr:nvSpPr>
      <xdr:spPr>
        <a:xfrm>
          <a:off x="87210900" y="18059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0</xdr:colOff>
      <xdr:row>58</xdr:row>
      <xdr:rowOff>114300</xdr:rowOff>
    </xdr:from>
    <xdr:to>
      <xdr:col>137</xdr:col>
      <xdr:colOff>19050</xdr:colOff>
      <xdr:row>58</xdr:row>
      <xdr:rowOff>114300</xdr:rowOff>
    </xdr:to>
    <xdr:sp>
      <xdr:nvSpPr>
        <xdr:cNvPr id="383" name="Line 9"/>
        <xdr:cNvSpPr>
          <a:spLocks/>
        </xdr:cNvSpPr>
      </xdr:nvSpPr>
      <xdr:spPr>
        <a:xfrm>
          <a:off x="58978800" y="13373100"/>
          <a:ext cx="4259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58</xdr:row>
      <xdr:rowOff>0</xdr:rowOff>
    </xdr:from>
    <xdr:to>
      <xdr:col>119</xdr:col>
      <xdr:colOff>0</xdr:colOff>
      <xdr:row>59</xdr:row>
      <xdr:rowOff>0</xdr:rowOff>
    </xdr:to>
    <xdr:sp>
      <xdr:nvSpPr>
        <xdr:cNvPr id="384" name="text 7166"/>
        <xdr:cNvSpPr txBox="1">
          <a:spLocks noChangeArrowheads="1"/>
        </xdr:cNvSpPr>
      </xdr:nvSpPr>
      <xdr:spPr>
        <a:xfrm>
          <a:off x="87210900" y="13258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67</xdr:col>
      <xdr:colOff>247650</xdr:colOff>
      <xdr:row>43</xdr:row>
      <xdr:rowOff>114300</xdr:rowOff>
    </xdr:from>
    <xdr:to>
      <xdr:col>137</xdr:col>
      <xdr:colOff>276225</xdr:colOff>
      <xdr:row>43</xdr:row>
      <xdr:rowOff>114300</xdr:rowOff>
    </xdr:to>
    <xdr:sp>
      <xdr:nvSpPr>
        <xdr:cNvPr id="385" name="Line 141"/>
        <xdr:cNvSpPr>
          <a:spLocks/>
        </xdr:cNvSpPr>
      </xdr:nvSpPr>
      <xdr:spPr>
        <a:xfrm>
          <a:off x="49796700" y="9944100"/>
          <a:ext cx="5203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228600</xdr:colOff>
      <xdr:row>43</xdr:row>
      <xdr:rowOff>0</xdr:rowOff>
    </xdr:from>
    <xdr:ext cx="533400" cy="238125"/>
    <xdr:sp>
      <xdr:nvSpPr>
        <xdr:cNvPr id="386" name="text 7125"/>
        <xdr:cNvSpPr txBox="1">
          <a:spLocks noChangeArrowheads="1"/>
        </xdr:cNvSpPr>
      </xdr:nvSpPr>
      <xdr:spPr>
        <a:xfrm>
          <a:off x="874395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twoCellAnchor>
    <xdr:from>
      <xdr:col>81</xdr:col>
      <xdr:colOff>247650</xdr:colOff>
      <xdr:row>40</xdr:row>
      <xdr:rowOff>114300</xdr:rowOff>
    </xdr:from>
    <xdr:to>
      <xdr:col>134</xdr:col>
      <xdr:colOff>495300</xdr:colOff>
      <xdr:row>40</xdr:row>
      <xdr:rowOff>114300</xdr:rowOff>
    </xdr:to>
    <xdr:sp>
      <xdr:nvSpPr>
        <xdr:cNvPr id="387" name="Line 141"/>
        <xdr:cNvSpPr>
          <a:spLocks/>
        </xdr:cNvSpPr>
      </xdr:nvSpPr>
      <xdr:spPr>
        <a:xfrm>
          <a:off x="60198000" y="9258300"/>
          <a:ext cx="3939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40</xdr:row>
      <xdr:rowOff>0</xdr:rowOff>
    </xdr:from>
    <xdr:ext cx="533400" cy="238125"/>
    <xdr:sp>
      <xdr:nvSpPr>
        <xdr:cNvPr id="388" name="text 7125"/>
        <xdr:cNvSpPr txBox="1">
          <a:spLocks noChangeArrowheads="1"/>
        </xdr:cNvSpPr>
      </xdr:nvSpPr>
      <xdr:spPr>
        <a:xfrm>
          <a:off x="84467700" y="9144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</a:t>
          </a:r>
        </a:p>
      </xdr:txBody>
    </xdr:sp>
    <xdr:clientData/>
  </xdr:oneCellAnchor>
  <xdr:twoCellAnchor>
    <xdr:from>
      <xdr:col>94</xdr:col>
      <xdr:colOff>285750</xdr:colOff>
      <xdr:row>37</xdr:row>
      <xdr:rowOff>114300</xdr:rowOff>
    </xdr:from>
    <xdr:to>
      <xdr:col>130</xdr:col>
      <xdr:colOff>514350</xdr:colOff>
      <xdr:row>37</xdr:row>
      <xdr:rowOff>114300</xdr:rowOff>
    </xdr:to>
    <xdr:sp>
      <xdr:nvSpPr>
        <xdr:cNvPr id="389" name="Line 141"/>
        <xdr:cNvSpPr>
          <a:spLocks/>
        </xdr:cNvSpPr>
      </xdr:nvSpPr>
      <xdr:spPr>
        <a:xfrm>
          <a:off x="69665850" y="8572500"/>
          <a:ext cx="2697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37</xdr:row>
      <xdr:rowOff>0</xdr:rowOff>
    </xdr:from>
    <xdr:ext cx="533400" cy="238125"/>
    <xdr:sp>
      <xdr:nvSpPr>
        <xdr:cNvPr id="390" name="text 7125"/>
        <xdr:cNvSpPr txBox="1">
          <a:spLocks noChangeArrowheads="1"/>
        </xdr:cNvSpPr>
      </xdr:nvSpPr>
      <xdr:spPr>
        <a:xfrm>
          <a:off x="81495900" y="84582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twoCellAnchor>
    <xdr:from>
      <xdr:col>96</xdr:col>
      <xdr:colOff>714375</xdr:colOff>
      <xdr:row>31</xdr:row>
      <xdr:rowOff>114300</xdr:rowOff>
    </xdr:from>
    <xdr:to>
      <xdr:col>127</xdr:col>
      <xdr:colOff>276225</xdr:colOff>
      <xdr:row>31</xdr:row>
      <xdr:rowOff>114300</xdr:rowOff>
    </xdr:to>
    <xdr:sp>
      <xdr:nvSpPr>
        <xdr:cNvPr id="391" name="Line 141"/>
        <xdr:cNvSpPr>
          <a:spLocks/>
        </xdr:cNvSpPr>
      </xdr:nvSpPr>
      <xdr:spPr>
        <a:xfrm>
          <a:off x="71580375" y="7200900"/>
          <a:ext cx="2282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31</xdr:row>
      <xdr:rowOff>0</xdr:rowOff>
    </xdr:from>
    <xdr:ext cx="533400" cy="238125"/>
    <xdr:sp>
      <xdr:nvSpPr>
        <xdr:cNvPr id="392" name="text 7125"/>
        <xdr:cNvSpPr txBox="1">
          <a:spLocks noChangeArrowheads="1"/>
        </xdr:cNvSpPr>
      </xdr:nvSpPr>
      <xdr:spPr>
        <a:xfrm>
          <a:off x="78524100" y="70866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twoCellAnchor>
    <xdr:from>
      <xdr:col>96</xdr:col>
      <xdr:colOff>685800</xdr:colOff>
      <xdr:row>25</xdr:row>
      <xdr:rowOff>114300</xdr:rowOff>
    </xdr:from>
    <xdr:to>
      <xdr:col>124</xdr:col>
      <xdr:colOff>495300</xdr:colOff>
      <xdr:row>25</xdr:row>
      <xdr:rowOff>114300</xdr:rowOff>
    </xdr:to>
    <xdr:sp>
      <xdr:nvSpPr>
        <xdr:cNvPr id="393" name="Line 141"/>
        <xdr:cNvSpPr>
          <a:spLocks/>
        </xdr:cNvSpPr>
      </xdr:nvSpPr>
      <xdr:spPr>
        <a:xfrm>
          <a:off x="71551800" y="5829300"/>
          <a:ext cx="20612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25</xdr:row>
      <xdr:rowOff>0</xdr:rowOff>
    </xdr:from>
    <xdr:ext cx="533400" cy="238125"/>
    <xdr:sp>
      <xdr:nvSpPr>
        <xdr:cNvPr id="394" name="text 7125"/>
        <xdr:cNvSpPr txBox="1">
          <a:spLocks noChangeArrowheads="1"/>
        </xdr:cNvSpPr>
      </xdr:nvSpPr>
      <xdr:spPr>
        <a:xfrm>
          <a:off x="75552300" y="5715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27</a:t>
          </a:r>
        </a:p>
      </xdr:txBody>
    </xdr:sp>
    <xdr:clientData/>
  </xdr:oneCellAnchor>
  <xdr:twoCellAnchor>
    <xdr:from>
      <xdr:col>98</xdr:col>
      <xdr:colOff>533400</xdr:colOff>
      <xdr:row>22</xdr:row>
      <xdr:rowOff>114300</xdr:rowOff>
    </xdr:from>
    <xdr:to>
      <xdr:col>115</xdr:col>
      <xdr:colOff>9525</xdr:colOff>
      <xdr:row>22</xdr:row>
      <xdr:rowOff>114300</xdr:rowOff>
    </xdr:to>
    <xdr:sp>
      <xdr:nvSpPr>
        <xdr:cNvPr id="395" name="Line 141"/>
        <xdr:cNvSpPr>
          <a:spLocks/>
        </xdr:cNvSpPr>
      </xdr:nvSpPr>
      <xdr:spPr>
        <a:xfrm>
          <a:off x="72885300" y="5143500"/>
          <a:ext cx="12334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228600</xdr:colOff>
      <xdr:row>22</xdr:row>
      <xdr:rowOff>0</xdr:rowOff>
    </xdr:from>
    <xdr:ext cx="533400" cy="238125"/>
    <xdr:sp>
      <xdr:nvSpPr>
        <xdr:cNvPr id="396" name="text 7125"/>
        <xdr:cNvSpPr txBox="1">
          <a:spLocks noChangeArrowheads="1"/>
        </xdr:cNvSpPr>
      </xdr:nvSpPr>
      <xdr:spPr>
        <a:xfrm>
          <a:off x="74066400" y="50292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29</a:t>
          </a:r>
        </a:p>
      </xdr:txBody>
    </xdr:sp>
    <xdr:clientData/>
  </xdr:oneCellAnchor>
  <xdr:twoCellAnchor>
    <xdr:from>
      <xdr:col>70</xdr:col>
      <xdr:colOff>514350</xdr:colOff>
      <xdr:row>16</xdr:row>
      <xdr:rowOff>114300</xdr:rowOff>
    </xdr:from>
    <xdr:to>
      <xdr:col>116</xdr:col>
      <xdr:colOff>571500</xdr:colOff>
      <xdr:row>16</xdr:row>
      <xdr:rowOff>114300</xdr:rowOff>
    </xdr:to>
    <xdr:sp>
      <xdr:nvSpPr>
        <xdr:cNvPr id="397" name="Line 141"/>
        <xdr:cNvSpPr>
          <a:spLocks/>
        </xdr:cNvSpPr>
      </xdr:nvSpPr>
      <xdr:spPr>
        <a:xfrm>
          <a:off x="52063650" y="3771900"/>
          <a:ext cx="34232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228600</xdr:colOff>
      <xdr:row>16</xdr:row>
      <xdr:rowOff>0</xdr:rowOff>
    </xdr:from>
    <xdr:ext cx="533400" cy="238125"/>
    <xdr:sp>
      <xdr:nvSpPr>
        <xdr:cNvPr id="398" name="text 7125"/>
        <xdr:cNvSpPr txBox="1">
          <a:spLocks noChangeArrowheads="1"/>
        </xdr:cNvSpPr>
      </xdr:nvSpPr>
      <xdr:spPr>
        <a:xfrm>
          <a:off x="69608700" y="36576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</a:t>
          </a:r>
        </a:p>
      </xdr:txBody>
    </xdr:sp>
    <xdr:clientData/>
  </xdr:oneCellAnchor>
  <xdr:twoCellAnchor>
    <xdr:from>
      <xdr:col>75</xdr:col>
      <xdr:colOff>266700</xdr:colOff>
      <xdr:row>10</xdr:row>
      <xdr:rowOff>114300</xdr:rowOff>
    </xdr:from>
    <xdr:to>
      <xdr:col>110</xdr:col>
      <xdr:colOff>133350</xdr:colOff>
      <xdr:row>10</xdr:row>
      <xdr:rowOff>114300</xdr:rowOff>
    </xdr:to>
    <xdr:sp>
      <xdr:nvSpPr>
        <xdr:cNvPr id="399" name="Line 141"/>
        <xdr:cNvSpPr>
          <a:spLocks/>
        </xdr:cNvSpPr>
      </xdr:nvSpPr>
      <xdr:spPr>
        <a:xfrm>
          <a:off x="55759350" y="2400300"/>
          <a:ext cx="2564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10</xdr:row>
      <xdr:rowOff>0</xdr:rowOff>
    </xdr:from>
    <xdr:ext cx="533400" cy="238125"/>
    <xdr:sp>
      <xdr:nvSpPr>
        <xdr:cNvPr id="400" name="text 7125"/>
        <xdr:cNvSpPr txBox="1">
          <a:spLocks noChangeArrowheads="1"/>
        </xdr:cNvSpPr>
      </xdr:nvSpPr>
      <xdr:spPr>
        <a:xfrm>
          <a:off x="66636900" y="2286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176</xdr:col>
      <xdr:colOff>781050</xdr:colOff>
      <xdr:row>85</xdr:row>
      <xdr:rowOff>114300</xdr:rowOff>
    </xdr:from>
    <xdr:to>
      <xdr:col>212</xdr:col>
      <xdr:colOff>504825</xdr:colOff>
      <xdr:row>85</xdr:row>
      <xdr:rowOff>114300</xdr:rowOff>
    </xdr:to>
    <xdr:sp>
      <xdr:nvSpPr>
        <xdr:cNvPr id="401" name="Line 141"/>
        <xdr:cNvSpPr>
          <a:spLocks/>
        </xdr:cNvSpPr>
      </xdr:nvSpPr>
      <xdr:spPr>
        <a:xfrm>
          <a:off x="131083050" y="19545300"/>
          <a:ext cx="2646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85</xdr:row>
      <xdr:rowOff>0</xdr:rowOff>
    </xdr:from>
    <xdr:ext cx="533400" cy="238125"/>
    <xdr:sp>
      <xdr:nvSpPr>
        <xdr:cNvPr id="402" name="text 7125"/>
        <xdr:cNvSpPr txBox="1">
          <a:spLocks noChangeArrowheads="1"/>
        </xdr:cNvSpPr>
      </xdr:nvSpPr>
      <xdr:spPr>
        <a:xfrm>
          <a:off x="1483614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 *</a:t>
          </a:r>
        </a:p>
      </xdr:txBody>
    </xdr:sp>
    <xdr:clientData/>
  </xdr:oneCellAnchor>
  <xdr:twoCellAnchor>
    <xdr:from>
      <xdr:col>188</xdr:col>
      <xdr:colOff>885825</xdr:colOff>
      <xdr:row>88</xdr:row>
      <xdr:rowOff>114300</xdr:rowOff>
    </xdr:from>
    <xdr:to>
      <xdr:col>212</xdr:col>
      <xdr:colOff>514350</xdr:colOff>
      <xdr:row>88</xdr:row>
      <xdr:rowOff>114300</xdr:rowOff>
    </xdr:to>
    <xdr:sp>
      <xdr:nvSpPr>
        <xdr:cNvPr id="403" name="Line 141"/>
        <xdr:cNvSpPr>
          <a:spLocks/>
        </xdr:cNvSpPr>
      </xdr:nvSpPr>
      <xdr:spPr>
        <a:xfrm>
          <a:off x="140103225" y="20231100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88</xdr:row>
      <xdr:rowOff>0</xdr:rowOff>
    </xdr:from>
    <xdr:ext cx="533400" cy="238125"/>
    <xdr:sp>
      <xdr:nvSpPr>
        <xdr:cNvPr id="404" name="text 7125"/>
        <xdr:cNvSpPr txBox="1">
          <a:spLocks noChangeArrowheads="1"/>
        </xdr:cNvSpPr>
      </xdr:nvSpPr>
      <xdr:spPr>
        <a:xfrm>
          <a:off x="148361400" y="20116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6 *</a:t>
          </a:r>
        </a:p>
      </xdr:txBody>
    </xdr:sp>
    <xdr:clientData/>
  </xdr:oneCellAnchor>
  <xdr:twoCellAnchor>
    <xdr:from>
      <xdr:col>49</xdr:col>
      <xdr:colOff>0</xdr:colOff>
      <xdr:row>85</xdr:row>
      <xdr:rowOff>0</xdr:rowOff>
    </xdr:from>
    <xdr:to>
      <xdr:col>56</xdr:col>
      <xdr:colOff>0</xdr:colOff>
      <xdr:row>86</xdr:row>
      <xdr:rowOff>228600</xdr:rowOff>
    </xdr:to>
    <xdr:sp>
      <xdr:nvSpPr>
        <xdr:cNvPr id="405" name="text 6"/>
        <xdr:cNvSpPr txBox="1">
          <a:spLocks noChangeArrowheads="1"/>
        </xdr:cNvSpPr>
      </xdr:nvSpPr>
      <xdr:spPr>
        <a:xfrm>
          <a:off x="36175950" y="19431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57</xdr:col>
      <xdr:colOff>0</xdr:colOff>
      <xdr:row>88</xdr:row>
      <xdr:rowOff>228600</xdr:rowOff>
    </xdr:from>
    <xdr:to>
      <xdr:col>64</xdr:col>
      <xdr:colOff>0</xdr:colOff>
      <xdr:row>91</xdr:row>
      <xdr:rowOff>0</xdr:rowOff>
    </xdr:to>
    <xdr:sp>
      <xdr:nvSpPr>
        <xdr:cNvPr id="406" name="text 6"/>
        <xdr:cNvSpPr txBox="1">
          <a:spLocks noChangeArrowheads="1"/>
        </xdr:cNvSpPr>
      </xdr:nvSpPr>
      <xdr:spPr>
        <a:xfrm>
          <a:off x="421195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65</xdr:col>
      <xdr:colOff>0</xdr:colOff>
      <xdr:row>88</xdr:row>
      <xdr:rowOff>228600</xdr:rowOff>
    </xdr:from>
    <xdr:to>
      <xdr:col>72</xdr:col>
      <xdr:colOff>0</xdr:colOff>
      <xdr:row>91</xdr:row>
      <xdr:rowOff>0</xdr:rowOff>
    </xdr:to>
    <xdr:sp>
      <xdr:nvSpPr>
        <xdr:cNvPr id="407" name="text 6"/>
        <xdr:cNvSpPr txBox="1">
          <a:spLocks noChangeArrowheads="1"/>
        </xdr:cNvSpPr>
      </xdr:nvSpPr>
      <xdr:spPr>
        <a:xfrm>
          <a:off x="480631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73</xdr:col>
      <xdr:colOff>0</xdr:colOff>
      <xdr:row>90</xdr:row>
      <xdr:rowOff>228600</xdr:rowOff>
    </xdr:from>
    <xdr:to>
      <xdr:col>80</xdr:col>
      <xdr:colOff>0</xdr:colOff>
      <xdr:row>93</xdr:row>
      <xdr:rowOff>0</xdr:rowOff>
    </xdr:to>
    <xdr:sp>
      <xdr:nvSpPr>
        <xdr:cNvPr id="408" name="text 6"/>
        <xdr:cNvSpPr txBox="1">
          <a:spLocks noChangeArrowheads="1"/>
        </xdr:cNvSpPr>
      </xdr:nvSpPr>
      <xdr:spPr>
        <a:xfrm>
          <a:off x="54006750" y="20802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167</xdr:col>
      <xdr:colOff>0</xdr:colOff>
      <xdr:row>90</xdr:row>
      <xdr:rowOff>219075</xdr:rowOff>
    </xdr:from>
    <xdr:to>
      <xdr:col>174</xdr:col>
      <xdr:colOff>0</xdr:colOff>
      <xdr:row>93</xdr:row>
      <xdr:rowOff>0</xdr:rowOff>
    </xdr:to>
    <xdr:sp>
      <xdr:nvSpPr>
        <xdr:cNvPr id="409" name="text 6"/>
        <xdr:cNvSpPr txBox="1">
          <a:spLocks noChangeArrowheads="1"/>
        </xdr:cNvSpPr>
      </xdr:nvSpPr>
      <xdr:spPr>
        <a:xfrm>
          <a:off x="123844050" y="20793075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175</xdr:col>
      <xdr:colOff>0</xdr:colOff>
      <xdr:row>89</xdr:row>
      <xdr:rowOff>0</xdr:rowOff>
    </xdr:from>
    <xdr:to>
      <xdr:col>182</xdr:col>
      <xdr:colOff>0</xdr:colOff>
      <xdr:row>91</xdr:row>
      <xdr:rowOff>0</xdr:rowOff>
    </xdr:to>
    <xdr:sp>
      <xdr:nvSpPr>
        <xdr:cNvPr id="410" name="text 6"/>
        <xdr:cNvSpPr txBox="1">
          <a:spLocks noChangeArrowheads="1"/>
        </xdr:cNvSpPr>
      </xdr:nvSpPr>
      <xdr:spPr>
        <a:xfrm>
          <a:off x="1297876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90</xdr:row>
      <xdr:rowOff>228600</xdr:rowOff>
    </xdr:from>
    <xdr:to>
      <xdr:col>190</xdr:col>
      <xdr:colOff>0</xdr:colOff>
      <xdr:row>93</xdr:row>
      <xdr:rowOff>0</xdr:rowOff>
    </xdr:to>
    <xdr:sp>
      <xdr:nvSpPr>
        <xdr:cNvPr id="411" name="text 6"/>
        <xdr:cNvSpPr txBox="1">
          <a:spLocks noChangeArrowheads="1"/>
        </xdr:cNvSpPr>
      </xdr:nvSpPr>
      <xdr:spPr>
        <a:xfrm>
          <a:off x="135731250" y="20802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78</xdr:col>
      <xdr:colOff>619125</xdr:colOff>
      <xdr:row>57</xdr:row>
      <xdr:rowOff>66675</xdr:rowOff>
    </xdr:from>
    <xdr:to>
      <xdr:col>79</xdr:col>
      <xdr:colOff>485775</xdr:colOff>
      <xdr:row>57</xdr:row>
      <xdr:rowOff>180975</xdr:rowOff>
    </xdr:to>
    <xdr:grpSp>
      <xdr:nvGrpSpPr>
        <xdr:cNvPr id="412" name="Group 403"/>
        <xdr:cNvGrpSpPr>
          <a:grpSpLocks noChangeAspect="1"/>
        </xdr:cNvGrpSpPr>
      </xdr:nvGrpSpPr>
      <xdr:grpSpPr>
        <a:xfrm>
          <a:off x="58112025" y="13096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1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619125</xdr:colOff>
      <xdr:row>54</xdr:row>
      <xdr:rowOff>57150</xdr:rowOff>
    </xdr:from>
    <xdr:to>
      <xdr:col>83</xdr:col>
      <xdr:colOff>466725</xdr:colOff>
      <xdr:row>54</xdr:row>
      <xdr:rowOff>171450</xdr:rowOff>
    </xdr:to>
    <xdr:grpSp>
      <xdr:nvGrpSpPr>
        <xdr:cNvPr id="420" name="Group 403"/>
        <xdr:cNvGrpSpPr>
          <a:grpSpLocks noChangeAspect="1"/>
        </xdr:cNvGrpSpPr>
      </xdr:nvGrpSpPr>
      <xdr:grpSpPr>
        <a:xfrm>
          <a:off x="61083825" y="124015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2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619125</xdr:colOff>
      <xdr:row>51</xdr:row>
      <xdr:rowOff>66675</xdr:rowOff>
    </xdr:from>
    <xdr:to>
      <xdr:col>87</xdr:col>
      <xdr:colOff>466725</xdr:colOff>
      <xdr:row>51</xdr:row>
      <xdr:rowOff>180975</xdr:rowOff>
    </xdr:to>
    <xdr:grpSp>
      <xdr:nvGrpSpPr>
        <xdr:cNvPr id="428" name="Group 403"/>
        <xdr:cNvGrpSpPr>
          <a:grpSpLocks noChangeAspect="1"/>
        </xdr:cNvGrpSpPr>
      </xdr:nvGrpSpPr>
      <xdr:grpSpPr>
        <a:xfrm>
          <a:off x="64055625" y="117252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29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48</xdr:row>
      <xdr:rowOff>57150</xdr:rowOff>
    </xdr:from>
    <xdr:to>
      <xdr:col>99</xdr:col>
      <xdr:colOff>457200</xdr:colOff>
      <xdr:row>48</xdr:row>
      <xdr:rowOff>171450</xdr:rowOff>
    </xdr:to>
    <xdr:grpSp>
      <xdr:nvGrpSpPr>
        <xdr:cNvPr id="436" name="Group 403"/>
        <xdr:cNvGrpSpPr>
          <a:grpSpLocks noChangeAspect="1"/>
        </xdr:cNvGrpSpPr>
      </xdr:nvGrpSpPr>
      <xdr:grpSpPr>
        <a:xfrm>
          <a:off x="72961500" y="110299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37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57150</xdr:colOff>
      <xdr:row>50</xdr:row>
      <xdr:rowOff>57150</xdr:rowOff>
    </xdr:from>
    <xdr:to>
      <xdr:col>138</xdr:col>
      <xdr:colOff>371475</xdr:colOff>
      <xdr:row>50</xdr:row>
      <xdr:rowOff>171450</xdr:rowOff>
    </xdr:to>
    <xdr:grpSp>
      <xdr:nvGrpSpPr>
        <xdr:cNvPr id="444" name="Group 395"/>
        <xdr:cNvGrpSpPr>
          <a:grpSpLocks noChangeAspect="1"/>
        </xdr:cNvGrpSpPr>
      </xdr:nvGrpSpPr>
      <xdr:grpSpPr>
        <a:xfrm>
          <a:off x="101612700" y="11487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238</xdr:col>
      <xdr:colOff>457200</xdr:colOff>
      <xdr:row>79</xdr:row>
      <xdr:rowOff>0</xdr:rowOff>
    </xdr:from>
    <xdr:to>
      <xdr:col>239</xdr:col>
      <xdr:colOff>0</xdr:colOff>
      <xdr:row>80</xdr:row>
      <xdr:rowOff>0</xdr:rowOff>
    </xdr:to>
    <xdr:sp>
      <xdr:nvSpPr>
        <xdr:cNvPr id="452" name="text 7094"/>
        <xdr:cNvSpPr txBox="1">
          <a:spLocks noChangeArrowheads="1"/>
        </xdr:cNvSpPr>
      </xdr:nvSpPr>
      <xdr:spPr>
        <a:xfrm>
          <a:off x="17682210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457200</xdr:colOff>
      <xdr:row>76</xdr:row>
      <xdr:rowOff>0</xdr:rowOff>
    </xdr:from>
    <xdr:to>
      <xdr:col>239</xdr:col>
      <xdr:colOff>0</xdr:colOff>
      <xdr:row>77</xdr:row>
      <xdr:rowOff>0</xdr:rowOff>
    </xdr:to>
    <xdr:sp>
      <xdr:nvSpPr>
        <xdr:cNvPr id="453" name="text 7094"/>
        <xdr:cNvSpPr txBox="1">
          <a:spLocks noChangeArrowheads="1"/>
        </xdr:cNvSpPr>
      </xdr:nvSpPr>
      <xdr:spPr>
        <a:xfrm>
          <a:off x="17682210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457200</xdr:colOff>
      <xdr:row>67</xdr:row>
      <xdr:rowOff>0</xdr:rowOff>
    </xdr:from>
    <xdr:to>
      <xdr:col>239</xdr:col>
      <xdr:colOff>0</xdr:colOff>
      <xdr:row>68</xdr:row>
      <xdr:rowOff>0</xdr:rowOff>
    </xdr:to>
    <xdr:sp>
      <xdr:nvSpPr>
        <xdr:cNvPr id="454" name="text 7094"/>
        <xdr:cNvSpPr txBox="1">
          <a:spLocks noChangeArrowheads="1"/>
        </xdr:cNvSpPr>
      </xdr:nvSpPr>
      <xdr:spPr>
        <a:xfrm>
          <a:off x="176822100" y="15316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 editAs="absolute">
    <xdr:from>
      <xdr:col>146</xdr:col>
      <xdr:colOff>28575</xdr:colOff>
      <xdr:row>80</xdr:row>
      <xdr:rowOff>66675</xdr:rowOff>
    </xdr:from>
    <xdr:to>
      <xdr:col>146</xdr:col>
      <xdr:colOff>857250</xdr:colOff>
      <xdr:row>80</xdr:row>
      <xdr:rowOff>171450</xdr:rowOff>
    </xdr:to>
    <xdr:grpSp>
      <xdr:nvGrpSpPr>
        <xdr:cNvPr id="455" name="Group 1627"/>
        <xdr:cNvGrpSpPr>
          <a:grpSpLocks noChangeAspect="1"/>
        </xdr:cNvGrpSpPr>
      </xdr:nvGrpSpPr>
      <xdr:grpSpPr>
        <a:xfrm>
          <a:off x="108042075" y="18354675"/>
          <a:ext cx="828675" cy="104775"/>
          <a:chOff x="29" y="71"/>
          <a:chExt cx="76" cy="12"/>
        </a:xfrm>
        <a:solidFill>
          <a:srgbClr val="FFFFFF"/>
        </a:solidFill>
      </xdr:grpSpPr>
      <xdr:sp>
        <xdr:nvSpPr>
          <xdr:cNvPr id="456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</xdr:colOff>
      <xdr:row>77</xdr:row>
      <xdr:rowOff>57150</xdr:rowOff>
    </xdr:from>
    <xdr:to>
      <xdr:col>146</xdr:col>
      <xdr:colOff>857250</xdr:colOff>
      <xdr:row>77</xdr:row>
      <xdr:rowOff>171450</xdr:rowOff>
    </xdr:to>
    <xdr:grpSp>
      <xdr:nvGrpSpPr>
        <xdr:cNvPr id="463" name="Group 1627"/>
        <xdr:cNvGrpSpPr>
          <a:grpSpLocks noChangeAspect="1"/>
        </xdr:cNvGrpSpPr>
      </xdr:nvGrpSpPr>
      <xdr:grpSpPr>
        <a:xfrm>
          <a:off x="108042075" y="17659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4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471" name="text 7094"/>
        <xdr:cNvSpPr txBox="1">
          <a:spLocks noChangeArrowheads="1"/>
        </xdr:cNvSpPr>
      </xdr:nvSpPr>
      <xdr:spPr>
        <a:xfrm>
          <a:off x="514350" y="12573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*</a:t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0</xdr:rowOff>
    </xdr:to>
    <xdr:sp>
      <xdr:nvSpPr>
        <xdr:cNvPr id="472" name="text 7094"/>
        <xdr:cNvSpPr txBox="1">
          <a:spLocks noChangeArrowheads="1"/>
        </xdr:cNvSpPr>
      </xdr:nvSpPr>
      <xdr:spPr>
        <a:xfrm>
          <a:off x="514350" y="13258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93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*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473" name="text 7094"/>
        <xdr:cNvSpPr txBox="1">
          <a:spLocks noChangeArrowheads="1"/>
        </xdr:cNvSpPr>
      </xdr:nvSpPr>
      <xdr:spPr>
        <a:xfrm>
          <a:off x="514350" y="8458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 editAs="absolute">
    <xdr:from>
      <xdr:col>24</xdr:col>
      <xdr:colOff>47625</xdr:colOff>
      <xdr:row>80</xdr:row>
      <xdr:rowOff>57150</xdr:rowOff>
    </xdr:from>
    <xdr:to>
      <xdr:col>24</xdr:col>
      <xdr:colOff>876300</xdr:colOff>
      <xdr:row>80</xdr:row>
      <xdr:rowOff>171450</xdr:rowOff>
    </xdr:to>
    <xdr:grpSp>
      <xdr:nvGrpSpPr>
        <xdr:cNvPr id="474" name="Group 395"/>
        <xdr:cNvGrpSpPr>
          <a:grpSpLocks noChangeAspect="1"/>
        </xdr:cNvGrpSpPr>
      </xdr:nvGrpSpPr>
      <xdr:grpSpPr>
        <a:xfrm>
          <a:off x="17421225" y="1834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7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0</xdr:colOff>
      <xdr:row>88</xdr:row>
      <xdr:rowOff>0</xdr:rowOff>
    </xdr:to>
    <xdr:sp>
      <xdr:nvSpPr>
        <xdr:cNvPr id="482" name="text 38"/>
        <xdr:cNvSpPr txBox="1">
          <a:spLocks noChangeArrowheads="1"/>
        </xdr:cNvSpPr>
      </xdr:nvSpPr>
      <xdr:spPr>
        <a:xfrm>
          <a:off x="514350" y="196596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Hostivař</a:t>
          </a:r>
        </a:p>
      </xdr:txBody>
    </xdr:sp>
    <xdr:clientData/>
  </xdr:twoCellAnchor>
  <xdr:twoCellAnchor>
    <xdr:from>
      <xdr:col>1</xdr:col>
      <xdr:colOff>0</xdr:colOff>
      <xdr:row>83</xdr:row>
      <xdr:rowOff>114300</xdr:rowOff>
    </xdr:from>
    <xdr:to>
      <xdr:col>4</xdr:col>
      <xdr:colOff>0</xdr:colOff>
      <xdr:row>85</xdr:row>
      <xdr:rowOff>114300</xdr:rowOff>
    </xdr:to>
    <xdr:sp>
      <xdr:nvSpPr>
        <xdr:cNvPr id="483" name="text 38"/>
        <xdr:cNvSpPr txBox="1">
          <a:spLocks noChangeArrowheads="1"/>
        </xdr:cNvSpPr>
      </xdr:nvSpPr>
      <xdr:spPr>
        <a:xfrm>
          <a:off x="514350" y="190881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57</xdr:col>
      <xdr:colOff>85725</xdr:colOff>
      <xdr:row>72</xdr:row>
      <xdr:rowOff>0</xdr:rowOff>
    </xdr:from>
    <xdr:to>
      <xdr:col>57</xdr:col>
      <xdr:colOff>438150</xdr:colOff>
      <xdr:row>73</xdr:row>
      <xdr:rowOff>114300</xdr:rowOff>
    </xdr:to>
    <xdr:grpSp>
      <xdr:nvGrpSpPr>
        <xdr:cNvPr id="484" name="Group 31"/>
        <xdr:cNvGrpSpPr>
          <a:grpSpLocks/>
        </xdr:cNvGrpSpPr>
      </xdr:nvGrpSpPr>
      <xdr:grpSpPr>
        <a:xfrm>
          <a:off x="42205275" y="16459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85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69</xdr:row>
      <xdr:rowOff>0</xdr:rowOff>
    </xdr:from>
    <xdr:to>
      <xdr:col>63</xdr:col>
      <xdr:colOff>438150</xdr:colOff>
      <xdr:row>70</xdr:row>
      <xdr:rowOff>114300</xdr:rowOff>
    </xdr:to>
    <xdr:grpSp>
      <xdr:nvGrpSpPr>
        <xdr:cNvPr id="487" name="Group 31"/>
        <xdr:cNvGrpSpPr>
          <a:grpSpLocks/>
        </xdr:cNvGrpSpPr>
      </xdr:nvGrpSpPr>
      <xdr:grpSpPr>
        <a:xfrm>
          <a:off x="46662975" y="157734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88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73</xdr:row>
      <xdr:rowOff>123825</xdr:rowOff>
    </xdr:from>
    <xdr:to>
      <xdr:col>70</xdr:col>
      <xdr:colOff>657225</xdr:colOff>
      <xdr:row>75</xdr:row>
      <xdr:rowOff>38100</xdr:rowOff>
    </xdr:to>
    <xdr:grpSp>
      <xdr:nvGrpSpPr>
        <xdr:cNvPr id="490" name="Group 449"/>
        <xdr:cNvGrpSpPr>
          <a:grpSpLocks noChangeAspect="1"/>
        </xdr:cNvGrpSpPr>
      </xdr:nvGrpSpPr>
      <xdr:grpSpPr>
        <a:xfrm>
          <a:off x="51901725" y="1681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1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76</xdr:row>
      <xdr:rowOff>114300</xdr:rowOff>
    </xdr:from>
    <xdr:to>
      <xdr:col>70</xdr:col>
      <xdr:colOff>657225</xdr:colOff>
      <xdr:row>78</xdr:row>
      <xdr:rowOff>28575</xdr:rowOff>
    </xdr:to>
    <xdr:grpSp>
      <xdr:nvGrpSpPr>
        <xdr:cNvPr id="493" name="Group 449"/>
        <xdr:cNvGrpSpPr>
          <a:grpSpLocks noChangeAspect="1"/>
        </xdr:cNvGrpSpPr>
      </xdr:nvGrpSpPr>
      <xdr:grpSpPr>
        <a:xfrm>
          <a:off x="519017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4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76</xdr:row>
      <xdr:rowOff>114300</xdr:rowOff>
    </xdr:from>
    <xdr:to>
      <xdr:col>70</xdr:col>
      <xdr:colOff>495300</xdr:colOff>
      <xdr:row>79</xdr:row>
      <xdr:rowOff>114300</xdr:rowOff>
    </xdr:to>
    <xdr:sp>
      <xdr:nvSpPr>
        <xdr:cNvPr id="496" name="Line 461"/>
        <xdr:cNvSpPr>
          <a:spLocks/>
        </xdr:cNvSpPr>
      </xdr:nvSpPr>
      <xdr:spPr>
        <a:xfrm flipH="1">
          <a:off x="46120050" y="1748790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47625</xdr:colOff>
      <xdr:row>62</xdr:row>
      <xdr:rowOff>57150</xdr:rowOff>
    </xdr:from>
    <xdr:to>
      <xdr:col>138</xdr:col>
      <xdr:colOff>419100</xdr:colOff>
      <xdr:row>62</xdr:row>
      <xdr:rowOff>171450</xdr:rowOff>
    </xdr:to>
    <xdr:grpSp>
      <xdr:nvGrpSpPr>
        <xdr:cNvPr id="497" name="Group 484"/>
        <xdr:cNvGrpSpPr>
          <a:grpSpLocks/>
        </xdr:cNvGrpSpPr>
      </xdr:nvGrpSpPr>
      <xdr:grpSpPr>
        <a:xfrm>
          <a:off x="101603175" y="1423035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498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361950</xdr:colOff>
      <xdr:row>68</xdr:row>
      <xdr:rowOff>57150</xdr:rowOff>
    </xdr:from>
    <xdr:to>
      <xdr:col>137</xdr:col>
      <xdr:colOff>276225</xdr:colOff>
      <xdr:row>68</xdr:row>
      <xdr:rowOff>171450</xdr:rowOff>
    </xdr:to>
    <xdr:grpSp>
      <xdr:nvGrpSpPr>
        <xdr:cNvPr id="506" name="Group 484"/>
        <xdr:cNvGrpSpPr>
          <a:grpSpLocks/>
        </xdr:cNvGrpSpPr>
      </xdr:nvGrpSpPr>
      <xdr:grpSpPr>
        <a:xfrm>
          <a:off x="100945950" y="1560195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507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19050</xdr:colOff>
      <xdr:row>70</xdr:row>
      <xdr:rowOff>161925</xdr:rowOff>
    </xdr:from>
    <xdr:to>
      <xdr:col>134</xdr:col>
      <xdr:colOff>904875</xdr:colOff>
      <xdr:row>71</xdr:row>
      <xdr:rowOff>47625</xdr:rowOff>
    </xdr:to>
    <xdr:grpSp>
      <xdr:nvGrpSpPr>
        <xdr:cNvPr id="515" name="Group 484"/>
        <xdr:cNvGrpSpPr>
          <a:grpSpLocks/>
        </xdr:cNvGrpSpPr>
      </xdr:nvGrpSpPr>
      <xdr:grpSpPr>
        <a:xfrm>
          <a:off x="99117150" y="1616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516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542925</xdr:colOff>
      <xdr:row>60</xdr:row>
      <xdr:rowOff>47625</xdr:rowOff>
    </xdr:from>
    <xdr:to>
      <xdr:col>89</xdr:col>
      <xdr:colOff>466725</xdr:colOff>
      <xdr:row>60</xdr:row>
      <xdr:rowOff>161925</xdr:rowOff>
    </xdr:to>
    <xdr:grpSp>
      <xdr:nvGrpSpPr>
        <xdr:cNvPr id="524" name="Group 466"/>
        <xdr:cNvGrpSpPr>
          <a:grpSpLocks/>
        </xdr:cNvGrpSpPr>
      </xdr:nvGrpSpPr>
      <xdr:grpSpPr>
        <a:xfrm>
          <a:off x="65465325" y="13763625"/>
          <a:ext cx="895350" cy="114300"/>
          <a:chOff x="175" y="119"/>
          <a:chExt cx="81" cy="12"/>
        </a:xfrm>
        <a:solidFill>
          <a:srgbClr val="FFFFFF"/>
        </a:solidFill>
      </xdr:grpSpPr>
      <xdr:sp>
        <xdr:nvSpPr>
          <xdr:cNvPr id="525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65</xdr:row>
      <xdr:rowOff>57150</xdr:rowOff>
    </xdr:from>
    <xdr:to>
      <xdr:col>96</xdr:col>
      <xdr:colOff>923925</xdr:colOff>
      <xdr:row>65</xdr:row>
      <xdr:rowOff>171450</xdr:rowOff>
    </xdr:to>
    <xdr:grpSp>
      <xdr:nvGrpSpPr>
        <xdr:cNvPr id="533" name="Group 466"/>
        <xdr:cNvGrpSpPr>
          <a:grpSpLocks/>
        </xdr:cNvGrpSpPr>
      </xdr:nvGrpSpPr>
      <xdr:grpSpPr>
        <a:xfrm>
          <a:off x="70913625" y="149161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534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72</xdr:row>
      <xdr:rowOff>9525</xdr:rowOff>
    </xdr:from>
    <xdr:to>
      <xdr:col>72</xdr:col>
      <xdr:colOff>666750</xdr:colOff>
      <xdr:row>73</xdr:row>
      <xdr:rowOff>123825</xdr:rowOff>
    </xdr:to>
    <xdr:grpSp>
      <xdr:nvGrpSpPr>
        <xdr:cNvPr id="542" name="Group 455"/>
        <xdr:cNvGrpSpPr>
          <a:grpSpLocks/>
        </xdr:cNvGrpSpPr>
      </xdr:nvGrpSpPr>
      <xdr:grpSpPr>
        <a:xfrm>
          <a:off x="53349525" y="164687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3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70</xdr:row>
      <xdr:rowOff>104775</xdr:rowOff>
    </xdr:from>
    <xdr:to>
      <xdr:col>63</xdr:col>
      <xdr:colOff>266700</xdr:colOff>
      <xdr:row>73</xdr:row>
      <xdr:rowOff>123825</xdr:rowOff>
    </xdr:to>
    <xdr:sp>
      <xdr:nvSpPr>
        <xdr:cNvPr id="545" name="Line 461"/>
        <xdr:cNvSpPr>
          <a:spLocks/>
        </xdr:cNvSpPr>
      </xdr:nvSpPr>
      <xdr:spPr>
        <a:xfrm flipH="1">
          <a:off x="42386250" y="16106775"/>
          <a:ext cx="4457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73</xdr:row>
      <xdr:rowOff>123825</xdr:rowOff>
    </xdr:from>
    <xdr:to>
      <xdr:col>79</xdr:col>
      <xdr:colOff>266700</xdr:colOff>
      <xdr:row>73</xdr:row>
      <xdr:rowOff>133350</xdr:rowOff>
    </xdr:to>
    <xdr:sp>
      <xdr:nvSpPr>
        <xdr:cNvPr id="546" name="Line 548"/>
        <xdr:cNvSpPr>
          <a:spLocks/>
        </xdr:cNvSpPr>
      </xdr:nvSpPr>
      <xdr:spPr>
        <a:xfrm flipH="1" flipV="1">
          <a:off x="42395775" y="16811625"/>
          <a:ext cx="163353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66</xdr:row>
      <xdr:rowOff>0</xdr:rowOff>
    </xdr:from>
    <xdr:to>
      <xdr:col>68</xdr:col>
      <xdr:colOff>666750</xdr:colOff>
      <xdr:row>67</xdr:row>
      <xdr:rowOff>114300</xdr:rowOff>
    </xdr:to>
    <xdr:grpSp>
      <xdr:nvGrpSpPr>
        <xdr:cNvPr id="547" name="Group 455"/>
        <xdr:cNvGrpSpPr>
          <a:grpSpLocks/>
        </xdr:cNvGrpSpPr>
      </xdr:nvGrpSpPr>
      <xdr:grpSpPr>
        <a:xfrm>
          <a:off x="503777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8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67</xdr:row>
      <xdr:rowOff>114300</xdr:rowOff>
    </xdr:from>
    <xdr:to>
      <xdr:col>68</xdr:col>
      <xdr:colOff>504825</xdr:colOff>
      <xdr:row>70</xdr:row>
      <xdr:rowOff>104775</xdr:rowOff>
    </xdr:to>
    <xdr:sp>
      <xdr:nvSpPr>
        <xdr:cNvPr id="550" name="Line 461"/>
        <xdr:cNvSpPr>
          <a:spLocks/>
        </xdr:cNvSpPr>
      </xdr:nvSpPr>
      <xdr:spPr>
        <a:xfrm flipH="1">
          <a:off x="46843950" y="15430500"/>
          <a:ext cx="3724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65</xdr:row>
      <xdr:rowOff>219075</xdr:rowOff>
    </xdr:from>
    <xdr:to>
      <xdr:col>66</xdr:col>
      <xdr:colOff>647700</xdr:colOff>
      <xdr:row>67</xdr:row>
      <xdr:rowOff>114300</xdr:rowOff>
    </xdr:to>
    <xdr:grpSp>
      <xdr:nvGrpSpPr>
        <xdr:cNvPr id="551" name="Group 498"/>
        <xdr:cNvGrpSpPr>
          <a:grpSpLocks noChangeAspect="1"/>
        </xdr:cNvGrpSpPr>
      </xdr:nvGrpSpPr>
      <xdr:grpSpPr>
        <a:xfrm>
          <a:off x="489204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2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76</xdr:row>
      <xdr:rowOff>114300</xdr:rowOff>
    </xdr:from>
    <xdr:to>
      <xdr:col>71</xdr:col>
      <xdr:colOff>419100</xdr:colOff>
      <xdr:row>78</xdr:row>
      <xdr:rowOff>28575</xdr:rowOff>
    </xdr:to>
    <xdr:grpSp>
      <xdr:nvGrpSpPr>
        <xdr:cNvPr id="554" name="Group 463"/>
        <xdr:cNvGrpSpPr>
          <a:grpSpLocks noChangeAspect="1"/>
        </xdr:cNvGrpSpPr>
      </xdr:nvGrpSpPr>
      <xdr:grpSpPr>
        <a:xfrm>
          <a:off x="52625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5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76</xdr:row>
      <xdr:rowOff>114300</xdr:rowOff>
    </xdr:from>
    <xdr:to>
      <xdr:col>79</xdr:col>
      <xdr:colOff>419100</xdr:colOff>
      <xdr:row>78</xdr:row>
      <xdr:rowOff>28575</xdr:rowOff>
    </xdr:to>
    <xdr:grpSp>
      <xdr:nvGrpSpPr>
        <xdr:cNvPr id="557" name="Group 463"/>
        <xdr:cNvGrpSpPr>
          <a:grpSpLocks noChangeAspect="1"/>
        </xdr:cNvGrpSpPr>
      </xdr:nvGrpSpPr>
      <xdr:grpSpPr>
        <a:xfrm>
          <a:off x="585692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8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71</xdr:row>
      <xdr:rowOff>228600</xdr:rowOff>
    </xdr:from>
    <xdr:to>
      <xdr:col>79</xdr:col>
      <xdr:colOff>409575</xdr:colOff>
      <xdr:row>73</xdr:row>
      <xdr:rowOff>123825</xdr:rowOff>
    </xdr:to>
    <xdr:grpSp>
      <xdr:nvGrpSpPr>
        <xdr:cNvPr id="560" name="Group 429"/>
        <xdr:cNvGrpSpPr>
          <a:grpSpLocks noChangeAspect="1"/>
        </xdr:cNvGrpSpPr>
      </xdr:nvGrpSpPr>
      <xdr:grpSpPr>
        <a:xfrm>
          <a:off x="58559700" y="1645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76</xdr:row>
      <xdr:rowOff>114300</xdr:rowOff>
    </xdr:from>
    <xdr:to>
      <xdr:col>80</xdr:col>
      <xdr:colOff>657225</xdr:colOff>
      <xdr:row>78</xdr:row>
      <xdr:rowOff>28575</xdr:rowOff>
    </xdr:to>
    <xdr:grpSp>
      <xdr:nvGrpSpPr>
        <xdr:cNvPr id="563" name="Group 449"/>
        <xdr:cNvGrpSpPr>
          <a:grpSpLocks noChangeAspect="1"/>
        </xdr:cNvGrpSpPr>
      </xdr:nvGrpSpPr>
      <xdr:grpSpPr>
        <a:xfrm>
          <a:off x="59331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4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67</xdr:row>
      <xdr:rowOff>114300</xdr:rowOff>
    </xdr:from>
    <xdr:to>
      <xdr:col>72</xdr:col>
      <xdr:colOff>657225</xdr:colOff>
      <xdr:row>69</xdr:row>
      <xdr:rowOff>28575</xdr:rowOff>
    </xdr:to>
    <xdr:grpSp>
      <xdr:nvGrpSpPr>
        <xdr:cNvPr id="566" name="Group 449"/>
        <xdr:cNvGrpSpPr>
          <a:grpSpLocks noChangeAspect="1"/>
        </xdr:cNvGrpSpPr>
      </xdr:nvGrpSpPr>
      <xdr:grpSpPr>
        <a:xfrm>
          <a:off x="53387625" y="1543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7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62</xdr:row>
      <xdr:rowOff>219075</xdr:rowOff>
    </xdr:from>
    <xdr:to>
      <xdr:col>70</xdr:col>
      <xdr:colOff>647700</xdr:colOff>
      <xdr:row>64</xdr:row>
      <xdr:rowOff>114300</xdr:rowOff>
    </xdr:to>
    <xdr:grpSp>
      <xdr:nvGrpSpPr>
        <xdr:cNvPr id="569" name="Group 498"/>
        <xdr:cNvGrpSpPr>
          <a:grpSpLocks noChangeAspect="1"/>
        </xdr:cNvGrpSpPr>
      </xdr:nvGrpSpPr>
      <xdr:grpSpPr>
        <a:xfrm>
          <a:off x="51892200" y="1439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0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58</xdr:row>
      <xdr:rowOff>219075</xdr:rowOff>
    </xdr:from>
    <xdr:to>
      <xdr:col>73</xdr:col>
      <xdr:colOff>419100</xdr:colOff>
      <xdr:row>60</xdr:row>
      <xdr:rowOff>114300</xdr:rowOff>
    </xdr:to>
    <xdr:grpSp>
      <xdr:nvGrpSpPr>
        <xdr:cNvPr id="572" name="Group 429"/>
        <xdr:cNvGrpSpPr>
          <a:grpSpLocks noChangeAspect="1"/>
        </xdr:cNvGrpSpPr>
      </xdr:nvGrpSpPr>
      <xdr:grpSpPr>
        <a:xfrm>
          <a:off x="54111525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3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60</xdr:row>
      <xdr:rowOff>104775</xdr:rowOff>
    </xdr:from>
    <xdr:to>
      <xdr:col>73</xdr:col>
      <xdr:colOff>285750</xdr:colOff>
      <xdr:row>64</xdr:row>
      <xdr:rowOff>114300</xdr:rowOff>
    </xdr:to>
    <xdr:sp>
      <xdr:nvSpPr>
        <xdr:cNvPr id="575" name="Line 214"/>
        <xdr:cNvSpPr>
          <a:spLocks/>
        </xdr:cNvSpPr>
      </xdr:nvSpPr>
      <xdr:spPr>
        <a:xfrm flipH="1">
          <a:off x="52054125" y="13820775"/>
          <a:ext cx="22383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85725</xdr:colOff>
      <xdr:row>70</xdr:row>
      <xdr:rowOff>114300</xdr:rowOff>
    </xdr:from>
    <xdr:to>
      <xdr:col>61</xdr:col>
      <xdr:colOff>238125</xdr:colOff>
      <xdr:row>70</xdr:row>
      <xdr:rowOff>114300</xdr:rowOff>
    </xdr:to>
    <xdr:sp>
      <xdr:nvSpPr>
        <xdr:cNvPr id="576" name="Line 12"/>
        <xdr:cNvSpPr>
          <a:spLocks/>
        </xdr:cNvSpPr>
      </xdr:nvSpPr>
      <xdr:spPr>
        <a:xfrm>
          <a:off x="42719625" y="16116300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65</xdr:row>
      <xdr:rowOff>219075</xdr:rowOff>
    </xdr:from>
    <xdr:to>
      <xdr:col>80</xdr:col>
      <xdr:colOff>647700</xdr:colOff>
      <xdr:row>67</xdr:row>
      <xdr:rowOff>114300</xdr:rowOff>
    </xdr:to>
    <xdr:grpSp>
      <xdr:nvGrpSpPr>
        <xdr:cNvPr id="577" name="Group 498"/>
        <xdr:cNvGrpSpPr>
          <a:grpSpLocks noChangeAspect="1"/>
        </xdr:cNvGrpSpPr>
      </xdr:nvGrpSpPr>
      <xdr:grpSpPr>
        <a:xfrm>
          <a:off x="593217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8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69</xdr:row>
      <xdr:rowOff>47625</xdr:rowOff>
    </xdr:from>
    <xdr:to>
      <xdr:col>96</xdr:col>
      <xdr:colOff>923925</xdr:colOff>
      <xdr:row>69</xdr:row>
      <xdr:rowOff>161925</xdr:rowOff>
    </xdr:to>
    <xdr:grpSp>
      <xdr:nvGrpSpPr>
        <xdr:cNvPr id="580" name="Group 466"/>
        <xdr:cNvGrpSpPr>
          <a:grpSpLocks/>
        </xdr:cNvGrpSpPr>
      </xdr:nvGrpSpPr>
      <xdr:grpSpPr>
        <a:xfrm>
          <a:off x="70913625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581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79</xdr:row>
      <xdr:rowOff>114300</xdr:rowOff>
    </xdr:from>
    <xdr:to>
      <xdr:col>87</xdr:col>
      <xdr:colOff>419100</xdr:colOff>
      <xdr:row>81</xdr:row>
      <xdr:rowOff>28575</xdr:rowOff>
    </xdr:to>
    <xdr:grpSp>
      <xdr:nvGrpSpPr>
        <xdr:cNvPr id="589" name="Group 463"/>
        <xdr:cNvGrpSpPr>
          <a:grpSpLocks noChangeAspect="1"/>
        </xdr:cNvGrpSpPr>
      </xdr:nvGrpSpPr>
      <xdr:grpSpPr>
        <a:xfrm>
          <a:off x="645128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70</xdr:row>
      <xdr:rowOff>114300</xdr:rowOff>
    </xdr:from>
    <xdr:to>
      <xdr:col>85</xdr:col>
      <xdr:colOff>419100</xdr:colOff>
      <xdr:row>72</xdr:row>
      <xdr:rowOff>28575</xdr:rowOff>
    </xdr:to>
    <xdr:grpSp>
      <xdr:nvGrpSpPr>
        <xdr:cNvPr id="592" name="Group 463"/>
        <xdr:cNvGrpSpPr>
          <a:grpSpLocks noChangeAspect="1"/>
        </xdr:cNvGrpSpPr>
      </xdr:nvGrpSpPr>
      <xdr:grpSpPr>
        <a:xfrm>
          <a:off x="630269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3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70</xdr:row>
      <xdr:rowOff>114300</xdr:rowOff>
    </xdr:from>
    <xdr:to>
      <xdr:col>85</xdr:col>
      <xdr:colOff>276225</xdr:colOff>
      <xdr:row>73</xdr:row>
      <xdr:rowOff>123825</xdr:rowOff>
    </xdr:to>
    <xdr:sp>
      <xdr:nvSpPr>
        <xdr:cNvPr id="595" name="Line 278"/>
        <xdr:cNvSpPr>
          <a:spLocks/>
        </xdr:cNvSpPr>
      </xdr:nvSpPr>
      <xdr:spPr>
        <a:xfrm flipH="1">
          <a:off x="58731150" y="16116300"/>
          <a:ext cx="44672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73</xdr:row>
      <xdr:rowOff>133350</xdr:rowOff>
    </xdr:from>
    <xdr:to>
      <xdr:col>79</xdr:col>
      <xdr:colOff>266700</xdr:colOff>
      <xdr:row>76</xdr:row>
      <xdr:rowOff>114300</xdr:rowOff>
    </xdr:to>
    <xdr:sp>
      <xdr:nvSpPr>
        <xdr:cNvPr id="596" name="Line 217"/>
        <xdr:cNvSpPr>
          <a:spLocks/>
        </xdr:cNvSpPr>
      </xdr:nvSpPr>
      <xdr:spPr>
        <a:xfrm flipH="1" flipV="1">
          <a:off x="53540025" y="16821150"/>
          <a:ext cx="51911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67</xdr:row>
      <xdr:rowOff>114300</xdr:rowOff>
    </xdr:from>
    <xdr:to>
      <xdr:col>96</xdr:col>
      <xdr:colOff>495300</xdr:colOff>
      <xdr:row>70</xdr:row>
      <xdr:rowOff>114300</xdr:rowOff>
    </xdr:to>
    <xdr:sp>
      <xdr:nvSpPr>
        <xdr:cNvPr id="597" name="Line 280"/>
        <xdr:cNvSpPr>
          <a:spLocks/>
        </xdr:cNvSpPr>
      </xdr:nvSpPr>
      <xdr:spPr>
        <a:xfrm flipH="1">
          <a:off x="65427225" y="1543050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65</xdr:row>
      <xdr:rowOff>219075</xdr:rowOff>
    </xdr:from>
    <xdr:to>
      <xdr:col>96</xdr:col>
      <xdr:colOff>647700</xdr:colOff>
      <xdr:row>67</xdr:row>
      <xdr:rowOff>114300</xdr:rowOff>
    </xdr:to>
    <xdr:grpSp>
      <xdr:nvGrpSpPr>
        <xdr:cNvPr id="598" name="Group 498"/>
        <xdr:cNvGrpSpPr>
          <a:grpSpLocks noChangeAspect="1"/>
        </xdr:cNvGrpSpPr>
      </xdr:nvGrpSpPr>
      <xdr:grpSpPr>
        <a:xfrm>
          <a:off x="71208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9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314325</xdr:colOff>
      <xdr:row>51</xdr:row>
      <xdr:rowOff>0</xdr:rowOff>
    </xdr:from>
    <xdr:to>
      <xdr:col>80</xdr:col>
      <xdr:colOff>666750</xdr:colOff>
      <xdr:row>52</xdr:row>
      <xdr:rowOff>114300</xdr:rowOff>
    </xdr:to>
    <xdr:grpSp>
      <xdr:nvGrpSpPr>
        <xdr:cNvPr id="601" name="Group 455"/>
        <xdr:cNvGrpSpPr>
          <a:grpSpLocks/>
        </xdr:cNvGrpSpPr>
      </xdr:nvGrpSpPr>
      <xdr:grpSpPr>
        <a:xfrm>
          <a:off x="59293125" y="11658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02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19050</xdr:colOff>
      <xdr:row>58</xdr:row>
      <xdr:rowOff>152400</xdr:rowOff>
    </xdr:from>
    <xdr:to>
      <xdr:col>78</xdr:col>
      <xdr:colOff>762000</xdr:colOff>
      <xdr:row>59</xdr:row>
      <xdr:rowOff>0</xdr:rowOff>
    </xdr:to>
    <xdr:sp>
      <xdr:nvSpPr>
        <xdr:cNvPr id="604" name="Line 520"/>
        <xdr:cNvSpPr>
          <a:spLocks/>
        </xdr:cNvSpPr>
      </xdr:nvSpPr>
      <xdr:spPr>
        <a:xfrm flipH="1">
          <a:off x="5751195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762000</xdr:colOff>
      <xdr:row>58</xdr:row>
      <xdr:rowOff>114300</xdr:rowOff>
    </xdr:from>
    <xdr:to>
      <xdr:col>80</xdr:col>
      <xdr:colOff>19050</xdr:colOff>
      <xdr:row>58</xdr:row>
      <xdr:rowOff>152400</xdr:rowOff>
    </xdr:to>
    <xdr:sp>
      <xdr:nvSpPr>
        <xdr:cNvPr id="605" name="Line 521"/>
        <xdr:cNvSpPr>
          <a:spLocks/>
        </xdr:cNvSpPr>
      </xdr:nvSpPr>
      <xdr:spPr>
        <a:xfrm flipH="1">
          <a:off x="58254900" y="1337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771525</xdr:colOff>
      <xdr:row>58</xdr:row>
      <xdr:rowOff>228600</xdr:rowOff>
    </xdr:from>
    <xdr:to>
      <xdr:col>78</xdr:col>
      <xdr:colOff>28575</xdr:colOff>
      <xdr:row>59</xdr:row>
      <xdr:rowOff>142875</xdr:rowOff>
    </xdr:to>
    <xdr:sp>
      <xdr:nvSpPr>
        <xdr:cNvPr id="606" name="Line 523"/>
        <xdr:cNvSpPr>
          <a:spLocks/>
        </xdr:cNvSpPr>
      </xdr:nvSpPr>
      <xdr:spPr>
        <a:xfrm flipH="1">
          <a:off x="56778525" y="13487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19050</xdr:colOff>
      <xdr:row>55</xdr:row>
      <xdr:rowOff>152400</xdr:rowOff>
    </xdr:from>
    <xdr:to>
      <xdr:col>80</xdr:col>
      <xdr:colOff>752475</xdr:colOff>
      <xdr:row>56</xdr:row>
      <xdr:rowOff>0</xdr:rowOff>
    </xdr:to>
    <xdr:sp>
      <xdr:nvSpPr>
        <xdr:cNvPr id="607" name="Line 520"/>
        <xdr:cNvSpPr>
          <a:spLocks/>
        </xdr:cNvSpPr>
      </xdr:nvSpPr>
      <xdr:spPr>
        <a:xfrm flipH="1">
          <a:off x="58997850" y="127254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752475</xdr:colOff>
      <xdr:row>55</xdr:row>
      <xdr:rowOff>114300</xdr:rowOff>
    </xdr:from>
    <xdr:to>
      <xdr:col>82</xdr:col>
      <xdr:colOff>19050</xdr:colOff>
      <xdr:row>55</xdr:row>
      <xdr:rowOff>152400</xdr:rowOff>
    </xdr:to>
    <xdr:sp>
      <xdr:nvSpPr>
        <xdr:cNvPr id="608" name="Line 521"/>
        <xdr:cNvSpPr>
          <a:spLocks/>
        </xdr:cNvSpPr>
      </xdr:nvSpPr>
      <xdr:spPr>
        <a:xfrm flipH="1">
          <a:off x="59731275" y="126873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762000</xdr:colOff>
      <xdr:row>56</xdr:row>
      <xdr:rowOff>0</xdr:rowOff>
    </xdr:from>
    <xdr:to>
      <xdr:col>80</xdr:col>
      <xdr:colOff>19050</xdr:colOff>
      <xdr:row>56</xdr:row>
      <xdr:rowOff>142875</xdr:rowOff>
    </xdr:to>
    <xdr:sp>
      <xdr:nvSpPr>
        <xdr:cNvPr id="609" name="Line 523"/>
        <xdr:cNvSpPr>
          <a:spLocks/>
        </xdr:cNvSpPr>
      </xdr:nvSpPr>
      <xdr:spPr>
        <a:xfrm flipH="1">
          <a:off x="58254900" y="12801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59</xdr:row>
      <xdr:rowOff>200025</xdr:rowOff>
    </xdr:from>
    <xdr:to>
      <xdr:col>75</xdr:col>
      <xdr:colOff>9525</xdr:colOff>
      <xdr:row>60</xdr:row>
      <xdr:rowOff>104775</xdr:rowOff>
    </xdr:to>
    <xdr:sp>
      <xdr:nvSpPr>
        <xdr:cNvPr id="610" name="Line 280"/>
        <xdr:cNvSpPr>
          <a:spLocks/>
        </xdr:cNvSpPr>
      </xdr:nvSpPr>
      <xdr:spPr>
        <a:xfrm flipH="1">
          <a:off x="54282975" y="13687425"/>
          <a:ext cx="1219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56</xdr:row>
      <xdr:rowOff>142875</xdr:rowOff>
    </xdr:from>
    <xdr:to>
      <xdr:col>78</xdr:col>
      <xdr:colOff>781050</xdr:colOff>
      <xdr:row>59</xdr:row>
      <xdr:rowOff>200025</xdr:rowOff>
    </xdr:to>
    <xdr:sp>
      <xdr:nvSpPr>
        <xdr:cNvPr id="611" name="Line 278"/>
        <xdr:cNvSpPr>
          <a:spLocks/>
        </xdr:cNvSpPr>
      </xdr:nvSpPr>
      <xdr:spPr>
        <a:xfrm flipH="1">
          <a:off x="55483125" y="12944475"/>
          <a:ext cx="2790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68</xdr:row>
      <xdr:rowOff>219075</xdr:rowOff>
    </xdr:from>
    <xdr:to>
      <xdr:col>81</xdr:col>
      <xdr:colOff>419100</xdr:colOff>
      <xdr:row>70</xdr:row>
      <xdr:rowOff>114300</xdr:rowOff>
    </xdr:to>
    <xdr:grpSp>
      <xdr:nvGrpSpPr>
        <xdr:cNvPr id="612" name="Group 429"/>
        <xdr:cNvGrpSpPr>
          <a:grpSpLocks noChangeAspect="1"/>
        </xdr:cNvGrpSpPr>
      </xdr:nvGrpSpPr>
      <xdr:grpSpPr>
        <a:xfrm>
          <a:off x="60055125" y="15763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3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67</xdr:row>
      <xdr:rowOff>123825</xdr:rowOff>
    </xdr:from>
    <xdr:to>
      <xdr:col>81</xdr:col>
      <xdr:colOff>247650</xdr:colOff>
      <xdr:row>70</xdr:row>
      <xdr:rowOff>114300</xdr:rowOff>
    </xdr:to>
    <xdr:sp>
      <xdr:nvSpPr>
        <xdr:cNvPr id="615" name="Line 217"/>
        <xdr:cNvSpPr>
          <a:spLocks/>
        </xdr:cNvSpPr>
      </xdr:nvSpPr>
      <xdr:spPr>
        <a:xfrm flipH="1" flipV="1">
          <a:off x="53549550" y="15440025"/>
          <a:ext cx="66484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50</xdr:row>
      <xdr:rowOff>114300</xdr:rowOff>
    </xdr:from>
    <xdr:to>
      <xdr:col>83</xdr:col>
      <xdr:colOff>266700</xdr:colOff>
      <xdr:row>52</xdr:row>
      <xdr:rowOff>114300</xdr:rowOff>
    </xdr:to>
    <xdr:sp>
      <xdr:nvSpPr>
        <xdr:cNvPr id="616" name="Line 16"/>
        <xdr:cNvSpPr>
          <a:spLocks/>
        </xdr:cNvSpPr>
      </xdr:nvSpPr>
      <xdr:spPr>
        <a:xfrm flipH="1">
          <a:off x="59455050" y="115443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48</xdr:row>
      <xdr:rowOff>219075</xdr:rowOff>
    </xdr:from>
    <xdr:to>
      <xdr:col>83</xdr:col>
      <xdr:colOff>419100</xdr:colOff>
      <xdr:row>50</xdr:row>
      <xdr:rowOff>114300</xdr:rowOff>
    </xdr:to>
    <xdr:grpSp>
      <xdr:nvGrpSpPr>
        <xdr:cNvPr id="617" name="Group 429"/>
        <xdr:cNvGrpSpPr>
          <a:grpSpLocks noChangeAspect="1"/>
        </xdr:cNvGrpSpPr>
      </xdr:nvGrpSpPr>
      <xdr:grpSpPr>
        <a:xfrm>
          <a:off x="61541025" y="1119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8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46</xdr:row>
      <xdr:rowOff>152400</xdr:rowOff>
    </xdr:from>
    <xdr:to>
      <xdr:col>96</xdr:col>
      <xdr:colOff>571500</xdr:colOff>
      <xdr:row>47</xdr:row>
      <xdr:rowOff>0</xdr:rowOff>
    </xdr:to>
    <xdr:sp>
      <xdr:nvSpPr>
        <xdr:cNvPr id="620" name="Line 520"/>
        <xdr:cNvSpPr>
          <a:spLocks/>
        </xdr:cNvSpPr>
      </xdr:nvSpPr>
      <xdr:spPr>
        <a:xfrm flipH="1">
          <a:off x="70694550" y="1066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571500</xdr:colOff>
      <xdr:row>46</xdr:row>
      <xdr:rowOff>114300</xdr:rowOff>
    </xdr:from>
    <xdr:to>
      <xdr:col>97</xdr:col>
      <xdr:colOff>342900</xdr:colOff>
      <xdr:row>46</xdr:row>
      <xdr:rowOff>152400</xdr:rowOff>
    </xdr:to>
    <xdr:sp>
      <xdr:nvSpPr>
        <xdr:cNvPr id="621" name="Line 521"/>
        <xdr:cNvSpPr>
          <a:spLocks/>
        </xdr:cNvSpPr>
      </xdr:nvSpPr>
      <xdr:spPr>
        <a:xfrm flipH="1">
          <a:off x="71437500" y="10629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581025</xdr:colOff>
      <xdr:row>47</xdr:row>
      <xdr:rowOff>0</xdr:rowOff>
    </xdr:from>
    <xdr:to>
      <xdr:col>95</xdr:col>
      <xdr:colOff>352425</xdr:colOff>
      <xdr:row>47</xdr:row>
      <xdr:rowOff>142875</xdr:rowOff>
    </xdr:to>
    <xdr:sp>
      <xdr:nvSpPr>
        <xdr:cNvPr id="622" name="Line 523"/>
        <xdr:cNvSpPr>
          <a:spLocks/>
        </xdr:cNvSpPr>
      </xdr:nvSpPr>
      <xdr:spPr>
        <a:xfrm flipH="1">
          <a:off x="69961125" y="10744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47</xdr:row>
      <xdr:rowOff>142875</xdr:rowOff>
    </xdr:from>
    <xdr:to>
      <xdr:col>94</xdr:col>
      <xdr:colOff>600075</xdr:colOff>
      <xdr:row>49</xdr:row>
      <xdr:rowOff>104775</xdr:rowOff>
    </xdr:to>
    <xdr:sp>
      <xdr:nvSpPr>
        <xdr:cNvPr id="623" name="Line 278"/>
        <xdr:cNvSpPr>
          <a:spLocks/>
        </xdr:cNvSpPr>
      </xdr:nvSpPr>
      <xdr:spPr>
        <a:xfrm flipH="1">
          <a:off x="68389500" y="10887075"/>
          <a:ext cx="15906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47</xdr:row>
      <xdr:rowOff>219075</xdr:rowOff>
    </xdr:from>
    <xdr:to>
      <xdr:col>92</xdr:col>
      <xdr:colOff>647700</xdr:colOff>
      <xdr:row>49</xdr:row>
      <xdr:rowOff>114300</xdr:rowOff>
    </xdr:to>
    <xdr:grpSp>
      <xdr:nvGrpSpPr>
        <xdr:cNvPr id="624" name="Group 498"/>
        <xdr:cNvGrpSpPr>
          <a:grpSpLocks noChangeAspect="1"/>
        </xdr:cNvGrpSpPr>
      </xdr:nvGrpSpPr>
      <xdr:grpSpPr>
        <a:xfrm>
          <a:off x="68237100" y="1096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5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43</xdr:row>
      <xdr:rowOff>114300</xdr:rowOff>
    </xdr:from>
    <xdr:to>
      <xdr:col>98</xdr:col>
      <xdr:colOff>628650</xdr:colOff>
      <xdr:row>45</xdr:row>
      <xdr:rowOff>28575</xdr:rowOff>
    </xdr:to>
    <xdr:grpSp>
      <xdr:nvGrpSpPr>
        <xdr:cNvPr id="627" name="Group 103"/>
        <xdr:cNvGrpSpPr>
          <a:grpSpLocks noChangeAspect="1"/>
        </xdr:cNvGrpSpPr>
      </xdr:nvGrpSpPr>
      <xdr:grpSpPr>
        <a:xfrm>
          <a:off x="72675750" y="9944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600075</xdr:colOff>
      <xdr:row>43</xdr:row>
      <xdr:rowOff>123825</xdr:rowOff>
    </xdr:from>
    <xdr:to>
      <xdr:col>98</xdr:col>
      <xdr:colOff>466725</xdr:colOff>
      <xdr:row>45</xdr:row>
      <xdr:rowOff>57150</xdr:rowOff>
    </xdr:to>
    <xdr:sp>
      <xdr:nvSpPr>
        <xdr:cNvPr id="630" name="Line 523"/>
        <xdr:cNvSpPr>
          <a:spLocks/>
        </xdr:cNvSpPr>
      </xdr:nvSpPr>
      <xdr:spPr>
        <a:xfrm flipH="1">
          <a:off x="69980175" y="9953625"/>
          <a:ext cx="28384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285750</xdr:colOff>
      <xdr:row>45</xdr:row>
      <xdr:rowOff>57150</xdr:rowOff>
    </xdr:from>
    <xdr:to>
      <xdr:col>94</xdr:col>
      <xdr:colOff>571500</xdr:colOff>
      <xdr:row>50</xdr:row>
      <xdr:rowOff>114300</xdr:rowOff>
    </xdr:to>
    <xdr:sp>
      <xdr:nvSpPr>
        <xdr:cNvPr id="631" name="Line 278"/>
        <xdr:cNvSpPr>
          <a:spLocks/>
        </xdr:cNvSpPr>
      </xdr:nvSpPr>
      <xdr:spPr>
        <a:xfrm flipH="1">
          <a:off x="61722000" y="10344150"/>
          <a:ext cx="822960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43</xdr:row>
      <xdr:rowOff>114300</xdr:rowOff>
    </xdr:from>
    <xdr:to>
      <xdr:col>94</xdr:col>
      <xdr:colOff>647700</xdr:colOff>
      <xdr:row>45</xdr:row>
      <xdr:rowOff>28575</xdr:rowOff>
    </xdr:to>
    <xdr:grpSp>
      <xdr:nvGrpSpPr>
        <xdr:cNvPr id="632" name="Group 198"/>
        <xdr:cNvGrpSpPr>
          <a:grpSpLocks noChangeAspect="1"/>
        </xdr:cNvGrpSpPr>
      </xdr:nvGrpSpPr>
      <xdr:grpSpPr>
        <a:xfrm>
          <a:off x="69723000" y="9944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33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276225</xdr:colOff>
      <xdr:row>45</xdr:row>
      <xdr:rowOff>114300</xdr:rowOff>
    </xdr:from>
    <xdr:to>
      <xdr:col>89</xdr:col>
      <xdr:colOff>266700</xdr:colOff>
      <xdr:row>45</xdr:row>
      <xdr:rowOff>114300</xdr:rowOff>
    </xdr:to>
    <xdr:sp>
      <xdr:nvSpPr>
        <xdr:cNvPr id="635" name="Line 141"/>
        <xdr:cNvSpPr>
          <a:spLocks/>
        </xdr:cNvSpPr>
      </xdr:nvSpPr>
      <xdr:spPr>
        <a:xfrm>
          <a:off x="49825275" y="10401300"/>
          <a:ext cx="1633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45</xdr:row>
      <xdr:rowOff>0</xdr:rowOff>
    </xdr:from>
    <xdr:ext cx="533400" cy="238125"/>
    <xdr:sp>
      <xdr:nvSpPr>
        <xdr:cNvPr id="636" name="text 7125"/>
        <xdr:cNvSpPr txBox="1">
          <a:spLocks noChangeArrowheads="1"/>
        </xdr:cNvSpPr>
      </xdr:nvSpPr>
      <xdr:spPr>
        <a:xfrm>
          <a:off x="56235600" y="10287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b</a:t>
          </a:r>
        </a:p>
      </xdr:txBody>
    </xdr:sp>
    <xdr:clientData/>
  </xdr:oneCellAnchor>
  <xdr:twoCellAnchor>
    <xdr:from>
      <xdr:col>65</xdr:col>
      <xdr:colOff>247650</xdr:colOff>
      <xdr:row>47</xdr:row>
      <xdr:rowOff>114300</xdr:rowOff>
    </xdr:from>
    <xdr:to>
      <xdr:col>84</xdr:col>
      <xdr:colOff>714375</xdr:colOff>
      <xdr:row>47</xdr:row>
      <xdr:rowOff>114300</xdr:rowOff>
    </xdr:to>
    <xdr:sp>
      <xdr:nvSpPr>
        <xdr:cNvPr id="637" name="Line 141"/>
        <xdr:cNvSpPr>
          <a:spLocks/>
        </xdr:cNvSpPr>
      </xdr:nvSpPr>
      <xdr:spPr>
        <a:xfrm>
          <a:off x="48310800" y="10858500"/>
          <a:ext cx="1435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47</xdr:row>
      <xdr:rowOff>0</xdr:rowOff>
    </xdr:from>
    <xdr:ext cx="533400" cy="238125"/>
    <xdr:sp>
      <xdr:nvSpPr>
        <xdr:cNvPr id="638" name="text 7125"/>
        <xdr:cNvSpPr txBox="1">
          <a:spLocks noChangeArrowheads="1"/>
        </xdr:cNvSpPr>
      </xdr:nvSpPr>
      <xdr:spPr>
        <a:xfrm>
          <a:off x="53263800" y="107442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c</a:t>
          </a:r>
        </a:p>
      </xdr:txBody>
    </xdr:sp>
    <xdr:clientData/>
  </xdr:oneCellAnchor>
  <xdr:oneCellAnchor>
    <xdr:from>
      <xdr:col>80</xdr:col>
      <xdr:colOff>228600</xdr:colOff>
      <xdr:row>43</xdr:row>
      <xdr:rowOff>0</xdr:rowOff>
    </xdr:from>
    <xdr:ext cx="533400" cy="238125"/>
    <xdr:sp>
      <xdr:nvSpPr>
        <xdr:cNvPr id="639" name="text 7125"/>
        <xdr:cNvSpPr txBox="1">
          <a:spLocks noChangeArrowheads="1"/>
        </xdr:cNvSpPr>
      </xdr:nvSpPr>
      <xdr:spPr>
        <a:xfrm>
          <a:off x="592074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a</a:t>
          </a:r>
        </a:p>
      </xdr:txBody>
    </xdr:sp>
    <xdr:clientData/>
  </xdr:oneCellAnchor>
  <xdr:twoCellAnchor>
    <xdr:from>
      <xdr:col>89</xdr:col>
      <xdr:colOff>104775</xdr:colOff>
      <xdr:row>45</xdr:row>
      <xdr:rowOff>114300</xdr:rowOff>
    </xdr:from>
    <xdr:to>
      <xdr:col>89</xdr:col>
      <xdr:colOff>419100</xdr:colOff>
      <xdr:row>47</xdr:row>
      <xdr:rowOff>28575</xdr:rowOff>
    </xdr:to>
    <xdr:grpSp>
      <xdr:nvGrpSpPr>
        <xdr:cNvPr id="640" name="Group 197"/>
        <xdr:cNvGrpSpPr>
          <a:grpSpLocks noChangeAspect="1"/>
        </xdr:cNvGrpSpPr>
      </xdr:nvGrpSpPr>
      <xdr:grpSpPr>
        <a:xfrm>
          <a:off x="65998725" y="1040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4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43</xdr:row>
      <xdr:rowOff>114300</xdr:rowOff>
    </xdr:from>
    <xdr:to>
      <xdr:col>94</xdr:col>
      <xdr:colOff>495300</xdr:colOff>
      <xdr:row>45</xdr:row>
      <xdr:rowOff>104775</xdr:rowOff>
    </xdr:to>
    <xdr:sp>
      <xdr:nvSpPr>
        <xdr:cNvPr id="643" name="Line 278"/>
        <xdr:cNvSpPr>
          <a:spLocks/>
        </xdr:cNvSpPr>
      </xdr:nvSpPr>
      <xdr:spPr>
        <a:xfrm flipH="1">
          <a:off x="66160650" y="9944100"/>
          <a:ext cx="37147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828675</xdr:colOff>
      <xdr:row>68</xdr:row>
      <xdr:rowOff>114300</xdr:rowOff>
    </xdr:from>
    <xdr:ext cx="314325" cy="228600"/>
    <xdr:sp>
      <xdr:nvSpPr>
        <xdr:cNvPr id="644" name="Text Box 1737"/>
        <xdr:cNvSpPr txBox="1">
          <a:spLocks noChangeArrowheads="1"/>
        </xdr:cNvSpPr>
      </xdr:nvSpPr>
      <xdr:spPr>
        <a:xfrm>
          <a:off x="56835675" y="15659100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55</xdr:col>
      <xdr:colOff>104775</xdr:colOff>
      <xdr:row>64</xdr:row>
      <xdr:rowOff>219075</xdr:rowOff>
    </xdr:from>
    <xdr:to>
      <xdr:col>55</xdr:col>
      <xdr:colOff>419100</xdr:colOff>
      <xdr:row>66</xdr:row>
      <xdr:rowOff>114300</xdr:rowOff>
    </xdr:to>
    <xdr:grpSp>
      <xdr:nvGrpSpPr>
        <xdr:cNvPr id="645" name="Group 429"/>
        <xdr:cNvGrpSpPr>
          <a:grpSpLocks noChangeAspect="1"/>
        </xdr:cNvGrpSpPr>
      </xdr:nvGrpSpPr>
      <xdr:grpSpPr>
        <a:xfrm>
          <a:off x="40738425" y="1484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6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71</xdr:row>
      <xdr:rowOff>114300</xdr:rowOff>
    </xdr:from>
    <xdr:to>
      <xdr:col>57</xdr:col>
      <xdr:colOff>266700</xdr:colOff>
      <xdr:row>73</xdr:row>
      <xdr:rowOff>123825</xdr:rowOff>
    </xdr:to>
    <xdr:sp>
      <xdr:nvSpPr>
        <xdr:cNvPr id="648" name="Line 36"/>
        <xdr:cNvSpPr>
          <a:spLocks/>
        </xdr:cNvSpPr>
      </xdr:nvSpPr>
      <xdr:spPr>
        <a:xfrm flipH="1" flipV="1">
          <a:off x="38671500" y="16344900"/>
          <a:ext cx="37147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</xdr:colOff>
      <xdr:row>73</xdr:row>
      <xdr:rowOff>114300</xdr:rowOff>
    </xdr:from>
    <xdr:to>
      <xdr:col>51</xdr:col>
      <xdr:colOff>409575</xdr:colOff>
      <xdr:row>75</xdr:row>
      <xdr:rowOff>28575</xdr:rowOff>
    </xdr:to>
    <xdr:grpSp>
      <xdr:nvGrpSpPr>
        <xdr:cNvPr id="649" name="Group 95"/>
        <xdr:cNvGrpSpPr>
          <a:grpSpLocks/>
        </xdr:cNvGrpSpPr>
      </xdr:nvGrpSpPr>
      <xdr:grpSpPr>
        <a:xfrm>
          <a:off x="37757100" y="16802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0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74</xdr:row>
      <xdr:rowOff>114300</xdr:rowOff>
    </xdr:from>
    <xdr:to>
      <xdr:col>54</xdr:col>
      <xdr:colOff>466725</xdr:colOff>
      <xdr:row>74</xdr:row>
      <xdr:rowOff>114300</xdr:rowOff>
    </xdr:to>
    <xdr:sp>
      <xdr:nvSpPr>
        <xdr:cNvPr id="652" name="Line 12"/>
        <xdr:cNvSpPr>
          <a:spLocks/>
        </xdr:cNvSpPr>
      </xdr:nvSpPr>
      <xdr:spPr>
        <a:xfrm>
          <a:off x="39147750" y="1703070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73</xdr:row>
      <xdr:rowOff>114300</xdr:rowOff>
    </xdr:from>
    <xdr:to>
      <xdr:col>52</xdr:col>
      <xdr:colOff>962025</xdr:colOff>
      <xdr:row>74</xdr:row>
      <xdr:rowOff>104775</xdr:rowOff>
    </xdr:to>
    <xdr:sp>
      <xdr:nvSpPr>
        <xdr:cNvPr id="653" name="Line 36"/>
        <xdr:cNvSpPr>
          <a:spLocks/>
        </xdr:cNvSpPr>
      </xdr:nvSpPr>
      <xdr:spPr>
        <a:xfrm flipH="1" flipV="1">
          <a:off x="37909500" y="16802100"/>
          <a:ext cx="12287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73</xdr:row>
      <xdr:rowOff>114300</xdr:rowOff>
    </xdr:from>
    <xdr:to>
      <xdr:col>51</xdr:col>
      <xdr:colOff>228600</xdr:colOff>
      <xdr:row>73</xdr:row>
      <xdr:rowOff>114300</xdr:rowOff>
    </xdr:to>
    <xdr:sp>
      <xdr:nvSpPr>
        <xdr:cNvPr id="654" name="Line 12"/>
        <xdr:cNvSpPr>
          <a:spLocks/>
        </xdr:cNvSpPr>
      </xdr:nvSpPr>
      <xdr:spPr>
        <a:xfrm>
          <a:off x="4276725" y="16802100"/>
          <a:ext cx="3361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63</xdr:row>
      <xdr:rowOff>114300</xdr:rowOff>
    </xdr:from>
    <xdr:to>
      <xdr:col>50</xdr:col>
      <xdr:colOff>647700</xdr:colOff>
      <xdr:row>65</xdr:row>
      <xdr:rowOff>28575</xdr:rowOff>
    </xdr:to>
    <xdr:grpSp>
      <xdr:nvGrpSpPr>
        <xdr:cNvPr id="655" name="Group 91"/>
        <xdr:cNvGrpSpPr>
          <a:grpSpLocks noChangeAspect="1"/>
        </xdr:cNvGrpSpPr>
      </xdr:nvGrpSpPr>
      <xdr:grpSpPr>
        <a:xfrm>
          <a:off x="37033200" y="1451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61</xdr:row>
      <xdr:rowOff>219075</xdr:rowOff>
    </xdr:from>
    <xdr:to>
      <xdr:col>59</xdr:col>
      <xdr:colOff>409575</xdr:colOff>
      <xdr:row>63</xdr:row>
      <xdr:rowOff>123825</xdr:rowOff>
    </xdr:to>
    <xdr:grpSp>
      <xdr:nvGrpSpPr>
        <xdr:cNvPr id="658" name="Group 41"/>
        <xdr:cNvGrpSpPr>
          <a:grpSpLocks noChangeAspect="1"/>
        </xdr:cNvGrpSpPr>
      </xdr:nvGrpSpPr>
      <xdr:grpSpPr>
        <a:xfrm>
          <a:off x="43700700" y="14163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9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514350</xdr:colOff>
      <xdr:row>42</xdr:row>
      <xdr:rowOff>19050</xdr:rowOff>
    </xdr:from>
    <xdr:to>
      <xdr:col>58</xdr:col>
      <xdr:colOff>914400</xdr:colOff>
      <xdr:row>65</xdr:row>
      <xdr:rowOff>190500</xdr:rowOff>
    </xdr:to>
    <xdr:sp>
      <xdr:nvSpPr>
        <xdr:cNvPr id="661" name="Line 36"/>
        <xdr:cNvSpPr>
          <a:spLocks/>
        </xdr:cNvSpPr>
      </xdr:nvSpPr>
      <xdr:spPr>
        <a:xfrm flipH="1" flipV="1">
          <a:off x="20345400" y="9620250"/>
          <a:ext cx="23202900" cy="542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53</xdr:row>
      <xdr:rowOff>219075</xdr:rowOff>
    </xdr:from>
    <xdr:to>
      <xdr:col>45</xdr:col>
      <xdr:colOff>419100</xdr:colOff>
      <xdr:row>55</xdr:row>
      <xdr:rowOff>114300</xdr:rowOff>
    </xdr:to>
    <xdr:grpSp>
      <xdr:nvGrpSpPr>
        <xdr:cNvPr id="662" name="Group 429"/>
        <xdr:cNvGrpSpPr>
          <a:grpSpLocks noChangeAspect="1"/>
        </xdr:cNvGrpSpPr>
      </xdr:nvGrpSpPr>
      <xdr:grpSpPr>
        <a:xfrm>
          <a:off x="33308925" y="1233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3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63</xdr:row>
      <xdr:rowOff>114300</xdr:rowOff>
    </xdr:from>
    <xdr:to>
      <xdr:col>62</xdr:col>
      <xdr:colOff>0</xdr:colOff>
      <xdr:row>63</xdr:row>
      <xdr:rowOff>114300</xdr:rowOff>
    </xdr:to>
    <xdr:sp>
      <xdr:nvSpPr>
        <xdr:cNvPr id="665" name="Line 12"/>
        <xdr:cNvSpPr>
          <a:spLocks/>
        </xdr:cNvSpPr>
      </xdr:nvSpPr>
      <xdr:spPr>
        <a:xfrm>
          <a:off x="43881675" y="14516100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56</xdr:row>
      <xdr:rowOff>0</xdr:rowOff>
    </xdr:from>
    <xdr:to>
      <xdr:col>73</xdr:col>
      <xdr:colOff>438150</xdr:colOff>
      <xdr:row>63</xdr:row>
      <xdr:rowOff>0</xdr:rowOff>
    </xdr:to>
    <xdr:sp>
      <xdr:nvSpPr>
        <xdr:cNvPr id="666" name="Line 213"/>
        <xdr:cNvSpPr>
          <a:spLocks/>
        </xdr:cNvSpPr>
      </xdr:nvSpPr>
      <xdr:spPr>
        <a:xfrm flipV="1">
          <a:off x="47139225" y="12801600"/>
          <a:ext cx="73056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63</xdr:row>
      <xdr:rowOff>76200</xdr:rowOff>
    </xdr:from>
    <xdr:to>
      <xdr:col>62</xdr:col>
      <xdr:colOff>771525</xdr:colOff>
      <xdr:row>63</xdr:row>
      <xdr:rowOff>114300</xdr:rowOff>
    </xdr:to>
    <xdr:sp>
      <xdr:nvSpPr>
        <xdr:cNvPr id="667" name="Line 238"/>
        <xdr:cNvSpPr>
          <a:spLocks/>
        </xdr:cNvSpPr>
      </xdr:nvSpPr>
      <xdr:spPr>
        <a:xfrm flipV="1">
          <a:off x="45624750" y="144780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771525</xdr:colOff>
      <xdr:row>62</xdr:row>
      <xdr:rowOff>228600</xdr:rowOff>
    </xdr:from>
    <xdr:to>
      <xdr:col>64</xdr:col>
      <xdr:colOff>19050</xdr:colOff>
      <xdr:row>63</xdr:row>
      <xdr:rowOff>76200</xdr:rowOff>
    </xdr:to>
    <xdr:sp>
      <xdr:nvSpPr>
        <xdr:cNvPr id="668" name="Line 239"/>
        <xdr:cNvSpPr>
          <a:spLocks/>
        </xdr:cNvSpPr>
      </xdr:nvSpPr>
      <xdr:spPr>
        <a:xfrm flipV="1">
          <a:off x="46377225" y="1440180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0</xdr:rowOff>
    </xdr:from>
    <xdr:ext cx="523875" cy="228600"/>
    <xdr:sp>
      <xdr:nvSpPr>
        <xdr:cNvPr id="669" name="text 7125"/>
        <xdr:cNvSpPr txBox="1">
          <a:spLocks noChangeArrowheads="1"/>
        </xdr:cNvSpPr>
      </xdr:nvSpPr>
      <xdr:spPr>
        <a:xfrm>
          <a:off x="51435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 *</a:t>
          </a:r>
        </a:p>
      </xdr:txBody>
    </xdr:sp>
    <xdr:clientData/>
  </xdr:oneCellAnchor>
  <xdr:oneCellAnchor>
    <xdr:from>
      <xdr:col>14</xdr:col>
      <xdr:colOff>0</xdr:colOff>
      <xdr:row>73</xdr:row>
      <xdr:rowOff>0</xdr:rowOff>
    </xdr:from>
    <xdr:ext cx="1485900" cy="228600"/>
    <xdr:sp>
      <xdr:nvSpPr>
        <xdr:cNvPr id="670" name="text 7125"/>
        <xdr:cNvSpPr txBox="1">
          <a:spLocks noChangeArrowheads="1"/>
        </xdr:cNvSpPr>
      </xdr:nvSpPr>
      <xdr:spPr>
        <a:xfrm>
          <a:off x="9944100" y="1668780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á libeňská</a:t>
          </a:r>
        </a:p>
      </xdr:txBody>
    </xdr:sp>
    <xdr:clientData/>
  </xdr:oneCellAnchor>
  <xdr:twoCellAnchor>
    <xdr:from>
      <xdr:col>45</xdr:col>
      <xdr:colOff>266700</xdr:colOff>
      <xdr:row>55</xdr:row>
      <xdr:rowOff>123825</xdr:rowOff>
    </xdr:from>
    <xdr:to>
      <xdr:col>55</xdr:col>
      <xdr:colOff>266700</xdr:colOff>
      <xdr:row>66</xdr:row>
      <xdr:rowOff>114300</xdr:rowOff>
    </xdr:to>
    <xdr:sp>
      <xdr:nvSpPr>
        <xdr:cNvPr id="671" name="Line 36"/>
        <xdr:cNvSpPr>
          <a:spLocks/>
        </xdr:cNvSpPr>
      </xdr:nvSpPr>
      <xdr:spPr>
        <a:xfrm flipH="1" flipV="1">
          <a:off x="33470850" y="12696825"/>
          <a:ext cx="742950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60</xdr:row>
      <xdr:rowOff>219075</xdr:rowOff>
    </xdr:from>
    <xdr:to>
      <xdr:col>50</xdr:col>
      <xdr:colOff>476250</xdr:colOff>
      <xdr:row>63</xdr:row>
      <xdr:rowOff>104775</xdr:rowOff>
    </xdr:to>
    <xdr:sp>
      <xdr:nvSpPr>
        <xdr:cNvPr id="672" name="Line 213"/>
        <xdr:cNvSpPr>
          <a:spLocks/>
        </xdr:cNvSpPr>
      </xdr:nvSpPr>
      <xdr:spPr>
        <a:xfrm>
          <a:off x="32661225" y="13935075"/>
          <a:ext cx="4505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63</xdr:row>
      <xdr:rowOff>104775</xdr:rowOff>
    </xdr:from>
    <xdr:to>
      <xdr:col>55</xdr:col>
      <xdr:colOff>276225</xdr:colOff>
      <xdr:row>66</xdr:row>
      <xdr:rowOff>123825</xdr:rowOff>
    </xdr:to>
    <xdr:sp>
      <xdr:nvSpPr>
        <xdr:cNvPr id="673" name="Line 36"/>
        <xdr:cNvSpPr>
          <a:spLocks/>
        </xdr:cNvSpPr>
      </xdr:nvSpPr>
      <xdr:spPr>
        <a:xfrm flipH="1" flipV="1">
          <a:off x="37185600" y="14506575"/>
          <a:ext cx="372427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9525</xdr:rowOff>
    </xdr:from>
    <xdr:to>
      <xdr:col>50</xdr:col>
      <xdr:colOff>495300</xdr:colOff>
      <xdr:row>63</xdr:row>
      <xdr:rowOff>104775</xdr:rowOff>
    </xdr:to>
    <xdr:sp>
      <xdr:nvSpPr>
        <xdr:cNvPr id="674" name="Line 36"/>
        <xdr:cNvSpPr>
          <a:spLocks/>
        </xdr:cNvSpPr>
      </xdr:nvSpPr>
      <xdr:spPr>
        <a:xfrm flipH="1" flipV="1">
          <a:off x="20345400" y="10525125"/>
          <a:ext cx="16840200" cy="398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49</xdr:row>
      <xdr:rowOff>123825</xdr:rowOff>
    </xdr:from>
    <xdr:to>
      <xdr:col>46</xdr:col>
      <xdr:colOff>647700</xdr:colOff>
      <xdr:row>51</xdr:row>
      <xdr:rowOff>38100</xdr:rowOff>
    </xdr:to>
    <xdr:grpSp>
      <xdr:nvGrpSpPr>
        <xdr:cNvPr id="675" name="Group 198"/>
        <xdr:cNvGrpSpPr>
          <a:grpSpLocks noChangeAspect="1"/>
        </xdr:cNvGrpSpPr>
      </xdr:nvGrpSpPr>
      <xdr:grpSpPr>
        <a:xfrm>
          <a:off x="34061400" y="113252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676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18</xdr:row>
      <xdr:rowOff>219075</xdr:rowOff>
    </xdr:from>
    <xdr:to>
      <xdr:col>10</xdr:col>
      <xdr:colOff>647700</xdr:colOff>
      <xdr:row>20</xdr:row>
      <xdr:rowOff>114300</xdr:rowOff>
    </xdr:to>
    <xdr:grpSp>
      <xdr:nvGrpSpPr>
        <xdr:cNvPr id="678" name="Group 192"/>
        <xdr:cNvGrpSpPr>
          <a:grpSpLocks noChangeAspect="1"/>
        </xdr:cNvGrpSpPr>
      </xdr:nvGrpSpPr>
      <xdr:grpSpPr>
        <a:xfrm>
          <a:off x="7315200" y="4333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79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428625</xdr:colOff>
      <xdr:row>65</xdr:row>
      <xdr:rowOff>123825</xdr:rowOff>
    </xdr:from>
    <xdr:to>
      <xdr:col>52</xdr:col>
      <xdr:colOff>495300</xdr:colOff>
      <xdr:row>71</xdr:row>
      <xdr:rowOff>114300</xdr:rowOff>
    </xdr:to>
    <xdr:sp>
      <xdr:nvSpPr>
        <xdr:cNvPr id="681" name="Line 36"/>
        <xdr:cNvSpPr>
          <a:spLocks/>
        </xdr:cNvSpPr>
      </xdr:nvSpPr>
      <xdr:spPr>
        <a:xfrm flipH="1" flipV="1">
          <a:off x="33632775" y="14982825"/>
          <a:ext cx="5038725" cy="1362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55</xdr:row>
      <xdr:rowOff>114300</xdr:rowOff>
    </xdr:from>
    <xdr:to>
      <xdr:col>11</xdr:col>
      <xdr:colOff>371475</xdr:colOff>
      <xdr:row>55</xdr:row>
      <xdr:rowOff>114300</xdr:rowOff>
    </xdr:to>
    <xdr:sp>
      <xdr:nvSpPr>
        <xdr:cNvPr id="682" name="Line 12"/>
        <xdr:cNvSpPr>
          <a:spLocks/>
        </xdr:cNvSpPr>
      </xdr:nvSpPr>
      <xdr:spPr>
        <a:xfrm>
          <a:off x="1028700" y="12687300"/>
          <a:ext cx="7286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114300</xdr:rowOff>
    </xdr:from>
    <xdr:to>
      <xdr:col>12</xdr:col>
      <xdr:colOff>0</xdr:colOff>
      <xdr:row>61</xdr:row>
      <xdr:rowOff>114300</xdr:rowOff>
    </xdr:to>
    <xdr:sp>
      <xdr:nvSpPr>
        <xdr:cNvPr id="683" name="Line 12"/>
        <xdr:cNvSpPr>
          <a:spLocks/>
        </xdr:cNvSpPr>
      </xdr:nvSpPr>
      <xdr:spPr>
        <a:xfrm>
          <a:off x="1028700" y="140589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114300</xdr:rowOff>
    </xdr:from>
    <xdr:to>
      <xdr:col>12</xdr:col>
      <xdr:colOff>0</xdr:colOff>
      <xdr:row>58</xdr:row>
      <xdr:rowOff>114300</xdr:rowOff>
    </xdr:to>
    <xdr:sp>
      <xdr:nvSpPr>
        <xdr:cNvPr id="684" name="Line 12"/>
        <xdr:cNvSpPr>
          <a:spLocks/>
        </xdr:cNvSpPr>
      </xdr:nvSpPr>
      <xdr:spPr>
        <a:xfrm>
          <a:off x="1028700" y="1337310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67</xdr:row>
      <xdr:rowOff>123825</xdr:rowOff>
    </xdr:from>
    <xdr:to>
      <xdr:col>52</xdr:col>
      <xdr:colOff>476250</xdr:colOff>
      <xdr:row>71</xdr:row>
      <xdr:rowOff>104775</xdr:rowOff>
    </xdr:to>
    <xdr:sp>
      <xdr:nvSpPr>
        <xdr:cNvPr id="685" name="Line 36"/>
        <xdr:cNvSpPr>
          <a:spLocks/>
        </xdr:cNvSpPr>
      </xdr:nvSpPr>
      <xdr:spPr>
        <a:xfrm flipH="1" flipV="1">
          <a:off x="32956500" y="15440025"/>
          <a:ext cx="569595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419100</xdr:colOff>
      <xdr:row>70</xdr:row>
      <xdr:rowOff>171450</xdr:rowOff>
    </xdr:from>
    <xdr:to>
      <xdr:col>46</xdr:col>
      <xdr:colOff>647700</xdr:colOff>
      <xdr:row>71</xdr:row>
      <xdr:rowOff>19050</xdr:rowOff>
    </xdr:to>
    <xdr:sp>
      <xdr:nvSpPr>
        <xdr:cNvPr id="686" name="Line 547"/>
        <xdr:cNvSpPr>
          <a:spLocks/>
        </xdr:cNvSpPr>
      </xdr:nvSpPr>
      <xdr:spPr>
        <a:xfrm>
          <a:off x="33623250" y="16173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71</xdr:row>
      <xdr:rowOff>19050</xdr:rowOff>
    </xdr:from>
    <xdr:to>
      <xdr:col>48</xdr:col>
      <xdr:colOff>76200</xdr:colOff>
      <xdr:row>71</xdr:row>
      <xdr:rowOff>152400</xdr:rowOff>
    </xdr:to>
    <xdr:sp>
      <xdr:nvSpPr>
        <xdr:cNvPr id="687" name="Line 945"/>
        <xdr:cNvSpPr>
          <a:spLocks/>
        </xdr:cNvSpPr>
      </xdr:nvSpPr>
      <xdr:spPr>
        <a:xfrm flipH="1" flipV="1">
          <a:off x="34366200" y="16249650"/>
          <a:ext cx="9144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71</xdr:row>
      <xdr:rowOff>152400</xdr:rowOff>
    </xdr:from>
    <xdr:to>
      <xdr:col>51</xdr:col>
      <xdr:colOff>238125</xdr:colOff>
      <xdr:row>73</xdr:row>
      <xdr:rowOff>114300</xdr:rowOff>
    </xdr:to>
    <xdr:sp>
      <xdr:nvSpPr>
        <xdr:cNvPr id="688" name="Line 36"/>
        <xdr:cNvSpPr>
          <a:spLocks/>
        </xdr:cNvSpPr>
      </xdr:nvSpPr>
      <xdr:spPr>
        <a:xfrm flipH="1" flipV="1">
          <a:off x="35261550" y="16383000"/>
          <a:ext cx="26384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49</xdr:row>
      <xdr:rowOff>123825</xdr:rowOff>
    </xdr:from>
    <xdr:to>
      <xdr:col>59</xdr:col>
      <xdr:colOff>238125</xdr:colOff>
      <xdr:row>63</xdr:row>
      <xdr:rowOff>114300</xdr:rowOff>
    </xdr:to>
    <xdr:sp>
      <xdr:nvSpPr>
        <xdr:cNvPr id="689" name="Line 213"/>
        <xdr:cNvSpPr>
          <a:spLocks/>
        </xdr:cNvSpPr>
      </xdr:nvSpPr>
      <xdr:spPr>
        <a:xfrm>
          <a:off x="34194750" y="11325225"/>
          <a:ext cx="9648825" cy="3190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46</xdr:row>
      <xdr:rowOff>171450</xdr:rowOff>
    </xdr:from>
    <xdr:to>
      <xdr:col>46</xdr:col>
      <xdr:colOff>457200</xdr:colOff>
      <xdr:row>49</xdr:row>
      <xdr:rowOff>114300</xdr:rowOff>
    </xdr:to>
    <xdr:sp>
      <xdr:nvSpPr>
        <xdr:cNvPr id="690" name="Line 12"/>
        <xdr:cNvSpPr>
          <a:spLocks/>
        </xdr:cNvSpPr>
      </xdr:nvSpPr>
      <xdr:spPr>
        <a:xfrm>
          <a:off x="28022550" y="10687050"/>
          <a:ext cx="61531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63</xdr:row>
      <xdr:rowOff>76200</xdr:rowOff>
    </xdr:from>
    <xdr:to>
      <xdr:col>56</xdr:col>
      <xdr:colOff>85725</xdr:colOff>
      <xdr:row>69</xdr:row>
      <xdr:rowOff>219075</xdr:rowOff>
    </xdr:to>
    <xdr:sp>
      <xdr:nvSpPr>
        <xdr:cNvPr id="691" name="Line 213"/>
        <xdr:cNvSpPr>
          <a:spLocks/>
        </xdr:cNvSpPr>
      </xdr:nvSpPr>
      <xdr:spPr>
        <a:xfrm>
          <a:off x="33204150" y="14478000"/>
          <a:ext cx="8029575" cy="1514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114300</xdr:rowOff>
    </xdr:from>
    <xdr:to>
      <xdr:col>46</xdr:col>
      <xdr:colOff>476250</xdr:colOff>
      <xdr:row>49</xdr:row>
      <xdr:rowOff>114300</xdr:rowOff>
    </xdr:to>
    <xdr:sp>
      <xdr:nvSpPr>
        <xdr:cNvPr id="692" name="Line 36"/>
        <xdr:cNvSpPr>
          <a:spLocks/>
        </xdr:cNvSpPr>
      </xdr:nvSpPr>
      <xdr:spPr>
        <a:xfrm flipH="1" flipV="1">
          <a:off x="7477125" y="4686300"/>
          <a:ext cx="26717625" cy="6629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533400</xdr:colOff>
      <xdr:row>27</xdr:row>
      <xdr:rowOff>114300</xdr:rowOff>
    </xdr:from>
    <xdr:to>
      <xdr:col>38</xdr:col>
      <xdr:colOff>247650</xdr:colOff>
      <xdr:row>46</xdr:row>
      <xdr:rowOff>180975</xdr:rowOff>
    </xdr:to>
    <xdr:sp>
      <xdr:nvSpPr>
        <xdr:cNvPr id="693" name="Line 36"/>
        <xdr:cNvSpPr>
          <a:spLocks/>
        </xdr:cNvSpPr>
      </xdr:nvSpPr>
      <xdr:spPr>
        <a:xfrm flipH="1" flipV="1">
          <a:off x="10477500" y="6286500"/>
          <a:ext cx="17545050" cy="441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694" name="Line 12"/>
        <xdr:cNvSpPr>
          <a:spLocks/>
        </xdr:cNvSpPr>
      </xdr:nvSpPr>
      <xdr:spPr>
        <a:xfrm>
          <a:off x="1028700" y="857250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40</xdr:row>
      <xdr:rowOff>114300</xdr:rowOff>
    </xdr:from>
    <xdr:to>
      <xdr:col>18</xdr:col>
      <xdr:colOff>0</xdr:colOff>
      <xdr:row>40</xdr:row>
      <xdr:rowOff>114300</xdr:rowOff>
    </xdr:to>
    <xdr:sp>
      <xdr:nvSpPr>
        <xdr:cNvPr id="695" name="Line 12"/>
        <xdr:cNvSpPr>
          <a:spLocks/>
        </xdr:cNvSpPr>
      </xdr:nvSpPr>
      <xdr:spPr>
        <a:xfrm>
          <a:off x="1028700" y="925830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41</xdr:row>
      <xdr:rowOff>57150</xdr:rowOff>
    </xdr:from>
    <xdr:to>
      <xdr:col>6</xdr:col>
      <xdr:colOff>504825</xdr:colOff>
      <xdr:row>41</xdr:row>
      <xdr:rowOff>171450</xdr:rowOff>
    </xdr:to>
    <xdr:grpSp>
      <xdr:nvGrpSpPr>
        <xdr:cNvPr id="696" name="Group 395"/>
        <xdr:cNvGrpSpPr>
          <a:grpSpLocks noChangeAspect="1"/>
        </xdr:cNvGrpSpPr>
      </xdr:nvGrpSpPr>
      <xdr:grpSpPr>
        <a:xfrm>
          <a:off x="3686175" y="94297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9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457200</xdr:colOff>
      <xdr:row>20</xdr:row>
      <xdr:rowOff>190500</xdr:rowOff>
    </xdr:from>
    <xdr:to>
      <xdr:col>12</xdr:col>
      <xdr:colOff>504825</xdr:colOff>
      <xdr:row>21</xdr:row>
      <xdr:rowOff>180975</xdr:rowOff>
    </xdr:to>
    <xdr:grpSp>
      <xdr:nvGrpSpPr>
        <xdr:cNvPr id="704" name="Group 9120"/>
        <xdr:cNvGrpSpPr>
          <a:grpSpLocks/>
        </xdr:cNvGrpSpPr>
      </xdr:nvGrpSpPr>
      <xdr:grpSpPr>
        <a:xfrm>
          <a:off x="8915400" y="4762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705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733425</xdr:colOff>
      <xdr:row>40</xdr:row>
      <xdr:rowOff>152400</xdr:rowOff>
    </xdr:from>
    <xdr:to>
      <xdr:col>28</xdr:col>
      <xdr:colOff>9525</xdr:colOff>
      <xdr:row>46</xdr:row>
      <xdr:rowOff>19050</xdr:rowOff>
    </xdr:to>
    <xdr:sp>
      <xdr:nvSpPr>
        <xdr:cNvPr id="708" name="Line 90"/>
        <xdr:cNvSpPr>
          <a:spLocks/>
        </xdr:cNvSpPr>
      </xdr:nvSpPr>
      <xdr:spPr>
        <a:xfrm flipH="1" flipV="1">
          <a:off x="13649325" y="9296400"/>
          <a:ext cx="6705600" cy="1238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40</xdr:row>
      <xdr:rowOff>114300</xdr:rowOff>
    </xdr:from>
    <xdr:to>
      <xdr:col>18</xdr:col>
      <xdr:colOff>733425</xdr:colOff>
      <xdr:row>40</xdr:row>
      <xdr:rowOff>152400</xdr:rowOff>
    </xdr:to>
    <xdr:sp>
      <xdr:nvSpPr>
        <xdr:cNvPr id="709" name="Line 91"/>
        <xdr:cNvSpPr>
          <a:spLocks/>
        </xdr:cNvSpPr>
      </xdr:nvSpPr>
      <xdr:spPr>
        <a:xfrm flipH="1" flipV="1">
          <a:off x="12906375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190500</xdr:colOff>
      <xdr:row>22</xdr:row>
      <xdr:rowOff>57150</xdr:rowOff>
    </xdr:from>
    <xdr:to>
      <xdr:col>34</xdr:col>
      <xdr:colOff>866775</xdr:colOff>
      <xdr:row>37</xdr:row>
      <xdr:rowOff>114300</xdr:rowOff>
    </xdr:to>
    <xdr:sp>
      <xdr:nvSpPr>
        <xdr:cNvPr id="710" name="Line 36"/>
        <xdr:cNvSpPr>
          <a:spLocks/>
        </xdr:cNvSpPr>
      </xdr:nvSpPr>
      <xdr:spPr>
        <a:xfrm flipH="1" flipV="1">
          <a:off x="11620500" y="5086350"/>
          <a:ext cx="14049375" cy="3486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1" name="Line 823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2" name="Line 823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3" name="Line 823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4" name="Line 823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5" name="Line 823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6" name="Line 823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7" name="Line 824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8" name="Line 824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19" name="Line 824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0" name="Line 824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1" name="Line 824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2" name="Line 824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3" name="Line 824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4" name="Line 824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5" name="Line 824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6" name="Line 824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7" name="Line 825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8" name="Line 825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29" name="Line 825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0" name="Line 825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1" name="Line 825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2" name="Line 825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3" name="Line 825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4" name="Line 825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5" name="Line 825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6" name="Line 825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7" name="Line 826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8" name="Line 826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39" name="Line 826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0" name="Line 826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1" name="Line 826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2" name="Line 826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3" name="Line 826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4" name="Line 826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5" name="Line 826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6" name="Line 826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7" name="Line 827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8" name="Line 827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49" name="Line 827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0" name="Line 827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1" name="Line 827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2" name="Line 827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3" name="Line 827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4" name="Line 827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5" name="Line 827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6" name="Line 827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7" name="Line 828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8" name="Line 828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59" name="Line 828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0" name="Line 828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1" name="Line 828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2" name="Line 828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3" name="Line 828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4" name="Line 828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5" name="Line 828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6" name="Line 828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7" name="Line 831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8" name="Line 831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69" name="Line 832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0" name="Line 832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1" name="Line 832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2" name="Line 832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3" name="Line 832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4" name="Line 832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5" name="Line 832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6" name="Line 832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7" name="Line 832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8" name="Line 832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79" name="Line 833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0" name="Line 833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1" name="Line 833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2" name="Line 833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3" name="Line 833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4" name="Line 833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5" name="Line 833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6" name="Line 833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7" name="Line 833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8" name="Line 833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89" name="Line 834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0" name="Line 834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1" name="Line 834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2" name="Line 834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3" name="Line 834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4" name="Line 834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5" name="Line 834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6" name="Line 834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7" name="Line 834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8" name="Line 834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799" name="Line 835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0" name="Line 835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1" name="Line 835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2" name="Line 835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3" name="Line 835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4" name="Line 835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5" name="Line 835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6" name="Line 835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7" name="Line 835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8" name="Line 835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09" name="Line 836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0" name="Line 836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1" name="Line 836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2" name="Line 836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3" name="Line 836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4" name="Line 836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5" name="Line 836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6" name="Line 836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7" name="Line 836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8" name="Line 836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19" name="Line 837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0" name="Line 837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1" name="Line 837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2" name="Line 837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3" name="Line 837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4" name="Line 837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5" name="Line 837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6" name="Line 837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7" name="Line 837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8" name="Line 837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29" name="Line 838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0" name="Line 838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1" name="Line 838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2" name="Line 838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3" name="Line 838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4" name="Line 838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5" name="Line 838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6" name="Line 838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7" name="Line 838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8" name="Line 838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39" name="Line 839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0" name="Line 839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1" name="Line 839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2" name="Line 839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3" name="Line 839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4" name="Line 839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5" name="Line 839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6" name="Line 839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7" name="Line 842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8" name="Line 842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49" name="Line 842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0" name="Line 842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1" name="Line 843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2" name="Line 843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3" name="Line 843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4" name="Line 843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5" name="Line 843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6" name="Line 843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7" name="Line 843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8" name="Line 843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59" name="Line 843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0" name="Line 843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1" name="Line 844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2" name="Line 844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3" name="Line 844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4" name="Line 844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5" name="Line 844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6" name="Line 844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7" name="Line 844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8" name="Line 844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69" name="Line 844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0" name="Line 844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1" name="Line 848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2" name="Line 848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3" name="Line 848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4" name="Line 848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5" name="Line 849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6" name="Line 849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7" name="Line 849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8" name="Line 849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79" name="Line 849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0" name="Line 849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1" name="Line 849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2" name="Line 849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3" name="Line 849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4" name="Line 849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5" name="Line 8500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6" name="Line 8501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7" name="Line 8502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8" name="Line 8503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89" name="Line 8504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90" name="Line 8505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91" name="Line 8506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92" name="Line 8507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93" name="Line 8508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894" name="Line 8509"/>
        <xdr:cNvSpPr>
          <a:spLocks/>
        </xdr:cNvSpPr>
      </xdr:nvSpPr>
      <xdr:spPr>
        <a:xfrm flipH="1">
          <a:off x="25765125" y="847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95" name="Line 823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96" name="Line 823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97" name="Line 823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98" name="Line 823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99" name="Line 823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0" name="Line 823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1" name="Line 824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2" name="Line 824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3" name="Line 824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4" name="Line 824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5" name="Line 824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6" name="Line 824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7" name="Line 824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8" name="Line 824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09" name="Line 824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0" name="Line 824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1" name="Line 825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2" name="Line 825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3" name="Line 825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4" name="Line 825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5" name="Line 825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6" name="Line 825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7" name="Line 825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8" name="Line 825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19" name="Line 825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0" name="Line 825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1" name="Line 826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2" name="Line 826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3" name="Line 826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4" name="Line 826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5" name="Line 826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6" name="Line 826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7" name="Line 826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8" name="Line 826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29" name="Line 826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0" name="Line 826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1" name="Line 827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2" name="Line 827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3" name="Line 827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4" name="Line 827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5" name="Line 827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6" name="Line 827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7" name="Line 827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8" name="Line 827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39" name="Line 827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0" name="Line 827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1" name="Line 828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2" name="Line 828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3" name="Line 828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4" name="Line 828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5" name="Line 828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6" name="Line 828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7" name="Line 828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8" name="Line 828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49" name="Line 828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0" name="Line 828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1" name="Line 831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2" name="Line 831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3" name="Line 832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4" name="Line 832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5" name="Line 832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6" name="Line 832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7" name="Line 832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8" name="Line 832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59" name="Line 832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0" name="Line 832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1" name="Line 832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2" name="Line 832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3" name="Line 833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4" name="Line 833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5" name="Line 833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6" name="Line 833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7" name="Line 833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8" name="Line 833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69" name="Line 833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0" name="Line 833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1" name="Line 833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2" name="Line 833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3" name="Line 834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4" name="Line 834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5" name="Line 834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6" name="Line 834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7" name="Line 834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8" name="Line 834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79" name="Line 834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0" name="Line 834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1" name="Line 834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2" name="Line 834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3" name="Line 835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4" name="Line 835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5" name="Line 835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6" name="Line 835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7" name="Line 835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8" name="Line 835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89" name="Line 835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0" name="Line 835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1" name="Line 835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2" name="Line 835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3" name="Line 836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4" name="Line 836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5" name="Line 836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6" name="Line 836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7" name="Line 836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8" name="Line 836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999" name="Line 836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0" name="Line 836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1" name="Line 836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2" name="Line 836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3" name="Line 837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4" name="Line 837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5" name="Line 837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6" name="Line 837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7" name="Line 837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8" name="Line 837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09" name="Line 837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0" name="Line 837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1" name="Line 837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2" name="Line 837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3" name="Line 838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4" name="Line 838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5" name="Line 838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6" name="Line 838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7" name="Line 838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8" name="Line 838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19" name="Line 838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0" name="Line 838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1" name="Line 838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2" name="Line 838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3" name="Line 839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4" name="Line 839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5" name="Line 839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6" name="Line 839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7" name="Line 839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8" name="Line 839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29" name="Line 839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0" name="Line 839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1" name="Line 842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2" name="Line 842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3" name="Line 842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4" name="Line 842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5" name="Line 843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6" name="Line 843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7" name="Line 843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8" name="Line 843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39" name="Line 843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0" name="Line 843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1" name="Line 843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2" name="Line 843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3" name="Line 843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4" name="Line 843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5" name="Line 844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6" name="Line 844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7" name="Line 844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8" name="Line 844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49" name="Line 844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0" name="Line 844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1" name="Line 844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2" name="Line 844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3" name="Line 844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4" name="Line 844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5" name="Line 848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6" name="Line 848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7" name="Line 848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8" name="Line 848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59" name="Line 849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0" name="Line 849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1" name="Line 849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2" name="Line 849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3" name="Line 849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4" name="Line 849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5" name="Line 849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6" name="Line 849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7" name="Line 849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8" name="Line 8499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69" name="Line 8500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0" name="Line 8501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1" name="Line 8502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2" name="Line 8503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3" name="Line 8504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4" name="Line 8505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5" name="Line 8506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6" name="Line 8507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1077" name="Line 8508"/>
        <xdr:cNvSpPr>
          <a:spLocks/>
        </xdr:cNvSpPr>
      </xdr:nvSpPr>
      <xdr:spPr>
        <a:xfrm flipH="1">
          <a:off x="12915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43</xdr:row>
      <xdr:rowOff>47625</xdr:rowOff>
    </xdr:from>
    <xdr:to>
      <xdr:col>18</xdr:col>
      <xdr:colOff>495300</xdr:colOff>
      <xdr:row>43</xdr:row>
      <xdr:rowOff>47625</xdr:rowOff>
    </xdr:to>
    <xdr:sp>
      <xdr:nvSpPr>
        <xdr:cNvPr id="1078" name="Line 8509"/>
        <xdr:cNvSpPr>
          <a:spLocks/>
        </xdr:cNvSpPr>
      </xdr:nvSpPr>
      <xdr:spPr>
        <a:xfrm flipH="1">
          <a:off x="12906375" y="9877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49</xdr:row>
      <xdr:rowOff>47625</xdr:rowOff>
    </xdr:from>
    <xdr:to>
      <xdr:col>44</xdr:col>
      <xdr:colOff>447675</xdr:colOff>
      <xdr:row>60</xdr:row>
      <xdr:rowOff>228600</xdr:rowOff>
    </xdr:to>
    <xdr:sp>
      <xdr:nvSpPr>
        <xdr:cNvPr id="1079" name="Line 36"/>
        <xdr:cNvSpPr>
          <a:spLocks/>
        </xdr:cNvSpPr>
      </xdr:nvSpPr>
      <xdr:spPr>
        <a:xfrm flipH="1" flipV="1">
          <a:off x="20345400" y="11249025"/>
          <a:ext cx="12334875" cy="2695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43</xdr:row>
      <xdr:rowOff>190500</xdr:rowOff>
    </xdr:from>
    <xdr:to>
      <xdr:col>28</xdr:col>
      <xdr:colOff>9525</xdr:colOff>
      <xdr:row>49</xdr:row>
      <xdr:rowOff>57150</xdr:rowOff>
    </xdr:to>
    <xdr:sp>
      <xdr:nvSpPr>
        <xdr:cNvPr id="1080" name="Line 90"/>
        <xdr:cNvSpPr>
          <a:spLocks/>
        </xdr:cNvSpPr>
      </xdr:nvSpPr>
      <xdr:spPr>
        <a:xfrm flipH="1" flipV="1">
          <a:off x="13649325" y="10020300"/>
          <a:ext cx="6705600" cy="1238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228600</xdr:colOff>
      <xdr:row>62</xdr:row>
      <xdr:rowOff>76200</xdr:rowOff>
    </xdr:from>
    <xdr:to>
      <xdr:col>42</xdr:col>
      <xdr:colOff>962025</xdr:colOff>
      <xdr:row>62</xdr:row>
      <xdr:rowOff>114300</xdr:rowOff>
    </xdr:to>
    <xdr:sp>
      <xdr:nvSpPr>
        <xdr:cNvPr id="1081" name="Line 546"/>
        <xdr:cNvSpPr>
          <a:spLocks/>
        </xdr:cNvSpPr>
      </xdr:nvSpPr>
      <xdr:spPr>
        <a:xfrm>
          <a:off x="30975300" y="1424940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62</xdr:row>
      <xdr:rowOff>114300</xdr:rowOff>
    </xdr:from>
    <xdr:to>
      <xdr:col>44</xdr:col>
      <xdr:colOff>228600</xdr:colOff>
      <xdr:row>62</xdr:row>
      <xdr:rowOff>190500</xdr:rowOff>
    </xdr:to>
    <xdr:sp>
      <xdr:nvSpPr>
        <xdr:cNvPr id="1082" name="Line 547"/>
        <xdr:cNvSpPr>
          <a:spLocks/>
        </xdr:cNvSpPr>
      </xdr:nvSpPr>
      <xdr:spPr>
        <a:xfrm>
          <a:off x="31708725" y="14287500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228600</xdr:colOff>
      <xdr:row>62</xdr:row>
      <xdr:rowOff>190500</xdr:rowOff>
    </xdr:from>
    <xdr:to>
      <xdr:col>44</xdr:col>
      <xdr:colOff>962025</xdr:colOff>
      <xdr:row>63</xdr:row>
      <xdr:rowOff>76200</xdr:rowOff>
    </xdr:to>
    <xdr:sp>
      <xdr:nvSpPr>
        <xdr:cNvPr id="1083" name="Line 945"/>
        <xdr:cNvSpPr>
          <a:spLocks/>
        </xdr:cNvSpPr>
      </xdr:nvSpPr>
      <xdr:spPr>
        <a:xfrm flipH="1" flipV="1">
          <a:off x="32461200" y="14363700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4" name="Line 823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5" name="Line 823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6" name="Line 823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7" name="Line 823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8" name="Line 823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89" name="Line 823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0" name="Line 824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1" name="Line 824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2" name="Line 824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3" name="Line 824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4" name="Line 824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5" name="Line 824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6" name="Line 824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7" name="Line 824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8" name="Line 824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099" name="Line 824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0" name="Line 825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1" name="Line 825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2" name="Line 825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3" name="Line 825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4" name="Line 825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5" name="Line 825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6" name="Line 825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7" name="Line 825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8" name="Line 825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09" name="Line 825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0" name="Line 826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1" name="Line 826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2" name="Line 826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3" name="Line 826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4" name="Line 826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5" name="Line 826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6" name="Line 826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7" name="Line 826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8" name="Line 826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19" name="Line 826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0" name="Line 827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1" name="Line 827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2" name="Line 827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3" name="Line 827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4" name="Line 827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5" name="Line 827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6" name="Line 827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7" name="Line 827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8" name="Line 827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29" name="Line 827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0" name="Line 828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1" name="Line 828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2" name="Line 828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3" name="Line 828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4" name="Line 828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5" name="Line 828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6" name="Line 828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7" name="Line 828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8" name="Line 828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39" name="Line 828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0" name="Line 831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1" name="Line 831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2" name="Line 832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3" name="Line 832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4" name="Line 832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5" name="Line 832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6" name="Line 832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7" name="Line 832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8" name="Line 832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49" name="Line 832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0" name="Line 832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1" name="Line 832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2" name="Line 833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3" name="Line 833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4" name="Line 833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5" name="Line 833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6" name="Line 833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7" name="Line 833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8" name="Line 833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59" name="Line 833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0" name="Line 833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1" name="Line 833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2" name="Line 834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3" name="Line 834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4" name="Line 834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5" name="Line 834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6" name="Line 834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7" name="Line 834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8" name="Line 834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69" name="Line 834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0" name="Line 834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1" name="Line 834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2" name="Line 835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3" name="Line 835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4" name="Line 835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5" name="Line 835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6" name="Line 835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7" name="Line 835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8" name="Line 835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79" name="Line 835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0" name="Line 835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1" name="Line 835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2" name="Line 836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3" name="Line 836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4" name="Line 836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5" name="Line 836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6" name="Line 836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7" name="Line 836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8" name="Line 836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89" name="Line 836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0" name="Line 836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1" name="Line 836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2" name="Line 837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3" name="Line 837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4" name="Line 837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5" name="Line 837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6" name="Line 837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7" name="Line 837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8" name="Line 837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199" name="Line 837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0" name="Line 837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1" name="Line 837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2" name="Line 838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3" name="Line 838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4" name="Line 838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5" name="Line 838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6" name="Line 838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7" name="Line 838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8" name="Line 838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09" name="Line 838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0" name="Line 838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1" name="Line 838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2" name="Line 839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3" name="Line 839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4" name="Line 839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5" name="Line 839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6" name="Line 839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7" name="Line 839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8" name="Line 839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19" name="Line 839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0" name="Line 842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1" name="Line 842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2" name="Line 842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3" name="Line 842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4" name="Line 843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5" name="Line 843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6" name="Line 843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7" name="Line 843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8" name="Line 843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29" name="Line 843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0" name="Line 843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1" name="Line 843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2" name="Line 843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3" name="Line 843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4" name="Line 844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5" name="Line 844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6" name="Line 844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7" name="Line 844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8" name="Line 844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39" name="Line 844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0" name="Line 844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1" name="Line 844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2" name="Line 844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3" name="Line 844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4" name="Line 848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5" name="Line 848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6" name="Line 848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7" name="Line 848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8" name="Line 849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49" name="Line 849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0" name="Line 849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1" name="Line 849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2" name="Line 849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3" name="Line 849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4" name="Line 849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5" name="Line 849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6" name="Line 849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7" name="Line 8499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8" name="Line 8500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59" name="Line 8501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0" name="Line 8502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1" name="Line 8503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2" name="Line 8504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3" name="Line 8505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4" name="Line 8506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5" name="Line 8507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59</xdr:row>
      <xdr:rowOff>19050</xdr:rowOff>
    </xdr:from>
    <xdr:to>
      <xdr:col>36</xdr:col>
      <xdr:colOff>504825</xdr:colOff>
      <xdr:row>59</xdr:row>
      <xdr:rowOff>19050</xdr:rowOff>
    </xdr:to>
    <xdr:sp>
      <xdr:nvSpPr>
        <xdr:cNvPr id="1266" name="Line 8508"/>
        <xdr:cNvSpPr>
          <a:spLocks/>
        </xdr:cNvSpPr>
      </xdr:nvSpPr>
      <xdr:spPr>
        <a:xfrm flipH="1">
          <a:off x="26289000" y="13506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504825</xdr:colOff>
      <xdr:row>59</xdr:row>
      <xdr:rowOff>47625</xdr:rowOff>
    </xdr:from>
    <xdr:to>
      <xdr:col>36</xdr:col>
      <xdr:colOff>495300</xdr:colOff>
      <xdr:row>59</xdr:row>
      <xdr:rowOff>47625</xdr:rowOff>
    </xdr:to>
    <xdr:sp>
      <xdr:nvSpPr>
        <xdr:cNvPr id="1267" name="Line 8509"/>
        <xdr:cNvSpPr>
          <a:spLocks/>
        </xdr:cNvSpPr>
      </xdr:nvSpPr>
      <xdr:spPr>
        <a:xfrm flipH="1">
          <a:off x="26279475" y="13535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209550</xdr:colOff>
      <xdr:row>33</xdr:row>
      <xdr:rowOff>0</xdr:rowOff>
    </xdr:from>
    <xdr:ext cx="762000" cy="238125"/>
    <xdr:sp>
      <xdr:nvSpPr>
        <xdr:cNvPr id="1268" name="text 7125"/>
        <xdr:cNvSpPr txBox="1">
          <a:spLocks noChangeArrowheads="1"/>
        </xdr:cNvSpPr>
      </xdr:nvSpPr>
      <xdr:spPr>
        <a:xfrm>
          <a:off x="19069050" y="7543800"/>
          <a:ext cx="7620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Fanta 3</a:t>
          </a:r>
        </a:p>
      </xdr:txBody>
    </xdr:sp>
    <xdr:clientData/>
  </xdr:oneCellAnchor>
  <xdr:oneCellAnchor>
    <xdr:from>
      <xdr:col>26</xdr:col>
      <xdr:colOff>209550</xdr:colOff>
      <xdr:row>37</xdr:row>
      <xdr:rowOff>0</xdr:rowOff>
    </xdr:from>
    <xdr:ext cx="762000" cy="228600"/>
    <xdr:sp>
      <xdr:nvSpPr>
        <xdr:cNvPr id="1269" name="text 7125"/>
        <xdr:cNvSpPr txBox="1">
          <a:spLocks noChangeArrowheads="1"/>
        </xdr:cNvSpPr>
      </xdr:nvSpPr>
      <xdr:spPr>
        <a:xfrm>
          <a:off x="19069050" y="8458200"/>
          <a:ext cx="7620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Fanta 2</a:t>
          </a:r>
        </a:p>
      </xdr:txBody>
    </xdr:sp>
    <xdr:clientData/>
  </xdr:oneCellAnchor>
  <xdr:twoCellAnchor>
    <xdr:from>
      <xdr:col>115</xdr:col>
      <xdr:colOff>104775</xdr:colOff>
      <xdr:row>11</xdr:row>
      <xdr:rowOff>219075</xdr:rowOff>
    </xdr:from>
    <xdr:to>
      <xdr:col>115</xdr:col>
      <xdr:colOff>419100</xdr:colOff>
      <xdr:row>13</xdr:row>
      <xdr:rowOff>114300</xdr:rowOff>
    </xdr:to>
    <xdr:grpSp>
      <xdr:nvGrpSpPr>
        <xdr:cNvPr id="1270" name="Group 191"/>
        <xdr:cNvGrpSpPr>
          <a:grpSpLocks noChangeAspect="1"/>
        </xdr:cNvGrpSpPr>
      </xdr:nvGrpSpPr>
      <xdr:grpSpPr>
        <a:xfrm>
          <a:off x="85315425" y="2733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19050</xdr:colOff>
      <xdr:row>23</xdr:row>
      <xdr:rowOff>9525</xdr:rowOff>
    </xdr:from>
    <xdr:to>
      <xdr:col>118</xdr:col>
      <xdr:colOff>247650</xdr:colOff>
      <xdr:row>23</xdr:row>
      <xdr:rowOff>142875</xdr:rowOff>
    </xdr:to>
    <xdr:sp>
      <xdr:nvSpPr>
        <xdr:cNvPr id="1273" name="Line 137"/>
        <xdr:cNvSpPr>
          <a:spLocks/>
        </xdr:cNvSpPr>
      </xdr:nvSpPr>
      <xdr:spPr>
        <a:xfrm flipH="1" flipV="1">
          <a:off x="86715600" y="52673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247650</xdr:colOff>
      <xdr:row>23</xdr:row>
      <xdr:rowOff>142875</xdr:rowOff>
    </xdr:from>
    <xdr:to>
      <xdr:col>121</xdr:col>
      <xdr:colOff>276225</xdr:colOff>
      <xdr:row>25</xdr:row>
      <xdr:rowOff>114300</xdr:rowOff>
    </xdr:to>
    <xdr:sp>
      <xdr:nvSpPr>
        <xdr:cNvPr id="1274" name="Line 282"/>
        <xdr:cNvSpPr>
          <a:spLocks/>
        </xdr:cNvSpPr>
      </xdr:nvSpPr>
      <xdr:spPr>
        <a:xfrm flipH="1" flipV="1">
          <a:off x="87458550" y="5400675"/>
          <a:ext cx="248602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247650</xdr:colOff>
      <xdr:row>22</xdr:row>
      <xdr:rowOff>152400</xdr:rowOff>
    </xdr:from>
    <xdr:to>
      <xdr:col>117</xdr:col>
      <xdr:colOff>19050</xdr:colOff>
      <xdr:row>23</xdr:row>
      <xdr:rowOff>9525</xdr:rowOff>
    </xdr:to>
    <xdr:sp>
      <xdr:nvSpPr>
        <xdr:cNvPr id="1275" name="Line 338"/>
        <xdr:cNvSpPr>
          <a:spLocks/>
        </xdr:cNvSpPr>
      </xdr:nvSpPr>
      <xdr:spPr>
        <a:xfrm flipH="1" flipV="1">
          <a:off x="85972650" y="51816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19050</xdr:colOff>
      <xdr:row>22</xdr:row>
      <xdr:rowOff>114300</xdr:rowOff>
    </xdr:from>
    <xdr:to>
      <xdr:col>116</xdr:col>
      <xdr:colOff>247650</xdr:colOff>
      <xdr:row>22</xdr:row>
      <xdr:rowOff>152400</xdr:rowOff>
    </xdr:to>
    <xdr:sp>
      <xdr:nvSpPr>
        <xdr:cNvPr id="1276" name="Line 339"/>
        <xdr:cNvSpPr>
          <a:spLocks/>
        </xdr:cNvSpPr>
      </xdr:nvSpPr>
      <xdr:spPr>
        <a:xfrm flipH="1" flipV="1">
          <a:off x="85229700" y="514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80</xdr:row>
      <xdr:rowOff>85725</xdr:rowOff>
    </xdr:from>
    <xdr:to>
      <xdr:col>136</xdr:col>
      <xdr:colOff>0</xdr:colOff>
      <xdr:row>81</xdr:row>
      <xdr:rowOff>152400</xdr:rowOff>
    </xdr:to>
    <xdr:grpSp>
      <xdr:nvGrpSpPr>
        <xdr:cNvPr id="1277" name="Group 267"/>
        <xdr:cNvGrpSpPr>
          <a:grpSpLocks/>
        </xdr:cNvGrpSpPr>
      </xdr:nvGrpSpPr>
      <xdr:grpSpPr>
        <a:xfrm>
          <a:off x="72351900" y="18373725"/>
          <a:ext cx="28232100" cy="295275"/>
          <a:chOff x="89" y="239"/>
          <a:chExt cx="863" cy="32"/>
        </a:xfrm>
        <a:solidFill>
          <a:srgbClr val="FFFFFF"/>
        </a:solidFill>
      </xdr:grpSpPr>
      <xdr:sp>
        <xdr:nvSpPr>
          <xdr:cNvPr id="1278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971550</xdr:colOff>
      <xdr:row>80</xdr:row>
      <xdr:rowOff>123825</xdr:rowOff>
    </xdr:from>
    <xdr:to>
      <xdr:col>122</xdr:col>
      <xdr:colOff>0</xdr:colOff>
      <xdr:row>81</xdr:row>
      <xdr:rowOff>114300</xdr:rowOff>
    </xdr:to>
    <xdr:sp>
      <xdr:nvSpPr>
        <xdr:cNvPr id="1287" name="text 7125"/>
        <xdr:cNvSpPr txBox="1">
          <a:spLocks noChangeArrowheads="1"/>
        </xdr:cNvSpPr>
      </xdr:nvSpPr>
      <xdr:spPr>
        <a:xfrm>
          <a:off x="89668350" y="184118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 editAs="absolute">
    <xdr:from>
      <xdr:col>42</xdr:col>
      <xdr:colOff>666750</xdr:colOff>
      <xdr:row>46</xdr:row>
      <xdr:rowOff>180975</xdr:rowOff>
    </xdr:from>
    <xdr:to>
      <xdr:col>42</xdr:col>
      <xdr:colOff>714375</xdr:colOff>
      <xdr:row>47</xdr:row>
      <xdr:rowOff>180975</xdr:rowOff>
    </xdr:to>
    <xdr:grpSp>
      <xdr:nvGrpSpPr>
        <xdr:cNvPr id="1288" name="Group 9120"/>
        <xdr:cNvGrpSpPr>
          <a:grpSpLocks/>
        </xdr:cNvGrpSpPr>
      </xdr:nvGrpSpPr>
      <xdr:grpSpPr>
        <a:xfrm>
          <a:off x="31413450" y="10696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89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647700</xdr:colOff>
      <xdr:row>21</xdr:row>
      <xdr:rowOff>142875</xdr:rowOff>
    </xdr:from>
    <xdr:to>
      <xdr:col>13</xdr:col>
      <xdr:colOff>9525</xdr:colOff>
      <xdr:row>22</xdr:row>
      <xdr:rowOff>38100</xdr:rowOff>
    </xdr:to>
    <xdr:sp>
      <xdr:nvSpPr>
        <xdr:cNvPr id="1292" name="kreslení 16"/>
        <xdr:cNvSpPr>
          <a:spLocks/>
        </xdr:cNvSpPr>
      </xdr:nvSpPr>
      <xdr:spPr>
        <a:xfrm>
          <a:off x="9105900" y="4943475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781050</xdr:colOff>
      <xdr:row>43</xdr:row>
      <xdr:rowOff>152400</xdr:rowOff>
    </xdr:from>
    <xdr:to>
      <xdr:col>90</xdr:col>
      <xdr:colOff>828675</xdr:colOff>
      <xdr:row>44</xdr:row>
      <xdr:rowOff>152400</xdr:rowOff>
    </xdr:to>
    <xdr:grpSp>
      <xdr:nvGrpSpPr>
        <xdr:cNvPr id="1293" name="Group 9120"/>
        <xdr:cNvGrpSpPr>
          <a:grpSpLocks/>
        </xdr:cNvGrpSpPr>
      </xdr:nvGrpSpPr>
      <xdr:grpSpPr>
        <a:xfrm>
          <a:off x="67189350" y="9982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133350</xdr:colOff>
      <xdr:row>46</xdr:row>
      <xdr:rowOff>9525</xdr:rowOff>
    </xdr:from>
    <xdr:to>
      <xdr:col>85</xdr:col>
      <xdr:colOff>180975</xdr:colOff>
      <xdr:row>47</xdr:row>
      <xdr:rowOff>0</xdr:rowOff>
    </xdr:to>
    <xdr:grpSp>
      <xdr:nvGrpSpPr>
        <xdr:cNvPr id="1297" name="Group 9120"/>
        <xdr:cNvGrpSpPr>
          <a:grpSpLocks/>
        </xdr:cNvGrpSpPr>
      </xdr:nvGrpSpPr>
      <xdr:grpSpPr>
        <a:xfrm>
          <a:off x="63055500" y="105251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29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390525</xdr:colOff>
      <xdr:row>13</xdr:row>
      <xdr:rowOff>209550</xdr:rowOff>
    </xdr:from>
    <xdr:to>
      <xdr:col>119</xdr:col>
      <xdr:colOff>438150</xdr:colOff>
      <xdr:row>14</xdr:row>
      <xdr:rowOff>200025</xdr:rowOff>
    </xdr:to>
    <xdr:grpSp>
      <xdr:nvGrpSpPr>
        <xdr:cNvPr id="1301" name="Group 9120"/>
        <xdr:cNvGrpSpPr>
          <a:grpSpLocks/>
        </xdr:cNvGrpSpPr>
      </xdr:nvGrpSpPr>
      <xdr:grpSpPr>
        <a:xfrm>
          <a:off x="88572975" y="31813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302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285750</xdr:colOff>
      <xdr:row>13</xdr:row>
      <xdr:rowOff>114300</xdr:rowOff>
    </xdr:from>
    <xdr:to>
      <xdr:col>126</xdr:col>
      <xdr:colOff>466725</xdr:colOff>
      <xdr:row>13</xdr:row>
      <xdr:rowOff>114300</xdr:rowOff>
    </xdr:to>
    <xdr:sp>
      <xdr:nvSpPr>
        <xdr:cNvPr id="1305" name="Line 141"/>
        <xdr:cNvSpPr>
          <a:spLocks/>
        </xdr:cNvSpPr>
      </xdr:nvSpPr>
      <xdr:spPr>
        <a:xfrm>
          <a:off x="85496400" y="3086100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13</xdr:row>
      <xdr:rowOff>0</xdr:rowOff>
    </xdr:from>
    <xdr:ext cx="533400" cy="238125"/>
    <xdr:sp>
      <xdr:nvSpPr>
        <xdr:cNvPr id="1306" name="text 7125"/>
        <xdr:cNvSpPr txBox="1">
          <a:spLocks noChangeArrowheads="1"/>
        </xdr:cNvSpPr>
      </xdr:nvSpPr>
      <xdr:spPr>
        <a:xfrm>
          <a:off x="91897200" y="2971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a</a:t>
          </a:r>
        </a:p>
      </xdr:txBody>
    </xdr:sp>
    <xdr:clientData/>
  </xdr:oneCellAnchor>
  <xdr:twoCellAnchor editAs="absolute">
    <xdr:from>
      <xdr:col>96</xdr:col>
      <xdr:colOff>504825</xdr:colOff>
      <xdr:row>47</xdr:row>
      <xdr:rowOff>142875</xdr:rowOff>
    </xdr:from>
    <xdr:to>
      <xdr:col>96</xdr:col>
      <xdr:colOff>552450</xdr:colOff>
      <xdr:row>48</xdr:row>
      <xdr:rowOff>133350</xdr:rowOff>
    </xdr:to>
    <xdr:grpSp>
      <xdr:nvGrpSpPr>
        <xdr:cNvPr id="1307" name="Group 9120"/>
        <xdr:cNvGrpSpPr>
          <a:grpSpLocks/>
        </xdr:cNvGrpSpPr>
      </xdr:nvGrpSpPr>
      <xdr:grpSpPr>
        <a:xfrm>
          <a:off x="71370825" y="108870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30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45</xdr:row>
      <xdr:rowOff>180975</xdr:rowOff>
    </xdr:from>
    <xdr:to>
      <xdr:col>97</xdr:col>
      <xdr:colOff>9525</xdr:colOff>
      <xdr:row>46</xdr:row>
      <xdr:rowOff>76200</xdr:rowOff>
    </xdr:to>
    <xdr:sp>
      <xdr:nvSpPr>
        <xdr:cNvPr id="1311" name="kreslení 16"/>
        <xdr:cNvSpPr>
          <a:spLocks/>
        </xdr:cNvSpPr>
      </xdr:nvSpPr>
      <xdr:spPr>
        <a:xfrm>
          <a:off x="71513700" y="10467975"/>
          <a:ext cx="33337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67</xdr:row>
      <xdr:rowOff>19050</xdr:rowOff>
    </xdr:from>
    <xdr:to>
      <xdr:col>54</xdr:col>
      <xdr:colOff>114300</xdr:colOff>
      <xdr:row>68</xdr:row>
      <xdr:rowOff>19050</xdr:rowOff>
    </xdr:to>
    <xdr:grpSp>
      <xdr:nvGrpSpPr>
        <xdr:cNvPr id="1312" name="Group 9120"/>
        <xdr:cNvGrpSpPr>
          <a:grpSpLocks/>
        </xdr:cNvGrpSpPr>
      </xdr:nvGrpSpPr>
      <xdr:grpSpPr>
        <a:xfrm>
          <a:off x="39728775" y="15335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13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69</xdr:row>
      <xdr:rowOff>76200</xdr:rowOff>
    </xdr:from>
    <xdr:to>
      <xdr:col>53</xdr:col>
      <xdr:colOff>495300</xdr:colOff>
      <xdr:row>69</xdr:row>
      <xdr:rowOff>200025</xdr:rowOff>
    </xdr:to>
    <xdr:sp>
      <xdr:nvSpPr>
        <xdr:cNvPr id="1316" name="kreslení 417"/>
        <xdr:cNvSpPr>
          <a:spLocks/>
        </xdr:cNvSpPr>
      </xdr:nvSpPr>
      <xdr:spPr>
        <a:xfrm>
          <a:off x="39290625" y="15849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295275</xdr:colOff>
      <xdr:row>72</xdr:row>
      <xdr:rowOff>57150</xdr:rowOff>
    </xdr:from>
    <xdr:to>
      <xdr:col>48</xdr:col>
      <xdr:colOff>342900</xdr:colOff>
      <xdr:row>73</xdr:row>
      <xdr:rowOff>47625</xdr:rowOff>
    </xdr:to>
    <xdr:grpSp>
      <xdr:nvGrpSpPr>
        <xdr:cNvPr id="1317" name="Group 9120"/>
        <xdr:cNvGrpSpPr>
          <a:grpSpLocks/>
        </xdr:cNvGrpSpPr>
      </xdr:nvGrpSpPr>
      <xdr:grpSpPr>
        <a:xfrm>
          <a:off x="35499675" y="165163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31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895350</xdr:colOff>
      <xdr:row>59</xdr:row>
      <xdr:rowOff>180975</xdr:rowOff>
    </xdr:from>
    <xdr:to>
      <xdr:col>44</xdr:col>
      <xdr:colOff>942975</xdr:colOff>
      <xdr:row>60</xdr:row>
      <xdr:rowOff>171450</xdr:rowOff>
    </xdr:to>
    <xdr:grpSp>
      <xdr:nvGrpSpPr>
        <xdr:cNvPr id="1321" name="Group 9120"/>
        <xdr:cNvGrpSpPr>
          <a:grpSpLocks/>
        </xdr:cNvGrpSpPr>
      </xdr:nvGrpSpPr>
      <xdr:grpSpPr>
        <a:xfrm>
          <a:off x="33127950" y="136683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322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19050</xdr:colOff>
      <xdr:row>72</xdr:row>
      <xdr:rowOff>66675</xdr:rowOff>
    </xdr:from>
    <xdr:to>
      <xdr:col>47</xdr:col>
      <xdr:colOff>371475</xdr:colOff>
      <xdr:row>72</xdr:row>
      <xdr:rowOff>190500</xdr:rowOff>
    </xdr:to>
    <xdr:sp>
      <xdr:nvSpPr>
        <xdr:cNvPr id="1325" name="kreslení 12"/>
        <xdr:cNvSpPr>
          <a:spLocks/>
        </xdr:cNvSpPr>
      </xdr:nvSpPr>
      <xdr:spPr>
        <a:xfrm>
          <a:off x="34709100" y="16525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504825</xdr:colOff>
      <xdr:row>69</xdr:row>
      <xdr:rowOff>200025</xdr:rowOff>
    </xdr:from>
    <xdr:to>
      <xdr:col>46</xdr:col>
      <xdr:colOff>342900</xdr:colOff>
      <xdr:row>70</xdr:row>
      <xdr:rowOff>104775</xdr:rowOff>
    </xdr:to>
    <xdr:sp>
      <xdr:nvSpPr>
        <xdr:cNvPr id="1326" name="kreslení 12"/>
        <xdr:cNvSpPr>
          <a:spLocks/>
        </xdr:cNvSpPr>
      </xdr:nvSpPr>
      <xdr:spPr>
        <a:xfrm>
          <a:off x="33708975" y="15973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285750</xdr:colOff>
      <xdr:row>61</xdr:row>
      <xdr:rowOff>104775</xdr:rowOff>
    </xdr:from>
    <xdr:to>
      <xdr:col>44</xdr:col>
      <xdr:colOff>638175</xdr:colOff>
      <xdr:row>62</xdr:row>
      <xdr:rowOff>0</xdr:rowOff>
    </xdr:to>
    <xdr:sp>
      <xdr:nvSpPr>
        <xdr:cNvPr id="1327" name="kreslení 417"/>
        <xdr:cNvSpPr>
          <a:spLocks/>
        </xdr:cNvSpPr>
      </xdr:nvSpPr>
      <xdr:spPr>
        <a:xfrm>
          <a:off x="32518350" y="14049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666750</xdr:colOff>
      <xdr:row>55</xdr:row>
      <xdr:rowOff>95250</xdr:rowOff>
    </xdr:from>
    <xdr:to>
      <xdr:col>44</xdr:col>
      <xdr:colOff>962025</xdr:colOff>
      <xdr:row>55</xdr:row>
      <xdr:rowOff>209550</xdr:rowOff>
    </xdr:to>
    <xdr:grpSp>
      <xdr:nvGrpSpPr>
        <xdr:cNvPr id="1328" name="Group 1018"/>
        <xdr:cNvGrpSpPr>
          <a:grpSpLocks noChangeAspect="1"/>
        </xdr:cNvGrpSpPr>
      </xdr:nvGrpSpPr>
      <xdr:grpSpPr>
        <a:xfrm>
          <a:off x="32899350" y="12668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64</xdr:row>
      <xdr:rowOff>133350</xdr:rowOff>
    </xdr:from>
    <xdr:to>
      <xdr:col>42</xdr:col>
      <xdr:colOff>800100</xdr:colOff>
      <xdr:row>65</xdr:row>
      <xdr:rowOff>28575</xdr:rowOff>
    </xdr:to>
    <xdr:grpSp>
      <xdr:nvGrpSpPr>
        <xdr:cNvPr id="1332" name="Group 1022"/>
        <xdr:cNvGrpSpPr>
          <a:grpSpLocks noChangeAspect="1"/>
        </xdr:cNvGrpSpPr>
      </xdr:nvGrpSpPr>
      <xdr:grpSpPr>
        <a:xfrm>
          <a:off x="31108650" y="14763750"/>
          <a:ext cx="438150" cy="123825"/>
          <a:chOff x="30" y="71"/>
          <a:chExt cx="40" cy="12"/>
        </a:xfrm>
        <a:solidFill>
          <a:srgbClr val="FFFFFF"/>
        </a:solidFill>
      </xdr:grpSpPr>
      <xdr:sp>
        <xdr:nvSpPr>
          <xdr:cNvPr id="133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71</xdr:row>
      <xdr:rowOff>76200</xdr:rowOff>
    </xdr:from>
    <xdr:to>
      <xdr:col>46</xdr:col>
      <xdr:colOff>342900</xdr:colOff>
      <xdr:row>71</xdr:row>
      <xdr:rowOff>190500</xdr:rowOff>
    </xdr:to>
    <xdr:grpSp>
      <xdr:nvGrpSpPr>
        <xdr:cNvPr id="1337" name="Group 1018"/>
        <xdr:cNvGrpSpPr>
          <a:grpSpLocks noChangeAspect="1"/>
        </xdr:cNvGrpSpPr>
      </xdr:nvGrpSpPr>
      <xdr:grpSpPr>
        <a:xfrm>
          <a:off x="33766125" y="1630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38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74</xdr:row>
      <xdr:rowOff>47625</xdr:rowOff>
    </xdr:from>
    <xdr:to>
      <xdr:col>46</xdr:col>
      <xdr:colOff>952500</xdr:colOff>
      <xdr:row>74</xdr:row>
      <xdr:rowOff>161925</xdr:rowOff>
    </xdr:to>
    <xdr:grpSp>
      <xdr:nvGrpSpPr>
        <xdr:cNvPr id="1341" name="Group 1018"/>
        <xdr:cNvGrpSpPr>
          <a:grpSpLocks noChangeAspect="1"/>
        </xdr:cNvGrpSpPr>
      </xdr:nvGrpSpPr>
      <xdr:grpSpPr>
        <a:xfrm>
          <a:off x="34375725" y="1696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42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657225</xdr:colOff>
      <xdr:row>69</xdr:row>
      <xdr:rowOff>57150</xdr:rowOff>
    </xdr:from>
    <xdr:to>
      <xdr:col>46</xdr:col>
      <xdr:colOff>952500</xdr:colOff>
      <xdr:row>69</xdr:row>
      <xdr:rowOff>171450</xdr:rowOff>
    </xdr:to>
    <xdr:grpSp>
      <xdr:nvGrpSpPr>
        <xdr:cNvPr id="1345" name="Group 1018"/>
        <xdr:cNvGrpSpPr>
          <a:grpSpLocks noChangeAspect="1"/>
        </xdr:cNvGrpSpPr>
      </xdr:nvGrpSpPr>
      <xdr:grpSpPr>
        <a:xfrm>
          <a:off x="34375725" y="1583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46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68</xdr:row>
      <xdr:rowOff>47625</xdr:rowOff>
    </xdr:from>
    <xdr:to>
      <xdr:col>52</xdr:col>
      <xdr:colOff>371475</xdr:colOff>
      <xdr:row>68</xdr:row>
      <xdr:rowOff>161925</xdr:rowOff>
    </xdr:to>
    <xdr:grpSp>
      <xdr:nvGrpSpPr>
        <xdr:cNvPr id="1349" name="Group 1018"/>
        <xdr:cNvGrpSpPr>
          <a:grpSpLocks noChangeAspect="1"/>
        </xdr:cNvGrpSpPr>
      </xdr:nvGrpSpPr>
      <xdr:grpSpPr>
        <a:xfrm>
          <a:off x="38252400" y="1559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50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95250</xdr:colOff>
      <xdr:row>64</xdr:row>
      <xdr:rowOff>38100</xdr:rowOff>
    </xdr:from>
    <xdr:to>
      <xdr:col>59</xdr:col>
      <xdr:colOff>390525</xdr:colOff>
      <xdr:row>64</xdr:row>
      <xdr:rowOff>152400</xdr:rowOff>
    </xdr:to>
    <xdr:grpSp>
      <xdr:nvGrpSpPr>
        <xdr:cNvPr id="1353" name="Group 1018"/>
        <xdr:cNvGrpSpPr>
          <a:grpSpLocks noChangeAspect="1"/>
        </xdr:cNvGrpSpPr>
      </xdr:nvGrpSpPr>
      <xdr:grpSpPr>
        <a:xfrm>
          <a:off x="43700700" y="1466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54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56</xdr:row>
      <xdr:rowOff>38100</xdr:rowOff>
    </xdr:from>
    <xdr:to>
      <xdr:col>52</xdr:col>
      <xdr:colOff>381000</xdr:colOff>
      <xdr:row>56</xdr:row>
      <xdr:rowOff>152400</xdr:rowOff>
    </xdr:to>
    <xdr:grpSp>
      <xdr:nvGrpSpPr>
        <xdr:cNvPr id="1357" name="Group 78"/>
        <xdr:cNvGrpSpPr>
          <a:grpSpLocks noChangeAspect="1"/>
        </xdr:cNvGrpSpPr>
      </xdr:nvGrpSpPr>
      <xdr:grpSpPr>
        <a:xfrm>
          <a:off x="38252400" y="12839700"/>
          <a:ext cx="304800" cy="114300"/>
          <a:chOff x="30" y="143"/>
          <a:chExt cx="28" cy="12"/>
        </a:xfrm>
        <a:solidFill>
          <a:srgbClr val="FFFFFF"/>
        </a:solidFill>
      </xdr:grpSpPr>
      <xdr:sp>
        <xdr:nvSpPr>
          <xdr:cNvPr id="1358" name="Line 69"/>
          <xdr:cNvSpPr>
            <a:spLocks noChangeAspect="1"/>
          </xdr:cNvSpPr>
        </xdr:nvSpPr>
        <xdr:spPr>
          <a:xfrm>
            <a:off x="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71"/>
          <xdr:cNvSpPr>
            <a:spLocks noChangeAspect="1"/>
          </xdr:cNvSpPr>
        </xdr:nvSpPr>
        <xdr:spPr>
          <a:xfrm>
            <a:off x="4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72"/>
          <xdr:cNvSpPr>
            <a:spLocks noChangeAspect="1"/>
          </xdr:cNvSpPr>
        </xdr:nvSpPr>
        <xdr:spPr>
          <a:xfrm>
            <a:off x="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68</xdr:row>
      <xdr:rowOff>57150</xdr:rowOff>
    </xdr:from>
    <xdr:to>
      <xdr:col>62</xdr:col>
      <xdr:colOff>342900</xdr:colOff>
      <xdr:row>68</xdr:row>
      <xdr:rowOff>171450</xdr:rowOff>
    </xdr:to>
    <xdr:grpSp>
      <xdr:nvGrpSpPr>
        <xdr:cNvPr id="1361" name="Group 1018"/>
        <xdr:cNvGrpSpPr>
          <a:grpSpLocks noChangeAspect="1"/>
        </xdr:cNvGrpSpPr>
      </xdr:nvGrpSpPr>
      <xdr:grpSpPr>
        <a:xfrm>
          <a:off x="45653325" y="1560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2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352425</xdr:colOff>
      <xdr:row>60</xdr:row>
      <xdr:rowOff>47625</xdr:rowOff>
    </xdr:from>
    <xdr:to>
      <xdr:col>66</xdr:col>
      <xdr:colOff>647700</xdr:colOff>
      <xdr:row>60</xdr:row>
      <xdr:rowOff>161925</xdr:rowOff>
    </xdr:to>
    <xdr:grpSp>
      <xdr:nvGrpSpPr>
        <xdr:cNvPr id="1365" name="Group 994"/>
        <xdr:cNvGrpSpPr>
          <a:grpSpLocks noChangeAspect="1"/>
        </xdr:cNvGrpSpPr>
      </xdr:nvGrpSpPr>
      <xdr:grpSpPr>
        <a:xfrm>
          <a:off x="48929925" y="1376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6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666750</xdr:colOff>
      <xdr:row>78</xdr:row>
      <xdr:rowOff>85725</xdr:rowOff>
    </xdr:from>
    <xdr:to>
      <xdr:col>68</xdr:col>
      <xdr:colOff>962025</xdr:colOff>
      <xdr:row>78</xdr:row>
      <xdr:rowOff>200025</xdr:rowOff>
    </xdr:to>
    <xdr:grpSp>
      <xdr:nvGrpSpPr>
        <xdr:cNvPr id="1369" name="Group 994"/>
        <xdr:cNvGrpSpPr>
          <a:grpSpLocks noChangeAspect="1"/>
        </xdr:cNvGrpSpPr>
      </xdr:nvGrpSpPr>
      <xdr:grpSpPr>
        <a:xfrm>
          <a:off x="50730150" y="1791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70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209550</xdr:colOff>
      <xdr:row>69</xdr:row>
      <xdr:rowOff>85725</xdr:rowOff>
    </xdr:from>
    <xdr:to>
      <xdr:col>71</xdr:col>
      <xdr:colOff>504825</xdr:colOff>
      <xdr:row>69</xdr:row>
      <xdr:rowOff>200025</xdr:rowOff>
    </xdr:to>
    <xdr:grpSp>
      <xdr:nvGrpSpPr>
        <xdr:cNvPr id="1373" name="Group 994"/>
        <xdr:cNvGrpSpPr>
          <a:grpSpLocks noChangeAspect="1"/>
        </xdr:cNvGrpSpPr>
      </xdr:nvGrpSpPr>
      <xdr:grpSpPr>
        <a:xfrm>
          <a:off x="52730400" y="15859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74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66675</xdr:colOff>
      <xdr:row>71</xdr:row>
      <xdr:rowOff>47625</xdr:rowOff>
    </xdr:from>
    <xdr:to>
      <xdr:col>75</xdr:col>
      <xdr:colOff>361950</xdr:colOff>
      <xdr:row>71</xdr:row>
      <xdr:rowOff>161925</xdr:rowOff>
    </xdr:to>
    <xdr:grpSp>
      <xdr:nvGrpSpPr>
        <xdr:cNvPr id="1377" name="Group 1018"/>
        <xdr:cNvGrpSpPr>
          <a:grpSpLocks noChangeAspect="1"/>
        </xdr:cNvGrpSpPr>
      </xdr:nvGrpSpPr>
      <xdr:grpSpPr>
        <a:xfrm>
          <a:off x="55559325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78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447675</xdr:colOff>
      <xdr:row>68</xdr:row>
      <xdr:rowOff>19050</xdr:rowOff>
    </xdr:from>
    <xdr:to>
      <xdr:col>76</xdr:col>
      <xdr:colOff>742950</xdr:colOff>
      <xdr:row>68</xdr:row>
      <xdr:rowOff>133350</xdr:rowOff>
    </xdr:to>
    <xdr:grpSp>
      <xdr:nvGrpSpPr>
        <xdr:cNvPr id="1381" name="Group 1018"/>
        <xdr:cNvGrpSpPr>
          <a:grpSpLocks noChangeAspect="1"/>
        </xdr:cNvGrpSpPr>
      </xdr:nvGrpSpPr>
      <xdr:grpSpPr>
        <a:xfrm>
          <a:off x="56454675" y="1556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2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57150</xdr:colOff>
      <xdr:row>80</xdr:row>
      <xdr:rowOff>57150</xdr:rowOff>
    </xdr:from>
    <xdr:to>
      <xdr:col>81</xdr:col>
      <xdr:colOff>352425</xdr:colOff>
      <xdr:row>80</xdr:row>
      <xdr:rowOff>171450</xdr:rowOff>
    </xdr:to>
    <xdr:grpSp>
      <xdr:nvGrpSpPr>
        <xdr:cNvPr id="1385" name="Group 1018"/>
        <xdr:cNvGrpSpPr>
          <a:grpSpLocks noChangeAspect="1"/>
        </xdr:cNvGrpSpPr>
      </xdr:nvGrpSpPr>
      <xdr:grpSpPr>
        <a:xfrm>
          <a:off x="6000750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6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69</xdr:row>
      <xdr:rowOff>47625</xdr:rowOff>
    </xdr:from>
    <xdr:to>
      <xdr:col>85</xdr:col>
      <xdr:colOff>419100</xdr:colOff>
      <xdr:row>69</xdr:row>
      <xdr:rowOff>161925</xdr:rowOff>
    </xdr:to>
    <xdr:grpSp>
      <xdr:nvGrpSpPr>
        <xdr:cNvPr id="1389" name="Group 994"/>
        <xdr:cNvGrpSpPr>
          <a:grpSpLocks noChangeAspect="1"/>
        </xdr:cNvGrpSpPr>
      </xdr:nvGrpSpPr>
      <xdr:grpSpPr>
        <a:xfrm>
          <a:off x="63045975" y="1582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0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76200</xdr:colOff>
      <xdr:row>66</xdr:row>
      <xdr:rowOff>66675</xdr:rowOff>
    </xdr:from>
    <xdr:to>
      <xdr:col>88</xdr:col>
      <xdr:colOff>371475</xdr:colOff>
      <xdr:row>66</xdr:row>
      <xdr:rowOff>180975</xdr:rowOff>
    </xdr:to>
    <xdr:grpSp>
      <xdr:nvGrpSpPr>
        <xdr:cNvPr id="1393" name="Group 994"/>
        <xdr:cNvGrpSpPr>
          <a:grpSpLocks noChangeAspect="1"/>
        </xdr:cNvGrpSpPr>
      </xdr:nvGrpSpPr>
      <xdr:grpSpPr>
        <a:xfrm>
          <a:off x="64998600" y="1515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4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68</xdr:row>
      <xdr:rowOff>219075</xdr:rowOff>
    </xdr:from>
    <xdr:to>
      <xdr:col>88</xdr:col>
      <xdr:colOff>647700</xdr:colOff>
      <xdr:row>70</xdr:row>
      <xdr:rowOff>114300</xdr:rowOff>
    </xdr:to>
    <xdr:grpSp>
      <xdr:nvGrpSpPr>
        <xdr:cNvPr id="1397" name="Group 498"/>
        <xdr:cNvGrpSpPr>
          <a:grpSpLocks noChangeAspect="1"/>
        </xdr:cNvGrpSpPr>
      </xdr:nvGrpSpPr>
      <xdr:grpSpPr>
        <a:xfrm>
          <a:off x="65265300" y="1576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8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71</xdr:row>
      <xdr:rowOff>47625</xdr:rowOff>
    </xdr:from>
    <xdr:to>
      <xdr:col>88</xdr:col>
      <xdr:colOff>666750</xdr:colOff>
      <xdr:row>71</xdr:row>
      <xdr:rowOff>161925</xdr:rowOff>
    </xdr:to>
    <xdr:grpSp>
      <xdr:nvGrpSpPr>
        <xdr:cNvPr id="1400" name="Group 1018"/>
        <xdr:cNvGrpSpPr>
          <a:grpSpLocks noChangeAspect="1"/>
        </xdr:cNvGrpSpPr>
      </xdr:nvGrpSpPr>
      <xdr:grpSpPr>
        <a:xfrm>
          <a:off x="65293875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1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68</xdr:row>
      <xdr:rowOff>19050</xdr:rowOff>
    </xdr:from>
    <xdr:to>
      <xdr:col>90</xdr:col>
      <xdr:colOff>342900</xdr:colOff>
      <xdr:row>68</xdr:row>
      <xdr:rowOff>133350</xdr:rowOff>
    </xdr:to>
    <xdr:grpSp>
      <xdr:nvGrpSpPr>
        <xdr:cNvPr id="1404" name="Group 1018"/>
        <xdr:cNvGrpSpPr>
          <a:grpSpLocks noChangeAspect="1"/>
        </xdr:cNvGrpSpPr>
      </xdr:nvGrpSpPr>
      <xdr:grpSpPr>
        <a:xfrm>
          <a:off x="66455925" y="1556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5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428625</xdr:colOff>
      <xdr:row>43</xdr:row>
      <xdr:rowOff>180975</xdr:rowOff>
    </xdr:from>
    <xdr:to>
      <xdr:col>96</xdr:col>
      <xdr:colOff>209550</xdr:colOff>
      <xdr:row>44</xdr:row>
      <xdr:rowOff>66675</xdr:rowOff>
    </xdr:to>
    <xdr:grpSp>
      <xdr:nvGrpSpPr>
        <xdr:cNvPr id="1408" name="Group 1018"/>
        <xdr:cNvGrpSpPr>
          <a:grpSpLocks noChangeAspect="1"/>
        </xdr:cNvGrpSpPr>
      </xdr:nvGrpSpPr>
      <xdr:grpSpPr>
        <a:xfrm>
          <a:off x="70780275" y="10010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485775</xdr:colOff>
      <xdr:row>45</xdr:row>
      <xdr:rowOff>104775</xdr:rowOff>
    </xdr:from>
    <xdr:to>
      <xdr:col>98</xdr:col>
      <xdr:colOff>247650</xdr:colOff>
      <xdr:row>45</xdr:row>
      <xdr:rowOff>219075</xdr:rowOff>
    </xdr:to>
    <xdr:grpSp>
      <xdr:nvGrpSpPr>
        <xdr:cNvPr id="1412" name="Group 994"/>
        <xdr:cNvGrpSpPr>
          <a:grpSpLocks noChangeAspect="1"/>
        </xdr:cNvGrpSpPr>
      </xdr:nvGrpSpPr>
      <xdr:grpSpPr>
        <a:xfrm>
          <a:off x="72323325" y="10391775"/>
          <a:ext cx="276225" cy="114300"/>
          <a:chOff x="282" y="71"/>
          <a:chExt cx="27" cy="12"/>
        </a:xfrm>
        <a:solidFill>
          <a:srgbClr val="FFFFFF"/>
        </a:solidFill>
      </xdr:grpSpPr>
      <xdr:sp>
        <xdr:nvSpPr>
          <xdr:cNvPr id="1413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133350</xdr:colOff>
      <xdr:row>11</xdr:row>
      <xdr:rowOff>9525</xdr:rowOff>
    </xdr:from>
    <xdr:to>
      <xdr:col>112</xdr:col>
      <xdr:colOff>876300</xdr:colOff>
      <xdr:row>11</xdr:row>
      <xdr:rowOff>142875</xdr:rowOff>
    </xdr:to>
    <xdr:sp>
      <xdr:nvSpPr>
        <xdr:cNvPr id="1416" name="Line 137"/>
        <xdr:cNvSpPr>
          <a:spLocks/>
        </xdr:cNvSpPr>
      </xdr:nvSpPr>
      <xdr:spPr>
        <a:xfrm flipH="1" flipV="1">
          <a:off x="82886550" y="2524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876300</xdr:colOff>
      <xdr:row>11</xdr:row>
      <xdr:rowOff>142875</xdr:rowOff>
    </xdr:from>
    <xdr:to>
      <xdr:col>115</xdr:col>
      <xdr:colOff>276225</xdr:colOff>
      <xdr:row>13</xdr:row>
      <xdr:rowOff>114300</xdr:rowOff>
    </xdr:to>
    <xdr:sp>
      <xdr:nvSpPr>
        <xdr:cNvPr id="1417" name="Line 282"/>
        <xdr:cNvSpPr>
          <a:spLocks/>
        </xdr:cNvSpPr>
      </xdr:nvSpPr>
      <xdr:spPr>
        <a:xfrm flipH="1" flipV="1">
          <a:off x="83629500" y="2657475"/>
          <a:ext cx="18573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876300</xdr:colOff>
      <xdr:row>10</xdr:row>
      <xdr:rowOff>152400</xdr:rowOff>
    </xdr:from>
    <xdr:to>
      <xdr:col>112</xdr:col>
      <xdr:colOff>133350</xdr:colOff>
      <xdr:row>11</xdr:row>
      <xdr:rowOff>9525</xdr:rowOff>
    </xdr:to>
    <xdr:sp>
      <xdr:nvSpPr>
        <xdr:cNvPr id="1418" name="Line 338"/>
        <xdr:cNvSpPr>
          <a:spLocks/>
        </xdr:cNvSpPr>
      </xdr:nvSpPr>
      <xdr:spPr>
        <a:xfrm flipH="1" flipV="1">
          <a:off x="82143600" y="24384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133350</xdr:colOff>
      <xdr:row>10</xdr:row>
      <xdr:rowOff>114300</xdr:rowOff>
    </xdr:from>
    <xdr:to>
      <xdr:col>110</xdr:col>
      <xdr:colOff>876300</xdr:colOff>
      <xdr:row>10</xdr:row>
      <xdr:rowOff>152400</xdr:rowOff>
    </xdr:to>
    <xdr:sp>
      <xdr:nvSpPr>
        <xdr:cNvPr id="1419" name="Line 339"/>
        <xdr:cNvSpPr>
          <a:spLocks/>
        </xdr:cNvSpPr>
      </xdr:nvSpPr>
      <xdr:spPr>
        <a:xfrm flipH="1" flipV="1">
          <a:off x="81400650" y="240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581025</xdr:colOff>
      <xdr:row>12</xdr:row>
      <xdr:rowOff>19050</xdr:rowOff>
    </xdr:from>
    <xdr:to>
      <xdr:col>114</xdr:col>
      <xdr:colOff>933450</xdr:colOff>
      <xdr:row>12</xdr:row>
      <xdr:rowOff>142875</xdr:rowOff>
    </xdr:to>
    <xdr:sp>
      <xdr:nvSpPr>
        <xdr:cNvPr id="1420" name="kreslení 12"/>
        <xdr:cNvSpPr>
          <a:spLocks/>
        </xdr:cNvSpPr>
      </xdr:nvSpPr>
      <xdr:spPr>
        <a:xfrm>
          <a:off x="84820125" y="2762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57150</xdr:colOff>
      <xdr:row>12</xdr:row>
      <xdr:rowOff>47625</xdr:rowOff>
    </xdr:from>
    <xdr:to>
      <xdr:col>120</xdr:col>
      <xdr:colOff>409575</xdr:colOff>
      <xdr:row>12</xdr:row>
      <xdr:rowOff>171450</xdr:rowOff>
    </xdr:to>
    <xdr:sp>
      <xdr:nvSpPr>
        <xdr:cNvPr id="1421" name="kreslení 16"/>
        <xdr:cNvSpPr>
          <a:spLocks/>
        </xdr:cNvSpPr>
      </xdr:nvSpPr>
      <xdr:spPr>
        <a:xfrm>
          <a:off x="88753950" y="279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16</xdr:row>
      <xdr:rowOff>219075</xdr:rowOff>
    </xdr:from>
    <xdr:to>
      <xdr:col>121</xdr:col>
      <xdr:colOff>419100</xdr:colOff>
      <xdr:row>18</xdr:row>
      <xdr:rowOff>114300</xdr:rowOff>
    </xdr:to>
    <xdr:grpSp>
      <xdr:nvGrpSpPr>
        <xdr:cNvPr id="1422" name="Group 191"/>
        <xdr:cNvGrpSpPr>
          <a:grpSpLocks noChangeAspect="1"/>
        </xdr:cNvGrpSpPr>
      </xdr:nvGrpSpPr>
      <xdr:grpSpPr>
        <a:xfrm>
          <a:off x="89773125" y="3876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23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266700</xdr:colOff>
      <xdr:row>13</xdr:row>
      <xdr:rowOff>123825</xdr:rowOff>
    </xdr:from>
    <xdr:to>
      <xdr:col>121</xdr:col>
      <xdr:colOff>276225</xdr:colOff>
      <xdr:row>18</xdr:row>
      <xdr:rowOff>133350</xdr:rowOff>
    </xdr:to>
    <xdr:sp>
      <xdr:nvSpPr>
        <xdr:cNvPr id="1425" name="Line 282"/>
        <xdr:cNvSpPr>
          <a:spLocks/>
        </xdr:cNvSpPr>
      </xdr:nvSpPr>
      <xdr:spPr>
        <a:xfrm flipH="1" flipV="1">
          <a:off x="85477350" y="3095625"/>
          <a:ext cx="4467225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23</xdr:row>
      <xdr:rowOff>219075</xdr:rowOff>
    </xdr:from>
    <xdr:to>
      <xdr:col>121</xdr:col>
      <xdr:colOff>419100</xdr:colOff>
      <xdr:row>25</xdr:row>
      <xdr:rowOff>114300</xdr:rowOff>
    </xdr:to>
    <xdr:grpSp>
      <xdr:nvGrpSpPr>
        <xdr:cNvPr id="1426" name="Group 191"/>
        <xdr:cNvGrpSpPr>
          <a:grpSpLocks noChangeAspect="1"/>
        </xdr:cNvGrpSpPr>
      </xdr:nvGrpSpPr>
      <xdr:grpSpPr>
        <a:xfrm>
          <a:off x="89773125" y="5476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27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352425</xdr:colOff>
      <xdr:row>15</xdr:row>
      <xdr:rowOff>123825</xdr:rowOff>
    </xdr:from>
    <xdr:to>
      <xdr:col>117</xdr:col>
      <xdr:colOff>400050</xdr:colOff>
      <xdr:row>16</xdr:row>
      <xdr:rowOff>114300</xdr:rowOff>
    </xdr:to>
    <xdr:grpSp>
      <xdr:nvGrpSpPr>
        <xdr:cNvPr id="1429" name="Group 9120"/>
        <xdr:cNvGrpSpPr>
          <a:grpSpLocks/>
        </xdr:cNvGrpSpPr>
      </xdr:nvGrpSpPr>
      <xdr:grpSpPr>
        <a:xfrm>
          <a:off x="87048975" y="35528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30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304800</xdr:colOff>
      <xdr:row>23</xdr:row>
      <xdr:rowOff>209550</xdr:rowOff>
    </xdr:from>
    <xdr:to>
      <xdr:col>117</xdr:col>
      <xdr:colOff>352425</xdr:colOff>
      <xdr:row>24</xdr:row>
      <xdr:rowOff>200025</xdr:rowOff>
    </xdr:to>
    <xdr:grpSp>
      <xdr:nvGrpSpPr>
        <xdr:cNvPr id="1433" name="Group 9120"/>
        <xdr:cNvGrpSpPr>
          <a:grpSpLocks/>
        </xdr:cNvGrpSpPr>
      </xdr:nvGrpSpPr>
      <xdr:grpSpPr>
        <a:xfrm>
          <a:off x="87001350" y="54673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3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23</xdr:row>
      <xdr:rowOff>219075</xdr:rowOff>
    </xdr:from>
    <xdr:to>
      <xdr:col>124</xdr:col>
      <xdr:colOff>647700</xdr:colOff>
      <xdr:row>25</xdr:row>
      <xdr:rowOff>114300</xdr:rowOff>
    </xdr:to>
    <xdr:grpSp>
      <xdr:nvGrpSpPr>
        <xdr:cNvPr id="1437" name="Group 192"/>
        <xdr:cNvGrpSpPr>
          <a:grpSpLocks noChangeAspect="1"/>
        </xdr:cNvGrpSpPr>
      </xdr:nvGrpSpPr>
      <xdr:grpSpPr>
        <a:xfrm>
          <a:off x="92011500" y="5476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38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590550</xdr:colOff>
      <xdr:row>17</xdr:row>
      <xdr:rowOff>19050</xdr:rowOff>
    </xdr:from>
    <xdr:to>
      <xdr:col>121</xdr:col>
      <xdr:colOff>247650</xdr:colOff>
      <xdr:row>18</xdr:row>
      <xdr:rowOff>114300</xdr:rowOff>
    </xdr:to>
    <xdr:sp>
      <xdr:nvSpPr>
        <xdr:cNvPr id="1440" name="Line 137"/>
        <xdr:cNvSpPr>
          <a:spLocks/>
        </xdr:cNvSpPr>
      </xdr:nvSpPr>
      <xdr:spPr>
        <a:xfrm flipH="1" flipV="1">
          <a:off x="87801450" y="3905250"/>
          <a:ext cx="21145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323850</xdr:colOff>
      <xdr:row>16</xdr:row>
      <xdr:rowOff>152400</xdr:rowOff>
    </xdr:from>
    <xdr:to>
      <xdr:col>118</xdr:col>
      <xdr:colOff>552450</xdr:colOff>
      <xdr:row>17</xdr:row>
      <xdr:rowOff>9525</xdr:rowOff>
    </xdr:to>
    <xdr:sp>
      <xdr:nvSpPr>
        <xdr:cNvPr id="1441" name="Line 338"/>
        <xdr:cNvSpPr>
          <a:spLocks/>
        </xdr:cNvSpPr>
      </xdr:nvSpPr>
      <xdr:spPr>
        <a:xfrm flipH="1" flipV="1">
          <a:off x="87020400" y="38100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552450</xdr:colOff>
      <xdr:row>16</xdr:row>
      <xdr:rowOff>114300</xdr:rowOff>
    </xdr:from>
    <xdr:to>
      <xdr:col>117</xdr:col>
      <xdr:colOff>323850</xdr:colOff>
      <xdr:row>16</xdr:row>
      <xdr:rowOff>152400</xdr:rowOff>
    </xdr:to>
    <xdr:sp>
      <xdr:nvSpPr>
        <xdr:cNvPr id="1442" name="Line 339"/>
        <xdr:cNvSpPr>
          <a:spLocks/>
        </xdr:cNvSpPr>
      </xdr:nvSpPr>
      <xdr:spPr>
        <a:xfrm flipH="1" flipV="1">
          <a:off x="862774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18</xdr:row>
      <xdr:rowOff>114300</xdr:rowOff>
    </xdr:from>
    <xdr:to>
      <xdr:col>124</xdr:col>
      <xdr:colOff>504825</xdr:colOff>
      <xdr:row>25</xdr:row>
      <xdr:rowOff>123825</xdr:rowOff>
    </xdr:to>
    <xdr:sp>
      <xdr:nvSpPr>
        <xdr:cNvPr id="1443" name="Line 282"/>
        <xdr:cNvSpPr>
          <a:spLocks/>
        </xdr:cNvSpPr>
      </xdr:nvSpPr>
      <xdr:spPr>
        <a:xfrm flipH="1" flipV="1">
          <a:off x="89935050" y="4229100"/>
          <a:ext cx="2238375" cy="1609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120</xdr:col>
      <xdr:colOff>866775</xdr:colOff>
      <xdr:row>20</xdr:row>
      <xdr:rowOff>123825</xdr:rowOff>
    </xdr:from>
    <xdr:to>
      <xdr:col>120</xdr:col>
      <xdr:colOff>914400</xdr:colOff>
      <xdr:row>21</xdr:row>
      <xdr:rowOff>114300</xdr:rowOff>
    </xdr:to>
    <xdr:grpSp>
      <xdr:nvGrpSpPr>
        <xdr:cNvPr id="1444" name="Group 9120"/>
        <xdr:cNvGrpSpPr>
          <a:grpSpLocks/>
        </xdr:cNvGrpSpPr>
      </xdr:nvGrpSpPr>
      <xdr:grpSpPr>
        <a:xfrm>
          <a:off x="89563575" y="469582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45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29</xdr:row>
      <xdr:rowOff>219075</xdr:rowOff>
    </xdr:from>
    <xdr:to>
      <xdr:col>127</xdr:col>
      <xdr:colOff>419100</xdr:colOff>
      <xdr:row>31</xdr:row>
      <xdr:rowOff>114300</xdr:rowOff>
    </xdr:to>
    <xdr:grpSp>
      <xdr:nvGrpSpPr>
        <xdr:cNvPr id="1448" name="Group 191"/>
        <xdr:cNvGrpSpPr>
          <a:grpSpLocks noChangeAspect="1"/>
        </xdr:cNvGrpSpPr>
      </xdr:nvGrpSpPr>
      <xdr:grpSpPr>
        <a:xfrm>
          <a:off x="94230825" y="6848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44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504825</xdr:colOff>
      <xdr:row>25</xdr:row>
      <xdr:rowOff>114300</xdr:rowOff>
    </xdr:from>
    <xdr:to>
      <xdr:col>130</xdr:col>
      <xdr:colOff>504825</xdr:colOff>
      <xdr:row>37</xdr:row>
      <xdr:rowOff>123825</xdr:rowOff>
    </xdr:to>
    <xdr:sp>
      <xdr:nvSpPr>
        <xdr:cNvPr id="1451" name="Line 282"/>
        <xdr:cNvSpPr>
          <a:spLocks/>
        </xdr:cNvSpPr>
      </xdr:nvSpPr>
      <xdr:spPr>
        <a:xfrm flipH="1" flipV="1">
          <a:off x="92173425" y="5829300"/>
          <a:ext cx="4457700" cy="2752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0</xdr:colOff>
      <xdr:row>28</xdr:row>
      <xdr:rowOff>0</xdr:rowOff>
    </xdr:from>
    <xdr:to>
      <xdr:col>124</xdr:col>
      <xdr:colOff>47625</xdr:colOff>
      <xdr:row>28</xdr:row>
      <xdr:rowOff>219075</xdr:rowOff>
    </xdr:to>
    <xdr:grpSp>
      <xdr:nvGrpSpPr>
        <xdr:cNvPr id="1452" name="Group 9120"/>
        <xdr:cNvGrpSpPr>
          <a:grpSpLocks/>
        </xdr:cNvGrpSpPr>
      </xdr:nvGrpSpPr>
      <xdr:grpSpPr>
        <a:xfrm>
          <a:off x="91668600" y="64008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53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35</xdr:row>
      <xdr:rowOff>219075</xdr:rowOff>
    </xdr:from>
    <xdr:to>
      <xdr:col>130</xdr:col>
      <xdr:colOff>647700</xdr:colOff>
      <xdr:row>37</xdr:row>
      <xdr:rowOff>114300</xdr:rowOff>
    </xdr:to>
    <xdr:grpSp>
      <xdr:nvGrpSpPr>
        <xdr:cNvPr id="1456" name="Group 192"/>
        <xdr:cNvGrpSpPr>
          <a:grpSpLocks noChangeAspect="1"/>
        </xdr:cNvGrpSpPr>
      </xdr:nvGrpSpPr>
      <xdr:grpSpPr>
        <a:xfrm>
          <a:off x="96469200" y="8220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57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</xdr:colOff>
      <xdr:row>34</xdr:row>
      <xdr:rowOff>19050</xdr:rowOff>
    </xdr:from>
    <xdr:to>
      <xdr:col>126</xdr:col>
      <xdr:colOff>76200</xdr:colOff>
      <xdr:row>35</xdr:row>
      <xdr:rowOff>9525</xdr:rowOff>
    </xdr:to>
    <xdr:grpSp>
      <xdr:nvGrpSpPr>
        <xdr:cNvPr id="1459" name="Group 9120"/>
        <xdr:cNvGrpSpPr>
          <a:grpSpLocks/>
        </xdr:cNvGrpSpPr>
      </xdr:nvGrpSpPr>
      <xdr:grpSpPr>
        <a:xfrm>
          <a:off x="93183075" y="77914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60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38</xdr:row>
      <xdr:rowOff>228600</xdr:rowOff>
    </xdr:from>
    <xdr:to>
      <xdr:col>134</xdr:col>
      <xdr:colOff>647700</xdr:colOff>
      <xdr:row>40</xdr:row>
      <xdr:rowOff>123825</xdr:rowOff>
    </xdr:to>
    <xdr:grpSp>
      <xdr:nvGrpSpPr>
        <xdr:cNvPr id="1463" name="Group 192"/>
        <xdr:cNvGrpSpPr>
          <a:grpSpLocks noChangeAspect="1"/>
        </xdr:cNvGrpSpPr>
      </xdr:nvGrpSpPr>
      <xdr:grpSpPr>
        <a:xfrm>
          <a:off x="99441000" y="89154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64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504825</xdr:colOff>
      <xdr:row>37</xdr:row>
      <xdr:rowOff>123825</xdr:rowOff>
    </xdr:from>
    <xdr:to>
      <xdr:col>134</xdr:col>
      <xdr:colOff>514350</xdr:colOff>
      <xdr:row>40</xdr:row>
      <xdr:rowOff>133350</xdr:rowOff>
    </xdr:to>
    <xdr:sp>
      <xdr:nvSpPr>
        <xdr:cNvPr id="1466" name="Line 282"/>
        <xdr:cNvSpPr>
          <a:spLocks/>
        </xdr:cNvSpPr>
      </xdr:nvSpPr>
      <xdr:spPr>
        <a:xfrm flipH="1" flipV="1">
          <a:off x="96631125" y="8582025"/>
          <a:ext cx="29813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447675</xdr:colOff>
      <xdr:row>38</xdr:row>
      <xdr:rowOff>142875</xdr:rowOff>
    </xdr:from>
    <xdr:to>
      <xdr:col>130</xdr:col>
      <xdr:colOff>495300</xdr:colOff>
      <xdr:row>39</xdr:row>
      <xdr:rowOff>133350</xdr:rowOff>
    </xdr:to>
    <xdr:grpSp>
      <xdr:nvGrpSpPr>
        <xdr:cNvPr id="1467" name="Group 9120"/>
        <xdr:cNvGrpSpPr>
          <a:grpSpLocks/>
        </xdr:cNvGrpSpPr>
      </xdr:nvGrpSpPr>
      <xdr:grpSpPr>
        <a:xfrm>
          <a:off x="96573975" y="88296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6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71</xdr:row>
      <xdr:rowOff>76200</xdr:rowOff>
    </xdr:from>
    <xdr:to>
      <xdr:col>136</xdr:col>
      <xdr:colOff>0</xdr:colOff>
      <xdr:row>75</xdr:row>
      <xdr:rowOff>161925</xdr:rowOff>
    </xdr:to>
    <xdr:grpSp>
      <xdr:nvGrpSpPr>
        <xdr:cNvPr id="1471" name="Group 1752"/>
        <xdr:cNvGrpSpPr>
          <a:grpSpLocks/>
        </xdr:cNvGrpSpPr>
      </xdr:nvGrpSpPr>
      <xdr:grpSpPr>
        <a:xfrm>
          <a:off x="72351900" y="16306800"/>
          <a:ext cx="28232100" cy="1000125"/>
          <a:chOff x="89" y="191"/>
          <a:chExt cx="863" cy="32"/>
        </a:xfrm>
        <a:solidFill>
          <a:srgbClr val="FFFFFF"/>
        </a:solidFill>
      </xdr:grpSpPr>
      <xdr:sp>
        <xdr:nvSpPr>
          <xdr:cNvPr id="1472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72</xdr:row>
      <xdr:rowOff>228600</xdr:rowOff>
    </xdr:from>
    <xdr:to>
      <xdr:col>122</xdr:col>
      <xdr:colOff>0</xdr:colOff>
      <xdr:row>74</xdr:row>
      <xdr:rowOff>0</xdr:rowOff>
    </xdr:to>
    <xdr:sp>
      <xdr:nvSpPr>
        <xdr:cNvPr id="1488" name="text 7125"/>
        <xdr:cNvSpPr txBox="1">
          <a:spLocks noChangeArrowheads="1"/>
        </xdr:cNvSpPr>
      </xdr:nvSpPr>
      <xdr:spPr>
        <a:xfrm>
          <a:off x="89668350" y="1668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>
    <xdr:from>
      <xdr:col>137</xdr:col>
      <xdr:colOff>95250</xdr:colOff>
      <xdr:row>41</xdr:row>
      <xdr:rowOff>209550</xdr:rowOff>
    </xdr:from>
    <xdr:to>
      <xdr:col>137</xdr:col>
      <xdr:colOff>409575</xdr:colOff>
      <xdr:row>43</xdr:row>
      <xdr:rowOff>114300</xdr:rowOff>
    </xdr:to>
    <xdr:grpSp>
      <xdr:nvGrpSpPr>
        <xdr:cNvPr id="1489" name="Group 41"/>
        <xdr:cNvGrpSpPr>
          <a:grpSpLocks noChangeAspect="1"/>
        </xdr:cNvGrpSpPr>
      </xdr:nvGrpSpPr>
      <xdr:grpSpPr>
        <a:xfrm>
          <a:off x="101650800" y="9582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40</xdr:row>
      <xdr:rowOff>123825</xdr:rowOff>
    </xdr:from>
    <xdr:to>
      <xdr:col>137</xdr:col>
      <xdr:colOff>266700</xdr:colOff>
      <xdr:row>43</xdr:row>
      <xdr:rowOff>114300</xdr:rowOff>
    </xdr:to>
    <xdr:sp>
      <xdr:nvSpPr>
        <xdr:cNvPr id="1492" name="Line 282"/>
        <xdr:cNvSpPr>
          <a:spLocks/>
        </xdr:cNvSpPr>
      </xdr:nvSpPr>
      <xdr:spPr>
        <a:xfrm flipH="1" flipV="1">
          <a:off x="99593400" y="9267825"/>
          <a:ext cx="2228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134</xdr:col>
      <xdr:colOff>209550</xdr:colOff>
      <xdr:row>41</xdr:row>
      <xdr:rowOff>142875</xdr:rowOff>
    </xdr:from>
    <xdr:to>
      <xdr:col>134</xdr:col>
      <xdr:colOff>257175</xdr:colOff>
      <xdr:row>42</xdr:row>
      <xdr:rowOff>133350</xdr:rowOff>
    </xdr:to>
    <xdr:grpSp>
      <xdr:nvGrpSpPr>
        <xdr:cNvPr id="1493" name="Group 9120"/>
        <xdr:cNvGrpSpPr>
          <a:grpSpLocks/>
        </xdr:cNvGrpSpPr>
      </xdr:nvGrpSpPr>
      <xdr:grpSpPr>
        <a:xfrm>
          <a:off x="99307650" y="9515475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9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66675</xdr:colOff>
      <xdr:row>44</xdr:row>
      <xdr:rowOff>190500</xdr:rowOff>
    </xdr:from>
    <xdr:to>
      <xdr:col>138</xdr:col>
      <xdr:colOff>114300</xdr:colOff>
      <xdr:row>45</xdr:row>
      <xdr:rowOff>180975</xdr:rowOff>
    </xdr:to>
    <xdr:grpSp>
      <xdr:nvGrpSpPr>
        <xdr:cNvPr id="1497" name="Group 9120"/>
        <xdr:cNvGrpSpPr>
          <a:grpSpLocks/>
        </xdr:cNvGrpSpPr>
      </xdr:nvGrpSpPr>
      <xdr:grpSpPr>
        <a:xfrm>
          <a:off x="102136575" y="102489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49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238125</xdr:colOff>
      <xdr:row>43</xdr:row>
      <xdr:rowOff>114300</xdr:rowOff>
    </xdr:from>
    <xdr:to>
      <xdr:col>141</xdr:col>
      <xdr:colOff>276225</xdr:colOff>
      <xdr:row>46</xdr:row>
      <xdr:rowOff>133350</xdr:rowOff>
    </xdr:to>
    <xdr:sp>
      <xdr:nvSpPr>
        <xdr:cNvPr id="1501" name="Line 282"/>
        <xdr:cNvSpPr>
          <a:spLocks/>
        </xdr:cNvSpPr>
      </xdr:nvSpPr>
      <xdr:spPr>
        <a:xfrm flipH="1" flipV="1">
          <a:off x="101793675" y="9944100"/>
          <a:ext cx="30099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65</xdr:row>
      <xdr:rowOff>219075</xdr:rowOff>
    </xdr:from>
    <xdr:to>
      <xdr:col>136</xdr:col>
      <xdr:colOff>647700</xdr:colOff>
      <xdr:row>67</xdr:row>
      <xdr:rowOff>114300</xdr:rowOff>
    </xdr:to>
    <xdr:grpSp>
      <xdr:nvGrpSpPr>
        <xdr:cNvPr id="1502" name="Group 190"/>
        <xdr:cNvGrpSpPr>
          <a:grpSpLocks noChangeAspect="1"/>
        </xdr:cNvGrpSpPr>
      </xdr:nvGrpSpPr>
      <xdr:grpSpPr>
        <a:xfrm>
          <a:off x="100926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44</xdr:row>
      <xdr:rowOff>209550</xdr:rowOff>
    </xdr:from>
    <xdr:to>
      <xdr:col>141</xdr:col>
      <xdr:colOff>409575</xdr:colOff>
      <xdr:row>46</xdr:row>
      <xdr:rowOff>114300</xdr:rowOff>
    </xdr:to>
    <xdr:grpSp>
      <xdr:nvGrpSpPr>
        <xdr:cNvPr id="1505" name="Group 41"/>
        <xdr:cNvGrpSpPr>
          <a:grpSpLocks noChangeAspect="1"/>
        </xdr:cNvGrpSpPr>
      </xdr:nvGrpSpPr>
      <xdr:grpSpPr>
        <a:xfrm>
          <a:off x="104622600" y="10267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266700</xdr:colOff>
      <xdr:row>49</xdr:row>
      <xdr:rowOff>114300</xdr:rowOff>
    </xdr:from>
    <xdr:to>
      <xdr:col>145</xdr:col>
      <xdr:colOff>266700</xdr:colOff>
      <xdr:row>49</xdr:row>
      <xdr:rowOff>114300</xdr:rowOff>
    </xdr:to>
    <xdr:sp>
      <xdr:nvSpPr>
        <xdr:cNvPr id="1508" name="Line 31"/>
        <xdr:cNvSpPr>
          <a:spLocks/>
        </xdr:cNvSpPr>
      </xdr:nvSpPr>
      <xdr:spPr>
        <a:xfrm>
          <a:off x="101822250" y="11315700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46</xdr:row>
      <xdr:rowOff>123825</xdr:rowOff>
    </xdr:from>
    <xdr:to>
      <xdr:col>145</xdr:col>
      <xdr:colOff>238125</xdr:colOff>
      <xdr:row>49</xdr:row>
      <xdr:rowOff>114300</xdr:rowOff>
    </xdr:to>
    <xdr:sp>
      <xdr:nvSpPr>
        <xdr:cNvPr id="1509" name="Line 282"/>
        <xdr:cNvSpPr>
          <a:spLocks/>
        </xdr:cNvSpPr>
      </xdr:nvSpPr>
      <xdr:spPr>
        <a:xfrm flipH="1" flipV="1">
          <a:off x="104794050" y="10639425"/>
          <a:ext cx="294322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68</xdr:row>
      <xdr:rowOff>228600</xdr:rowOff>
    </xdr:from>
    <xdr:to>
      <xdr:col>147</xdr:col>
      <xdr:colOff>419100</xdr:colOff>
      <xdr:row>70</xdr:row>
      <xdr:rowOff>123825</xdr:rowOff>
    </xdr:to>
    <xdr:grpSp>
      <xdr:nvGrpSpPr>
        <xdr:cNvPr id="1510" name="Group 743"/>
        <xdr:cNvGrpSpPr>
          <a:grpSpLocks noChangeAspect="1"/>
        </xdr:cNvGrpSpPr>
      </xdr:nvGrpSpPr>
      <xdr:grpSpPr>
        <a:xfrm>
          <a:off x="10908982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1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65</xdr:row>
      <xdr:rowOff>219075</xdr:rowOff>
    </xdr:from>
    <xdr:to>
      <xdr:col>147</xdr:col>
      <xdr:colOff>419100</xdr:colOff>
      <xdr:row>67</xdr:row>
      <xdr:rowOff>114300</xdr:rowOff>
    </xdr:to>
    <xdr:grpSp>
      <xdr:nvGrpSpPr>
        <xdr:cNvPr id="1513" name="Group 743"/>
        <xdr:cNvGrpSpPr>
          <a:grpSpLocks noChangeAspect="1"/>
        </xdr:cNvGrpSpPr>
      </xdr:nvGrpSpPr>
      <xdr:grpSpPr>
        <a:xfrm>
          <a:off x="1090898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4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0</xdr:colOff>
      <xdr:row>71</xdr:row>
      <xdr:rowOff>142875</xdr:rowOff>
    </xdr:from>
    <xdr:ext cx="314325" cy="257175"/>
    <xdr:sp>
      <xdr:nvSpPr>
        <xdr:cNvPr id="1516" name="text 454"/>
        <xdr:cNvSpPr txBox="1">
          <a:spLocks noChangeArrowheads="1"/>
        </xdr:cNvSpPr>
      </xdr:nvSpPr>
      <xdr:spPr>
        <a:xfrm>
          <a:off x="99098100" y="163734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83</xdr:col>
      <xdr:colOff>247650</xdr:colOff>
      <xdr:row>50</xdr:row>
      <xdr:rowOff>38100</xdr:rowOff>
    </xdr:from>
    <xdr:to>
      <xdr:col>84</xdr:col>
      <xdr:colOff>466725</xdr:colOff>
      <xdr:row>50</xdr:row>
      <xdr:rowOff>114300</xdr:rowOff>
    </xdr:to>
    <xdr:sp>
      <xdr:nvSpPr>
        <xdr:cNvPr id="1517" name="Line 520"/>
        <xdr:cNvSpPr>
          <a:spLocks/>
        </xdr:cNvSpPr>
      </xdr:nvSpPr>
      <xdr:spPr>
        <a:xfrm flipH="1">
          <a:off x="61683900" y="114681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49</xdr:row>
      <xdr:rowOff>114300</xdr:rowOff>
    </xdr:from>
    <xdr:to>
      <xdr:col>88</xdr:col>
      <xdr:colOff>28575</xdr:colOff>
      <xdr:row>50</xdr:row>
      <xdr:rowOff>38100</xdr:rowOff>
    </xdr:to>
    <xdr:sp>
      <xdr:nvSpPr>
        <xdr:cNvPr id="1518" name="Line 521"/>
        <xdr:cNvSpPr>
          <a:spLocks/>
        </xdr:cNvSpPr>
      </xdr:nvSpPr>
      <xdr:spPr>
        <a:xfrm flipH="1">
          <a:off x="62417325" y="11315700"/>
          <a:ext cx="2533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50</xdr:row>
      <xdr:rowOff>209550</xdr:rowOff>
    </xdr:from>
    <xdr:to>
      <xdr:col>151</xdr:col>
      <xdr:colOff>409575</xdr:colOff>
      <xdr:row>52</xdr:row>
      <xdr:rowOff>114300</xdr:rowOff>
    </xdr:to>
    <xdr:grpSp>
      <xdr:nvGrpSpPr>
        <xdr:cNvPr id="1519" name="Group 41"/>
        <xdr:cNvGrpSpPr>
          <a:grpSpLocks noChangeAspect="1"/>
        </xdr:cNvGrpSpPr>
      </xdr:nvGrpSpPr>
      <xdr:grpSpPr>
        <a:xfrm>
          <a:off x="112052100" y="1163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0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276225</xdr:colOff>
      <xdr:row>49</xdr:row>
      <xdr:rowOff>123825</xdr:rowOff>
    </xdr:from>
    <xdr:to>
      <xdr:col>151</xdr:col>
      <xdr:colOff>247650</xdr:colOff>
      <xdr:row>52</xdr:row>
      <xdr:rowOff>104775</xdr:rowOff>
    </xdr:to>
    <xdr:sp>
      <xdr:nvSpPr>
        <xdr:cNvPr id="1522" name="Line 282"/>
        <xdr:cNvSpPr>
          <a:spLocks/>
        </xdr:cNvSpPr>
      </xdr:nvSpPr>
      <xdr:spPr>
        <a:xfrm flipH="1" flipV="1">
          <a:off x="107775375" y="11325225"/>
          <a:ext cx="44291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0</xdr:colOff>
      <xdr:row>55</xdr:row>
      <xdr:rowOff>0</xdr:rowOff>
    </xdr:from>
    <xdr:ext cx="971550" cy="228600"/>
    <xdr:sp>
      <xdr:nvSpPr>
        <xdr:cNvPr id="1523" name="text 7166"/>
        <xdr:cNvSpPr txBox="1">
          <a:spLocks noChangeArrowheads="1"/>
        </xdr:cNvSpPr>
      </xdr:nvSpPr>
      <xdr:spPr>
        <a:xfrm>
          <a:off x="109499400" y="1257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b *</a:t>
          </a:r>
        </a:p>
      </xdr:txBody>
    </xdr:sp>
    <xdr:clientData/>
  </xdr:oneCellAnchor>
  <xdr:twoCellAnchor>
    <xdr:from>
      <xdr:col>154</xdr:col>
      <xdr:colOff>866775</xdr:colOff>
      <xdr:row>68</xdr:row>
      <xdr:rowOff>228600</xdr:rowOff>
    </xdr:from>
    <xdr:to>
      <xdr:col>155</xdr:col>
      <xdr:colOff>200025</xdr:colOff>
      <xdr:row>70</xdr:row>
      <xdr:rowOff>123825</xdr:rowOff>
    </xdr:to>
    <xdr:grpSp>
      <xdr:nvGrpSpPr>
        <xdr:cNvPr id="1524" name="Group 743"/>
        <xdr:cNvGrpSpPr>
          <a:grpSpLocks noChangeAspect="1"/>
        </xdr:cNvGrpSpPr>
      </xdr:nvGrpSpPr>
      <xdr:grpSpPr>
        <a:xfrm>
          <a:off x="11482387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304800</xdr:colOff>
      <xdr:row>68</xdr:row>
      <xdr:rowOff>228600</xdr:rowOff>
    </xdr:from>
    <xdr:to>
      <xdr:col>156</xdr:col>
      <xdr:colOff>95250</xdr:colOff>
      <xdr:row>70</xdr:row>
      <xdr:rowOff>123825</xdr:rowOff>
    </xdr:to>
    <xdr:grpSp>
      <xdr:nvGrpSpPr>
        <xdr:cNvPr id="1527" name="Group 743"/>
        <xdr:cNvGrpSpPr>
          <a:grpSpLocks noChangeAspect="1"/>
        </xdr:cNvGrpSpPr>
      </xdr:nvGrpSpPr>
      <xdr:grpSpPr>
        <a:xfrm>
          <a:off x="115233450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8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314325</xdr:colOff>
      <xdr:row>74</xdr:row>
      <xdr:rowOff>219075</xdr:rowOff>
    </xdr:from>
    <xdr:to>
      <xdr:col>156</xdr:col>
      <xdr:colOff>104775</xdr:colOff>
      <xdr:row>76</xdr:row>
      <xdr:rowOff>114300</xdr:rowOff>
    </xdr:to>
    <xdr:grpSp>
      <xdr:nvGrpSpPr>
        <xdr:cNvPr id="1530" name="Group 743"/>
        <xdr:cNvGrpSpPr>
          <a:grpSpLocks noChangeAspect="1"/>
        </xdr:cNvGrpSpPr>
      </xdr:nvGrpSpPr>
      <xdr:grpSpPr>
        <a:xfrm>
          <a:off x="11524297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1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304800</xdr:colOff>
      <xdr:row>62</xdr:row>
      <xdr:rowOff>219075</xdr:rowOff>
    </xdr:from>
    <xdr:to>
      <xdr:col>166</xdr:col>
      <xdr:colOff>95250</xdr:colOff>
      <xdr:row>64</xdr:row>
      <xdr:rowOff>114300</xdr:rowOff>
    </xdr:to>
    <xdr:grpSp>
      <xdr:nvGrpSpPr>
        <xdr:cNvPr id="1533" name="Group 737"/>
        <xdr:cNvGrpSpPr>
          <a:grpSpLocks noChangeAspect="1"/>
        </xdr:cNvGrpSpPr>
      </xdr:nvGrpSpPr>
      <xdr:grpSpPr>
        <a:xfrm>
          <a:off x="122662950" y="14392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4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70</xdr:row>
      <xdr:rowOff>123825</xdr:rowOff>
    </xdr:from>
    <xdr:to>
      <xdr:col>165</xdr:col>
      <xdr:colOff>419100</xdr:colOff>
      <xdr:row>72</xdr:row>
      <xdr:rowOff>38100</xdr:rowOff>
    </xdr:to>
    <xdr:grpSp>
      <xdr:nvGrpSpPr>
        <xdr:cNvPr id="1536" name="Group 595"/>
        <xdr:cNvGrpSpPr>
          <a:grpSpLocks noChangeAspect="1"/>
        </xdr:cNvGrpSpPr>
      </xdr:nvGrpSpPr>
      <xdr:grpSpPr>
        <a:xfrm>
          <a:off x="1224629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7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676275</xdr:colOff>
      <xdr:row>64</xdr:row>
      <xdr:rowOff>114300</xdr:rowOff>
    </xdr:from>
    <xdr:to>
      <xdr:col>175</xdr:col>
      <xdr:colOff>447675</xdr:colOff>
      <xdr:row>64</xdr:row>
      <xdr:rowOff>114300</xdr:rowOff>
    </xdr:to>
    <xdr:sp>
      <xdr:nvSpPr>
        <xdr:cNvPr id="1539" name="Line 334"/>
        <xdr:cNvSpPr>
          <a:spLocks/>
        </xdr:cNvSpPr>
      </xdr:nvSpPr>
      <xdr:spPr>
        <a:xfrm>
          <a:off x="110175675" y="14744700"/>
          <a:ext cx="2005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485775</xdr:colOff>
      <xdr:row>61</xdr:row>
      <xdr:rowOff>114300</xdr:rowOff>
    </xdr:from>
    <xdr:to>
      <xdr:col>172</xdr:col>
      <xdr:colOff>495300</xdr:colOff>
      <xdr:row>64</xdr:row>
      <xdr:rowOff>114300</xdr:rowOff>
    </xdr:to>
    <xdr:sp>
      <xdr:nvSpPr>
        <xdr:cNvPr id="1540" name="Line 66"/>
        <xdr:cNvSpPr>
          <a:spLocks/>
        </xdr:cNvSpPr>
      </xdr:nvSpPr>
      <xdr:spPr>
        <a:xfrm flipH="1">
          <a:off x="122843925" y="14058900"/>
          <a:ext cx="4981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104775</xdr:colOff>
      <xdr:row>79</xdr:row>
      <xdr:rowOff>114300</xdr:rowOff>
    </xdr:from>
    <xdr:to>
      <xdr:col>173</xdr:col>
      <xdr:colOff>419100</xdr:colOff>
      <xdr:row>81</xdr:row>
      <xdr:rowOff>28575</xdr:rowOff>
    </xdr:to>
    <xdr:grpSp>
      <xdr:nvGrpSpPr>
        <xdr:cNvPr id="1541" name="Group 595"/>
        <xdr:cNvGrpSpPr>
          <a:grpSpLocks noChangeAspect="1"/>
        </xdr:cNvGrpSpPr>
      </xdr:nvGrpSpPr>
      <xdr:grpSpPr>
        <a:xfrm>
          <a:off x="1284065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2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65</xdr:row>
      <xdr:rowOff>219075</xdr:rowOff>
    </xdr:from>
    <xdr:to>
      <xdr:col>173</xdr:col>
      <xdr:colOff>419100</xdr:colOff>
      <xdr:row>67</xdr:row>
      <xdr:rowOff>114300</xdr:rowOff>
    </xdr:to>
    <xdr:grpSp>
      <xdr:nvGrpSpPr>
        <xdr:cNvPr id="1544" name="Group 601"/>
        <xdr:cNvGrpSpPr>
          <a:grpSpLocks noChangeAspect="1"/>
        </xdr:cNvGrpSpPr>
      </xdr:nvGrpSpPr>
      <xdr:grpSpPr>
        <a:xfrm>
          <a:off x="1284065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5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62</xdr:row>
      <xdr:rowOff>219075</xdr:rowOff>
    </xdr:from>
    <xdr:to>
      <xdr:col>174</xdr:col>
      <xdr:colOff>647700</xdr:colOff>
      <xdr:row>64</xdr:row>
      <xdr:rowOff>114300</xdr:rowOff>
    </xdr:to>
    <xdr:grpSp>
      <xdr:nvGrpSpPr>
        <xdr:cNvPr id="1547" name="Group 728"/>
        <xdr:cNvGrpSpPr>
          <a:grpSpLocks noChangeAspect="1"/>
        </xdr:cNvGrpSpPr>
      </xdr:nvGrpSpPr>
      <xdr:grpSpPr>
        <a:xfrm>
          <a:off x="129159000" y="14392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8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77</xdr:row>
      <xdr:rowOff>219075</xdr:rowOff>
    </xdr:from>
    <xdr:to>
      <xdr:col>174</xdr:col>
      <xdr:colOff>647700</xdr:colOff>
      <xdr:row>79</xdr:row>
      <xdr:rowOff>114300</xdr:rowOff>
    </xdr:to>
    <xdr:grpSp>
      <xdr:nvGrpSpPr>
        <xdr:cNvPr id="1550" name="Group 728"/>
        <xdr:cNvGrpSpPr>
          <a:grpSpLocks noChangeAspect="1"/>
        </xdr:cNvGrpSpPr>
      </xdr:nvGrpSpPr>
      <xdr:grpSpPr>
        <a:xfrm>
          <a:off x="129159000" y="17821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1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161925</xdr:colOff>
      <xdr:row>85</xdr:row>
      <xdr:rowOff>114300</xdr:rowOff>
    </xdr:from>
    <xdr:to>
      <xdr:col>182</xdr:col>
      <xdr:colOff>466725</xdr:colOff>
      <xdr:row>87</xdr:row>
      <xdr:rowOff>28575</xdr:rowOff>
    </xdr:to>
    <xdr:grpSp>
      <xdr:nvGrpSpPr>
        <xdr:cNvPr id="1553" name="Group 103"/>
        <xdr:cNvGrpSpPr>
          <a:grpSpLocks noChangeAspect="1"/>
        </xdr:cNvGrpSpPr>
      </xdr:nvGrpSpPr>
      <xdr:grpSpPr>
        <a:xfrm>
          <a:off x="134921625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4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495300</xdr:colOff>
      <xdr:row>85</xdr:row>
      <xdr:rowOff>114300</xdr:rowOff>
    </xdr:from>
    <xdr:to>
      <xdr:col>182</xdr:col>
      <xdr:colOff>800100</xdr:colOff>
      <xdr:row>87</xdr:row>
      <xdr:rowOff>28575</xdr:rowOff>
    </xdr:to>
    <xdr:grpSp>
      <xdr:nvGrpSpPr>
        <xdr:cNvPr id="1556" name="Group 103"/>
        <xdr:cNvGrpSpPr>
          <a:grpSpLocks noChangeAspect="1"/>
        </xdr:cNvGrpSpPr>
      </xdr:nvGrpSpPr>
      <xdr:grpSpPr>
        <a:xfrm>
          <a:off x="135255000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178</xdr:col>
      <xdr:colOff>228600</xdr:colOff>
      <xdr:row>85</xdr:row>
      <xdr:rowOff>0</xdr:rowOff>
    </xdr:from>
    <xdr:ext cx="533400" cy="238125"/>
    <xdr:sp>
      <xdr:nvSpPr>
        <xdr:cNvPr id="1559" name="text 7125"/>
        <xdr:cNvSpPr txBox="1">
          <a:spLocks noChangeArrowheads="1"/>
        </xdr:cNvSpPr>
      </xdr:nvSpPr>
      <xdr:spPr>
        <a:xfrm>
          <a:off x="1320165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183</xdr:col>
      <xdr:colOff>104775</xdr:colOff>
      <xdr:row>67</xdr:row>
      <xdr:rowOff>114300</xdr:rowOff>
    </xdr:from>
    <xdr:to>
      <xdr:col>183</xdr:col>
      <xdr:colOff>419100</xdr:colOff>
      <xdr:row>69</xdr:row>
      <xdr:rowOff>28575</xdr:rowOff>
    </xdr:to>
    <xdr:grpSp>
      <xdr:nvGrpSpPr>
        <xdr:cNvPr id="1560" name="Group 616"/>
        <xdr:cNvGrpSpPr>
          <a:grpSpLocks noChangeAspect="1"/>
        </xdr:cNvGrpSpPr>
      </xdr:nvGrpSpPr>
      <xdr:grpSpPr>
        <a:xfrm>
          <a:off x="135836025" y="1543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1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59</xdr:row>
      <xdr:rowOff>123825</xdr:rowOff>
    </xdr:from>
    <xdr:to>
      <xdr:col>183</xdr:col>
      <xdr:colOff>419100</xdr:colOff>
      <xdr:row>61</xdr:row>
      <xdr:rowOff>38100</xdr:rowOff>
    </xdr:to>
    <xdr:grpSp>
      <xdr:nvGrpSpPr>
        <xdr:cNvPr id="1563" name="Group 616"/>
        <xdr:cNvGrpSpPr>
          <a:grpSpLocks noChangeAspect="1"/>
        </xdr:cNvGrpSpPr>
      </xdr:nvGrpSpPr>
      <xdr:grpSpPr>
        <a:xfrm>
          <a:off x="135836025" y="13611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4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190</xdr:col>
      <xdr:colOff>323850</xdr:colOff>
      <xdr:row>56</xdr:row>
      <xdr:rowOff>209550</xdr:rowOff>
    </xdr:from>
    <xdr:to>
      <xdr:col>190</xdr:col>
      <xdr:colOff>628650</xdr:colOff>
      <xdr:row>58</xdr:row>
      <xdr:rowOff>114300</xdr:rowOff>
    </xdr:to>
    <xdr:grpSp>
      <xdr:nvGrpSpPr>
        <xdr:cNvPr id="1566" name="Group 47"/>
        <xdr:cNvGrpSpPr>
          <a:grpSpLocks noChangeAspect="1"/>
        </xdr:cNvGrpSpPr>
      </xdr:nvGrpSpPr>
      <xdr:grpSpPr>
        <a:xfrm>
          <a:off x="141027150" y="1301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47</xdr:row>
      <xdr:rowOff>219075</xdr:rowOff>
    </xdr:from>
    <xdr:to>
      <xdr:col>137</xdr:col>
      <xdr:colOff>419100</xdr:colOff>
      <xdr:row>49</xdr:row>
      <xdr:rowOff>114300</xdr:rowOff>
    </xdr:to>
    <xdr:grpSp>
      <xdr:nvGrpSpPr>
        <xdr:cNvPr id="1569" name="Group 743"/>
        <xdr:cNvGrpSpPr>
          <a:grpSpLocks noChangeAspect="1"/>
        </xdr:cNvGrpSpPr>
      </xdr:nvGrpSpPr>
      <xdr:grpSpPr>
        <a:xfrm>
          <a:off x="101660325" y="1096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0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</xdr:colOff>
      <xdr:row>58</xdr:row>
      <xdr:rowOff>228600</xdr:rowOff>
    </xdr:from>
    <xdr:to>
      <xdr:col>145</xdr:col>
      <xdr:colOff>495300</xdr:colOff>
      <xdr:row>63</xdr:row>
      <xdr:rowOff>85725</xdr:rowOff>
    </xdr:to>
    <xdr:sp>
      <xdr:nvSpPr>
        <xdr:cNvPr id="1572" name="Line 285"/>
        <xdr:cNvSpPr>
          <a:spLocks/>
        </xdr:cNvSpPr>
      </xdr:nvSpPr>
      <xdr:spPr>
        <a:xfrm flipH="1" flipV="1">
          <a:off x="103050975" y="13487400"/>
          <a:ext cx="494347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238125</xdr:colOff>
      <xdr:row>58</xdr:row>
      <xdr:rowOff>152400</xdr:rowOff>
    </xdr:from>
    <xdr:to>
      <xdr:col>139</xdr:col>
      <xdr:colOff>9525</xdr:colOff>
      <xdr:row>59</xdr:row>
      <xdr:rowOff>0</xdr:rowOff>
    </xdr:to>
    <xdr:sp>
      <xdr:nvSpPr>
        <xdr:cNvPr id="1573" name="Line 685"/>
        <xdr:cNvSpPr>
          <a:spLocks/>
        </xdr:cNvSpPr>
      </xdr:nvSpPr>
      <xdr:spPr>
        <a:xfrm flipH="1" flipV="1">
          <a:off x="102308025" y="13411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9525</xdr:colOff>
      <xdr:row>58</xdr:row>
      <xdr:rowOff>114300</xdr:rowOff>
    </xdr:from>
    <xdr:to>
      <xdr:col>138</xdr:col>
      <xdr:colOff>238125</xdr:colOff>
      <xdr:row>58</xdr:row>
      <xdr:rowOff>152400</xdr:rowOff>
    </xdr:to>
    <xdr:sp>
      <xdr:nvSpPr>
        <xdr:cNvPr id="1574" name="Line 686"/>
        <xdr:cNvSpPr>
          <a:spLocks/>
        </xdr:cNvSpPr>
      </xdr:nvSpPr>
      <xdr:spPr>
        <a:xfrm flipH="1" flipV="1">
          <a:off x="101565075" y="13373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971550</xdr:colOff>
      <xdr:row>52</xdr:row>
      <xdr:rowOff>228600</xdr:rowOff>
    </xdr:from>
    <xdr:to>
      <xdr:col>161</xdr:col>
      <xdr:colOff>266700</xdr:colOff>
      <xdr:row>64</xdr:row>
      <xdr:rowOff>114300</xdr:rowOff>
    </xdr:to>
    <xdr:sp>
      <xdr:nvSpPr>
        <xdr:cNvPr id="1575" name="Line 285"/>
        <xdr:cNvSpPr>
          <a:spLocks/>
        </xdr:cNvSpPr>
      </xdr:nvSpPr>
      <xdr:spPr>
        <a:xfrm flipH="1" flipV="1">
          <a:off x="103041450" y="12115800"/>
          <a:ext cx="1661160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228600</xdr:colOff>
      <xdr:row>52</xdr:row>
      <xdr:rowOff>152400</xdr:rowOff>
    </xdr:from>
    <xdr:to>
      <xdr:col>139</xdr:col>
      <xdr:colOff>0</xdr:colOff>
      <xdr:row>52</xdr:row>
      <xdr:rowOff>228600</xdr:rowOff>
    </xdr:to>
    <xdr:sp>
      <xdr:nvSpPr>
        <xdr:cNvPr id="1576" name="Line 685"/>
        <xdr:cNvSpPr>
          <a:spLocks/>
        </xdr:cNvSpPr>
      </xdr:nvSpPr>
      <xdr:spPr>
        <a:xfrm flipH="1" flipV="1">
          <a:off x="102298500" y="1203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971550</xdr:colOff>
      <xdr:row>52</xdr:row>
      <xdr:rowOff>114300</xdr:rowOff>
    </xdr:from>
    <xdr:to>
      <xdr:col>138</xdr:col>
      <xdr:colOff>228600</xdr:colOff>
      <xdr:row>52</xdr:row>
      <xdr:rowOff>152400</xdr:rowOff>
    </xdr:to>
    <xdr:sp>
      <xdr:nvSpPr>
        <xdr:cNvPr id="1577" name="Line 686"/>
        <xdr:cNvSpPr>
          <a:spLocks/>
        </xdr:cNvSpPr>
      </xdr:nvSpPr>
      <xdr:spPr>
        <a:xfrm flipH="1" flipV="1">
          <a:off x="101555550" y="1200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942975</xdr:colOff>
      <xdr:row>55</xdr:row>
      <xdr:rowOff>228600</xdr:rowOff>
    </xdr:from>
    <xdr:to>
      <xdr:col>158</xdr:col>
      <xdr:colOff>504825</xdr:colOff>
      <xdr:row>64</xdr:row>
      <xdr:rowOff>114300</xdr:rowOff>
    </xdr:to>
    <xdr:sp>
      <xdr:nvSpPr>
        <xdr:cNvPr id="1578" name="Line 285"/>
        <xdr:cNvSpPr>
          <a:spLocks/>
        </xdr:cNvSpPr>
      </xdr:nvSpPr>
      <xdr:spPr>
        <a:xfrm flipH="1" flipV="1">
          <a:off x="103012875" y="12801600"/>
          <a:ext cx="144208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200025</xdr:colOff>
      <xdr:row>55</xdr:row>
      <xdr:rowOff>152400</xdr:rowOff>
    </xdr:from>
    <xdr:to>
      <xdr:col>138</xdr:col>
      <xdr:colOff>942975</xdr:colOff>
      <xdr:row>55</xdr:row>
      <xdr:rowOff>228600</xdr:rowOff>
    </xdr:to>
    <xdr:sp>
      <xdr:nvSpPr>
        <xdr:cNvPr id="1579" name="Line 685"/>
        <xdr:cNvSpPr>
          <a:spLocks/>
        </xdr:cNvSpPr>
      </xdr:nvSpPr>
      <xdr:spPr>
        <a:xfrm flipH="1" flipV="1">
          <a:off x="102269925" y="1272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942975</xdr:colOff>
      <xdr:row>55</xdr:row>
      <xdr:rowOff>114300</xdr:rowOff>
    </xdr:from>
    <xdr:to>
      <xdr:col>138</xdr:col>
      <xdr:colOff>200025</xdr:colOff>
      <xdr:row>55</xdr:row>
      <xdr:rowOff>152400</xdr:rowOff>
    </xdr:to>
    <xdr:sp>
      <xdr:nvSpPr>
        <xdr:cNvPr id="1580" name="Line 686"/>
        <xdr:cNvSpPr>
          <a:spLocks/>
        </xdr:cNvSpPr>
      </xdr:nvSpPr>
      <xdr:spPr>
        <a:xfrm flipH="1" flipV="1">
          <a:off x="101526975" y="12687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304800</xdr:colOff>
      <xdr:row>73</xdr:row>
      <xdr:rowOff>114300</xdr:rowOff>
    </xdr:from>
    <xdr:to>
      <xdr:col>150</xdr:col>
      <xdr:colOff>381000</xdr:colOff>
      <xdr:row>73</xdr:row>
      <xdr:rowOff>114300</xdr:rowOff>
    </xdr:to>
    <xdr:sp>
      <xdr:nvSpPr>
        <xdr:cNvPr id="1581" name="Line 141"/>
        <xdr:cNvSpPr>
          <a:spLocks/>
        </xdr:cNvSpPr>
      </xdr:nvSpPr>
      <xdr:spPr>
        <a:xfrm>
          <a:off x="103860600" y="16802100"/>
          <a:ext cx="750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73</xdr:row>
      <xdr:rowOff>0</xdr:rowOff>
    </xdr:from>
    <xdr:ext cx="533400" cy="238125"/>
    <xdr:sp>
      <xdr:nvSpPr>
        <xdr:cNvPr id="1582" name="text 7125"/>
        <xdr:cNvSpPr txBox="1">
          <a:spLocks noChangeArrowheads="1"/>
        </xdr:cNvSpPr>
      </xdr:nvSpPr>
      <xdr:spPr>
        <a:xfrm>
          <a:off x="106756200" y="16687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 *</a:t>
          </a:r>
        </a:p>
      </xdr:txBody>
    </xdr:sp>
    <xdr:clientData/>
  </xdr:oneCellAnchor>
  <xdr:twoCellAnchor editAs="absolute">
    <xdr:from>
      <xdr:col>196</xdr:col>
      <xdr:colOff>352425</xdr:colOff>
      <xdr:row>49</xdr:row>
      <xdr:rowOff>9525</xdr:rowOff>
    </xdr:from>
    <xdr:to>
      <xdr:col>196</xdr:col>
      <xdr:colOff>571500</xdr:colOff>
      <xdr:row>50</xdr:row>
      <xdr:rowOff>219075</xdr:rowOff>
    </xdr:to>
    <xdr:grpSp>
      <xdr:nvGrpSpPr>
        <xdr:cNvPr id="1583" name="Group 568"/>
        <xdr:cNvGrpSpPr>
          <a:grpSpLocks noChangeAspect="1"/>
        </xdr:cNvGrpSpPr>
      </xdr:nvGrpSpPr>
      <xdr:grpSpPr>
        <a:xfrm>
          <a:off x="145513425" y="11210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584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962025</xdr:colOff>
      <xdr:row>44</xdr:row>
      <xdr:rowOff>9525</xdr:rowOff>
    </xdr:from>
    <xdr:to>
      <xdr:col>151</xdr:col>
      <xdr:colOff>209550</xdr:colOff>
      <xdr:row>46</xdr:row>
      <xdr:rowOff>0</xdr:rowOff>
    </xdr:to>
    <xdr:grpSp>
      <xdr:nvGrpSpPr>
        <xdr:cNvPr id="1588" name="Group 568"/>
        <xdr:cNvGrpSpPr>
          <a:grpSpLocks noChangeAspect="1"/>
        </xdr:cNvGrpSpPr>
      </xdr:nvGrpSpPr>
      <xdr:grpSpPr>
        <a:xfrm>
          <a:off x="111947325" y="10067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89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70</xdr:row>
      <xdr:rowOff>123825</xdr:rowOff>
    </xdr:from>
    <xdr:to>
      <xdr:col>164</xdr:col>
      <xdr:colOff>647700</xdr:colOff>
      <xdr:row>72</xdr:row>
      <xdr:rowOff>38100</xdr:rowOff>
    </xdr:to>
    <xdr:grpSp>
      <xdr:nvGrpSpPr>
        <xdr:cNvPr id="1593" name="Group 613"/>
        <xdr:cNvGrpSpPr>
          <a:grpSpLocks noChangeAspect="1"/>
        </xdr:cNvGrpSpPr>
      </xdr:nvGrpSpPr>
      <xdr:grpSpPr>
        <a:xfrm>
          <a:off x="121729500" y="1612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4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371475</xdr:colOff>
      <xdr:row>83</xdr:row>
      <xdr:rowOff>219075</xdr:rowOff>
    </xdr:from>
    <xdr:to>
      <xdr:col>179</xdr:col>
      <xdr:colOff>419100</xdr:colOff>
      <xdr:row>84</xdr:row>
      <xdr:rowOff>219075</xdr:rowOff>
    </xdr:to>
    <xdr:grpSp>
      <xdr:nvGrpSpPr>
        <xdr:cNvPr id="1596" name="Group 9120"/>
        <xdr:cNvGrpSpPr>
          <a:grpSpLocks/>
        </xdr:cNvGrpSpPr>
      </xdr:nvGrpSpPr>
      <xdr:grpSpPr>
        <a:xfrm>
          <a:off x="133130925" y="19192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9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381000</xdr:colOff>
      <xdr:row>65</xdr:row>
      <xdr:rowOff>66675</xdr:rowOff>
    </xdr:from>
    <xdr:to>
      <xdr:col>149</xdr:col>
      <xdr:colOff>238125</xdr:colOff>
      <xdr:row>65</xdr:row>
      <xdr:rowOff>180975</xdr:rowOff>
    </xdr:to>
    <xdr:grpSp>
      <xdr:nvGrpSpPr>
        <xdr:cNvPr id="1600" name="Group 395"/>
        <xdr:cNvGrpSpPr>
          <a:grpSpLocks noChangeAspect="1"/>
        </xdr:cNvGrpSpPr>
      </xdr:nvGrpSpPr>
      <xdr:grpSpPr>
        <a:xfrm>
          <a:off x="109880400" y="14925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352425</xdr:colOff>
      <xdr:row>46</xdr:row>
      <xdr:rowOff>66675</xdr:rowOff>
    </xdr:from>
    <xdr:to>
      <xdr:col>149</xdr:col>
      <xdr:colOff>19050</xdr:colOff>
      <xdr:row>49</xdr:row>
      <xdr:rowOff>19050</xdr:rowOff>
    </xdr:to>
    <xdr:sp>
      <xdr:nvSpPr>
        <xdr:cNvPr id="1608" name="Line 155"/>
        <xdr:cNvSpPr>
          <a:spLocks/>
        </xdr:cNvSpPr>
      </xdr:nvSpPr>
      <xdr:spPr>
        <a:xfrm flipH="1" flipV="1">
          <a:off x="108365925" y="10582275"/>
          <a:ext cx="2124075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266700</xdr:colOff>
      <xdr:row>36</xdr:row>
      <xdr:rowOff>114300</xdr:rowOff>
    </xdr:from>
    <xdr:to>
      <xdr:col>146</xdr:col>
      <xdr:colOff>323850</xdr:colOff>
      <xdr:row>46</xdr:row>
      <xdr:rowOff>66675</xdr:rowOff>
    </xdr:to>
    <xdr:sp>
      <xdr:nvSpPr>
        <xdr:cNvPr id="1609" name="Line 66"/>
        <xdr:cNvSpPr>
          <a:spLocks/>
        </xdr:cNvSpPr>
      </xdr:nvSpPr>
      <xdr:spPr>
        <a:xfrm flipH="1" flipV="1">
          <a:off x="100336350" y="8343900"/>
          <a:ext cx="8001000" cy="2238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147</xdr:col>
      <xdr:colOff>47625</xdr:colOff>
      <xdr:row>74</xdr:row>
      <xdr:rowOff>47625</xdr:rowOff>
    </xdr:from>
    <xdr:to>
      <xdr:col>147</xdr:col>
      <xdr:colOff>342900</xdr:colOff>
      <xdr:row>74</xdr:row>
      <xdr:rowOff>161925</xdr:rowOff>
    </xdr:to>
    <xdr:grpSp>
      <xdr:nvGrpSpPr>
        <xdr:cNvPr id="1610" name="Group 1394"/>
        <xdr:cNvGrpSpPr>
          <a:grpSpLocks noChangeAspect="1"/>
        </xdr:cNvGrpSpPr>
      </xdr:nvGrpSpPr>
      <xdr:grpSpPr>
        <a:xfrm>
          <a:off x="109032675" y="1696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11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666750</xdr:colOff>
      <xdr:row>47</xdr:row>
      <xdr:rowOff>209550</xdr:rowOff>
    </xdr:from>
    <xdr:to>
      <xdr:col>146</xdr:col>
      <xdr:colOff>714375</xdr:colOff>
      <xdr:row>48</xdr:row>
      <xdr:rowOff>209550</xdr:rowOff>
    </xdr:to>
    <xdr:grpSp>
      <xdr:nvGrpSpPr>
        <xdr:cNvPr id="1614" name="Group 9120"/>
        <xdr:cNvGrpSpPr>
          <a:grpSpLocks/>
        </xdr:cNvGrpSpPr>
      </xdr:nvGrpSpPr>
      <xdr:grpSpPr>
        <a:xfrm>
          <a:off x="108680250" y="10953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15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45</xdr:row>
      <xdr:rowOff>142875</xdr:rowOff>
    </xdr:from>
    <xdr:to>
      <xdr:col>146</xdr:col>
      <xdr:colOff>657225</xdr:colOff>
      <xdr:row>46</xdr:row>
      <xdr:rowOff>38100</xdr:rowOff>
    </xdr:to>
    <xdr:sp>
      <xdr:nvSpPr>
        <xdr:cNvPr id="1618" name="kreslení 12"/>
        <xdr:cNvSpPr>
          <a:spLocks/>
        </xdr:cNvSpPr>
      </xdr:nvSpPr>
      <xdr:spPr>
        <a:xfrm>
          <a:off x="108318300" y="10429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276225</xdr:colOff>
      <xdr:row>64</xdr:row>
      <xdr:rowOff>114300</xdr:rowOff>
    </xdr:from>
    <xdr:to>
      <xdr:col>173</xdr:col>
      <xdr:colOff>276225</xdr:colOff>
      <xdr:row>67</xdr:row>
      <xdr:rowOff>114300</xdr:rowOff>
    </xdr:to>
    <xdr:sp>
      <xdr:nvSpPr>
        <xdr:cNvPr id="1619" name="Line 115"/>
        <xdr:cNvSpPr>
          <a:spLocks/>
        </xdr:cNvSpPr>
      </xdr:nvSpPr>
      <xdr:spPr>
        <a:xfrm flipH="1">
          <a:off x="122634375" y="147447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523875</xdr:colOff>
      <xdr:row>64</xdr:row>
      <xdr:rowOff>114300</xdr:rowOff>
    </xdr:from>
    <xdr:to>
      <xdr:col>183</xdr:col>
      <xdr:colOff>266700</xdr:colOff>
      <xdr:row>67</xdr:row>
      <xdr:rowOff>123825</xdr:rowOff>
    </xdr:to>
    <xdr:sp>
      <xdr:nvSpPr>
        <xdr:cNvPr id="1620" name="Line 234"/>
        <xdr:cNvSpPr>
          <a:spLocks/>
        </xdr:cNvSpPr>
      </xdr:nvSpPr>
      <xdr:spPr>
        <a:xfrm flipH="1" flipV="1">
          <a:off x="129339975" y="14744700"/>
          <a:ext cx="6657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185</xdr:col>
      <xdr:colOff>238125</xdr:colOff>
      <xdr:row>85</xdr:row>
      <xdr:rowOff>200025</xdr:rowOff>
    </xdr:from>
    <xdr:to>
      <xdr:col>185</xdr:col>
      <xdr:colOff>285750</xdr:colOff>
      <xdr:row>86</xdr:row>
      <xdr:rowOff>200025</xdr:rowOff>
    </xdr:to>
    <xdr:grpSp>
      <xdr:nvGrpSpPr>
        <xdr:cNvPr id="1621" name="Group 9120"/>
        <xdr:cNvGrpSpPr>
          <a:grpSpLocks/>
        </xdr:cNvGrpSpPr>
      </xdr:nvGrpSpPr>
      <xdr:grpSpPr>
        <a:xfrm>
          <a:off x="137455275" y="1963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22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210</xdr:col>
      <xdr:colOff>228600</xdr:colOff>
      <xdr:row>58</xdr:row>
      <xdr:rowOff>0</xdr:rowOff>
    </xdr:from>
    <xdr:ext cx="533400" cy="238125"/>
    <xdr:sp>
      <xdr:nvSpPr>
        <xdr:cNvPr id="1625" name="text 7125"/>
        <xdr:cNvSpPr txBox="1">
          <a:spLocks noChangeArrowheads="1"/>
        </xdr:cNvSpPr>
      </xdr:nvSpPr>
      <xdr:spPr>
        <a:xfrm>
          <a:off x="155790900" y="13258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9 *</a:t>
          </a:r>
        </a:p>
      </xdr:txBody>
    </xdr:sp>
    <xdr:clientData/>
  </xdr:oneCellAnchor>
  <xdr:twoCellAnchor>
    <xdr:from>
      <xdr:col>196</xdr:col>
      <xdr:colOff>533400</xdr:colOff>
      <xdr:row>55</xdr:row>
      <xdr:rowOff>114300</xdr:rowOff>
    </xdr:from>
    <xdr:to>
      <xdr:col>224</xdr:col>
      <xdr:colOff>476250</xdr:colOff>
      <xdr:row>55</xdr:row>
      <xdr:rowOff>114300</xdr:rowOff>
    </xdr:to>
    <xdr:sp>
      <xdr:nvSpPr>
        <xdr:cNvPr id="1626" name="Line 57"/>
        <xdr:cNvSpPr>
          <a:spLocks/>
        </xdr:cNvSpPr>
      </xdr:nvSpPr>
      <xdr:spPr>
        <a:xfrm>
          <a:off x="145694400" y="12687300"/>
          <a:ext cx="20745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228600</xdr:colOff>
      <xdr:row>55</xdr:row>
      <xdr:rowOff>0</xdr:rowOff>
    </xdr:from>
    <xdr:ext cx="533400" cy="238125"/>
    <xdr:sp>
      <xdr:nvSpPr>
        <xdr:cNvPr id="1627" name="text 7125"/>
        <xdr:cNvSpPr txBox="1">
          <a:spLocks noChangeArrowheads="1"/>
        </xdr:cNvSpPr>
      </xdr:nvSpPr>
      <xdr:spPr>
        <a:xfrm>
          <a:off x="155790900" y="12573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11 *</a:t>
          </a:r>
        </a:p>
      </xdr:txBody>
    </xdr:sp>
    <xdr:clientData/>
  </xdr:oneCellAnchor>
  <xdr:twoCellAnchor>
    <xdr:from>
      <xdr:col>199</xdr:col>
      <xdr:colOff>247650</xdr:colOff>
      <xdr:row>61</xdr:row>
      <xdr:rowOff>114300</xdr:rowOff>
    </xdr:from>
    <xdr:to>
      <xdr:col>224</xdr:col>
      <xdr:colOff>495300</xdr:colOff>
      <xdr:row>61</xdr:row>
      <xdr:rowOff>114300</xdr:rowOff>
    </xdr:to>
    <xdr:sp>
      <xdr:nvSpPr>
        <xdr:cNvPr id="1628" name="Line 57"/>
        <xdr:cNvSpPr>
          <a:spLocks/>
        </xdr:cNvSpPr>
      </xdr:nvSpPr>
      <xdr:spPr>
        <a:xfrm>
          <a:off x="147866100" y="14058900"/>
          <a:ext cx="1859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228600</xdr:colOff>
      <xdr:row>61</xdr:row>
      <xdr:rowOff>0</xdr:rowOff>
    </xdr:from>
    <xdr:ext cx="533400" cy="238125"/>
    <xdr:sp>
      <xdr:nvSpPr>
        <xdr:cNvPr id="1629" name="text 7125"/>
        <xdr:cNvSpPr txBox="1">
          <a:spLocks noChangeArrowheads="1"/>
        </xdr:cNvSpPr>
      </xdr:nvSpPr>
      <xdr:spPr>
        <a:xfrm>
          <a:off x="155790900" y="139446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7 *</a:t>
          </a:r>
        </a:p>
      </xdr:txBody>
    </xdr:sp>
    <xdr:clientData/>
  </xdr:oneCellAnchor>
  <xdr:twoCellAnchor>
    <xdr:from>
      <xdr:col>194</xdr:col>
      <xdr:colOff>533400</xdr:colOff>
      <xdr:row>55</xdr:row>
      <xdr:rowOff>152400</xdr:rowOff>
    </xdr:from>
    <xdr:to>
      <xdr:col>195</xdr:col>
      <xdr:colOff>304800</xdr:colOff>
      <xdr:row>56</xdr:row>
      <xdr:rowOff>0</xdr:rowOff>
    </xdr:to>
    <xdr:sp>
      <xdr:nvSpPr>
        <xdr:cNvPr id="1630" name="Line 520"/>
        <xdr:cNvSpPr>
          <a:spLocks/>
        </xdr:cNvSpPr>
      </xdr:nvSpPr>
      <xdr:spPr>
        <a:xfrm flipH="1">
          <a:off x="144208500" y="1272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304800</xdr:colOff>
      <xdr:row>55</xdr:row>
      <xdr:rowOff>114300</xdr:rowOff>
    </xdr:from>
    <xdr:to>
      <xdr:col>196</xdr:col>
      <xdr:colOff>533400</xdr:colOff>
      <xdr:row>55</xdr:row>
      <xdr:rowOff>152400</xdr:rowOff>
    </xdr:to>
    <xdr:sp>
      <xdr:nvSpPr>
        <xdr:cNvPr id="1631" name="Line 521"/>
        <xdr:cNvSpPr>
          <a:spLocks/>
        </xdr:cNvSpPr>
      </xdr:nvSpPr>
      <xdr:spPr>
        <a:xfrm flipH="1">
          <a:off x="144951450" y="1268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409575</xdr:colOff>
      <xdr:row>56</xdr:row>
      <xdr:rowOff>0</xdr:rowOff>
    </xdr:from>
    <xdr:to>
      <xdr:col>194</xdr:col>
      <xdr:colOff>542925</xdr:colOff>
      <xdr:row>56</xdr:row>
      <xdr:rowOff>123825</xdr:rowOff>
    </xdr:to>
    <xdr:sp>
      <xdr:nvSpPr>
        <xdr:cNvPr id="1632" name="Line 523"/>
        <xdr:cNvSpPr>
          <a:spLocks/>
        </xdr:cNvSpPr>
      </xdr:nvSpPr>
      <xdr:spPr>
        <a:xfrm flipH="1">
          <a:off x="143570325" y="1280160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504825</xdr:colOff>
      <xdr:row>56</xdr:row>
      <xdr:rowOff>114300</xdr:rowOff>
    </xdr:from>
    <xdr:to>
      <xdr:col>193</xdr:col>
      <xdr:colOff>438150</xdr:colOff>
      <xdr:row>58</xdr:row>
      <xdr:rowOff>114300</xdr:rowOff>
    </xdr:to>
    <xdr:sp>
      <xdr:nvSpPr>
        <xdr:cNvPr id="1633" name="Line 278"/>
        <xdr:cNvSpPr>
          <a:spLocks/>
        </xdr:cNvSpPr>
      </xdr:nvSpPr>
      <xdr:spPr>
        <a:xfrm flipH="1">
          <a:off x="141208125" y="12915900"/>
          <a:ext cx="23907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196</xdr:col>
      <xdr:colOff>95250</xdr:colOff>
      <xdr:row>56</xdr:row>
      <xdr:rowOff>123825</xdr:rowOff>
    </xdr:from>
    <xdr:to>
      <xdr:col>196</xdr:col>
      <xdr:colOff>142875</xdr:colOff>
      <xdr:row>57</xdr:row>
      <xdr:rowOff>123825</xdr:rowOff>
    </xdr:to>
    <xdr:grpSp>
      <xdr:nvGrpSpPr>
        <xdr:cNvPr id="1634" name="Group 9120"/>
        <xdr:cNvGrpSpPr>
          <a:grpSpLocks/>
        </xdr:cNvGrpSpPr>
      </xdr:nvGrpSpPr>
      <xdr:grpSpPr>
        <a:xfrm>
          <a:off x="145256250" y="12925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35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828675</xdr:colOff>
      <xdr:row>59</xdr:row>
      <xdr:rowOff>114300</xdr:rowOff>
    </xdr:from>
    <xdr:to>
      <xdr:col>198</xdr:col>
      <xdr:colOff>876300</xdr:colOff>
      <xdr:row>60</xdr:row>
      <xdr:rowOff>114300</xdr:rowOff>
    </xdr:to>
    <xdr:grpSp>
      <xdr:nvGrpSpPr>
        <xdr:cNvPr id="1638" name="Group 9120"/>
        <xdr:cNvGrpSpPr>
          <a:grpSpLocks/>
        </xdr:cNvGrpSpPr>
      </xdr:nvGrpSpPr>
      <xdr:grpSpPr>
        <a:xfrm>
          <a:off x="147475575" y="13601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39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215</xdr:col>
      <xdr:colOff>276225</xdr:colOff>
      <xdr:row>13</xdr:row>
      <xdr:rowOff>190500</xdr:rowOff>
    </xdr:from>
    <xdr:to>
      <xdr:col>219</xdr:col>
      <xdr:colOff>209550</xdr:colOff>
      <xdr:row>27</xdr:row>
      <xdr:rowOff>57150</xdr:rowOff>
    </xdr:to>
    <xdr:sp>
      <xdr:nvSpPr>
        <xdr:cNvPr id="1642" name="Line 758"/>
        <xdr:cNvSpPr>
          <a:spLocks/>
        </xdr:cNvSpPr>
      </xdr:nvSpPr>
      <xdr:spPr>
        <a:xfrm flipH="1">
          <a:off x="159781875" y="3162300"/>
          <a:ext cx="2905125" cy="3067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209550</xdr:colOff>
      <xdr:row>2</xdr:row>
      <xdr:rowOff>9525</xdr:rowOff>
    </xdr:from>
    <xdr:to>
      <xdr:col>221</xdr:col>
      <xdr:colOff>285750</xdr:colOff>
      <xdr:row>13</xdr:row>
      <xdr:rowOff>200025</xdr:rowOff>
    </xdr:to>
    <xdr:sp>
      <xdr:nvSpPr>
        <xdr:cNvPr id="1643" name="Line 758"/>
        <xdr:cNvSpPr>
          <a:spLocks/>
        </xdr:cNvSpPr>
      </xdr:nvSpPr>
      <xdr:spPr>
        <a:xfrm flipH="1">
          <a:off x="162687000" y="466725"/>
          <a:ext cx="1562100" cy="2705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199</xdr:col>
      <xdr:colOff>95250</xdr:colOff>
      <xdr:row>57</xdr:row>
      <xdr:rowOff>47625</xdr:rowOff>
    </xdr:from>
    <xdr:to>
      <xdr:col>199</xdr:col>
      <xdr:colOff>457200</xdr:colOff>
      <xdr:row>57</xdr:row>
      <xdr:rowOff>171450</xdr:rowOff>
    </xdr:to>
    <xdr:sp>
      <xdr:nvSpPr>
        <xdr:cNvPr id="1644" name="kreslení 16"/>
        <xdr:cNvSpPr>
          <a:spLocks/>
        </xdr:cNvSpPr>
      </xdr:nvSpPr>
      <xdr:spPr>
        <a:xfrm>
          <a:off x="147713700" y="130778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199</xdr:col>
      <xdr:colOff>85725</xdr:colOff>
      <xdr:row>60</xdr:row>
      <xdr:rowOff>28575</xdr:rowOff>
    </xdr:from>
    <xdr:to>
      <xdr:col>199</xdr:col>
      <xdr:colOff>447675</xdr:colOff>
      <xdr:row>60</xdr:row>
      <xdr:rowOff>152400</xdr:rowOff>
    </xdr:to>
    <xdr:sp>
      <xdr:nvSpPr>
        <xdr:cNvPr id="1645" name="kreslení 16"/>
        <xdr:cNvSpPr>
          <a:spLocks/>
        </xdr:cNvSpPr>
      </xdr:nvSpPr>
      <xdr:spPr>
        <a:xfrm>
          <a:off x="147704175" y="137445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342900</xdr:colOff>
      <xdr:row>55</xdr:row>
      <xdr:rowOff>228600</xdr:rowOff>
    </xdr:from>
    <xdr:ext cx="523875" cy="228600"/>
    <xdr:sp>
      <xdr:nvSpPr>
        <xdr:cNvPr id="1646" name="text 7125"/>
        <xdr:cNvSpPr txBox="1">
          <a:spLocks noChangeArrowheads="1"/>
        </xdr:cNvSpPr>
      </xdr:nvSpPr>
      <xdr:spPr>
        <a:xfrm>
          <a:off x="117271800" y="1280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b *</a:t>
          </a:r>
        </a:p>
      </xdr:txBody>
    </xdr:sp>
    <xdr:clientData/>
  </xdr:oneCellAnchor>
  <xdr:oneCellAnchor>
    <xdr:from>
      <xdr:col>140</xdr:col>
      <xdr:colOff>238125</xdr:colOff>
      <xdr:row>40</xdr:row>
      <xdr:rowOff>114300</xdr:rowOff>
    </xdr:from>
    <xdr:ext cx="523875" cy="228600"/>
    <xdr:sp>
      <xdr:nvSpPr>
        <xdr:cNvPr id="1647" name="text 7125"/>
        <xdr:cNvSpPr txBox="1">
          <a:spLocks noChangeArrowheads="1"/>
        </xdr:cNvSpPr>
      </xdr:nvSpPr>
      <xdr:spPr>
        <a:xfrm>
          <a:off x="103793925" y="9258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a</a:t>
          </a:r>
        </a:p>
      </xdr:txBody>
    </xdr:sp>
    <xdr:clientData/>
  </xdr:oneCellAnchor>
  <xdr:twoCellAnchor>
    <xdr:from>
      <xdr:col>176</xdr:col>
      <xdr:colOff>866775</xdr:colOff>
      <xdr:row>60</xdr:row>
      <xdr:rowOff>104775</xdr:rowOff>
    </xdr:from>
    <xdr:to>
      <xdr:col>178</xdr:col>
      <xdr:colOff>123825</xdr:colOff>
      <xdr:row>60</xdr:row>
      <xdr:rowOff>219075</xdr:rowOff>
    </xdr:to>
    <xdr:sp>
      <xdr:nvSpPr>
        <xdr:cNvPr id="1648" name="Line 240"/>
        <xdr:cNvSpPr>
          <a:spLocks/>
        </xdr:cNvSpPr>
      </xdr:nvSpPr>
      <xdr:spPr>
        <a:xfrm flipV="1">
          <a:off x="131168775" y="13820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123825</xdr:colOff>
      <xdr:row>47</xdr:row>
      <xdr:rowOff>114300</xdr:rowOff>
    </xdr:from>
    <xdr:to>
      <xdr:col>193</xdr:col>
      <xdr:colOff>276225</xdr:colOff>
      <xdr:row>60</xdr:row>
      <xdr:rowOff>104775</xdr:rowOff>
    </xdr:to>
    <xdr:sp>
      <xdr:nvSpPr>
        <xdr:cNvPr id="1649" name="Line 555"/>
        <xdr:cNvSpPr>
          <a:spLocks/>
        </xdr:cNvSpPr>
      </xdr:nvSpPr>
      <xdr:spPr>
        <a:xfrm flipV="1">
          <a:off x="131911725" y="10858500"/>
          <a:ext cx="11525250" cy="2962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781050</xdr:colOff>
      <xdr:row>61</xdr:row>
      <xdr:rowOff>66675</xdr:rowOff>
    </xdr:from>
    <xdr:to>
      <xdr:col>176</xdr:col>
      <xdr:colOff>104775</xdr:colOff>
      <xdr:row>61</xdr:row>
      <xdr:rowOff>114300</xdr:rowOff>
    </xdr:to>
    <xdr:sp>
      <xdr:nvSpPr>
        <xdr:cNvPr id="1650" name="Line 556"/>
        <xdr:cNvSpPr>
          <a:spLocks/>
        </xdr:cNvSpPr>
      </xdr:nvSpPr>
      <xdr:spPr>
        <a:xfrm flipV="1">
          <a:off x="129597150" y="140112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104775</xdr:colOff>
      <xdr:row>60</xdr:row>
      <xdr:rowOff>219075</xdr:rowOff>
    </xdr:from>
    <xdr:to>
      <xdr:col>176</xdr:col>
      <xdr:colOff>866775</xdr:colOff>
      <xdr:row>61</xdr:row>
      <xdr:rowOff>66675</xdr:rowOff>
    </xdr:to>
    <xdr:sp>
      <xdr:nvSpPr>
        <xdr:cNvPr id="1651" name="Line 557"/>
        <xdr:cNvSpPr>
          <a:spLocks/>
        </xdr:cNvSpPr>
      </xdr:nvSpPr>
      <xdr:spPr>
        <a:xfrm flipV="1">
          <a:off x="130406775" y="139350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184</xdr:col>
      <xdr:colOff>228600</xdr:colOff>
      <xdr:row>54</xdr:row>
      <xdr:rowOff>114300</xdr:rowOff>
    </xdr:from>
    <xdr:ext cx="523875" cy="228600"/>
    <xdr:sp>
      <xdr:nvSpPr>
        <xdr:cNvPr id="1652" name="text 7125"/>
        <xdr:cNvSpPr txBox="1">
          <a:spLocks noChangeArrowheads="1"/>
        </xdr:cNvSpPr>
      </xdr:nvSpPr>
      <xdr:spPr>
        <a:xfrm>
          <a:off x="136474200" y="12458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c *</a:t>
          </a:r>
        </a:p>
      </xdr:txBody>
    </xdr:sp>
    <xdr:clientData/>
  </xdr:oneCellAnchor>
  <xdr:twoCellAnchor>
    <xdr:from>
      <xdr:col>227</xdr:col>
      <xdr:colOff>276225</xdr:colOff>
      <xdr:row>65</xdr:row>
      <xdr:rowOff>9525</xdr:rowOff>
    </xdr:from>
    <xdr:to>
      <xdr:col>227</xdr:col>
      <xdr:colOff>276225</xdr:colOff>
      <xdr:row>82</xdr:row>
      <xdr:rowOff>0</xdr:rowOff>
    </xdr:to>
    <xdr:sp>
      <xdr:nvSpPr>
        <xdr:cNvPr id="1653" name="Přímá spojnice 2"/>
        <xdr:cNvSpPr>
          <a:spLocks/>
        </xdr:cNvSpPr>
      </xdr:nvSpPr>
      <xdr:spPr>
        <a:xfrm>
          <a:off x="168697275" y="14868525"/>
          <a:ext cx="0" cy="38766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47625</xdr:colOff>
      <xdr:row>64</xdr:row>
      <xdr:rowOff>9525</xdr:rowOff>
    </xdr:from>
    <xdr:to>
      <xdr:col>227</xdr:col>
      <xdr:colOff>276225</xdr:colOff>
      <xdr:row>65</xdr:row>
      <xdr:rowOff>19050</xdr:rowOff>
    </xdr:to>
    <xdr:sp>
      <xdr:nvSpPr>
        <xdr:cNvPr id="1654" name="Přímá spojnice 2092"/>
        <xdr:cNvSpPr>
          <a:spLocks/>
        </xdr:cNvSpPr>
      </xdr:nvSpPr>
      <xdr:spPr>
        <a:xfrm>
          <a:off x="168468675" y="14639925"/>
          <a:ext cx="228600" cy="23812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76200</xdr:colOff>
      <xdr:row>82</xdr:row>
      <xdr:rowOff>9525</xdr:rowOff>
    </xdr:from>
    <xdr:to>
      <xdr:col>227</xdr:col>
      <xdr:colOff>276225</xdr:colOff>
      <xdr:row>82</xdr:row>
      <xdr:rowOff>228600</xdr:rowOff>
    </xdr:to>
    <xdr:sp>
      <xdr:nvSpPr>
        <xdr:cNvPr id="1655" name="Přímá spojnice 2095"/>
        <xdr:cNvSpPr>
          <a:spLocks/>
        </xdr:cNvSpPr>
      </xdr:nvSpPr>
      <xdr:spPr>
        <a:xfrm flipH="1">
          <a:off x="168497250" y="18754725"/>
          <a:ext cx="200025" cy="2190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138</xdr:col>
      <xdr:colOff>47625</xdr:colOff>
      <xdr:row>47</xdr:row>
      <xdr:rowOff>57150</xdr:rowOff>
    </xdr:from>
    <xdr:to>
      <xdr:col>138</xdr:col>
      <xdr:colOff>485775</xdr:colOff>
      <xdr:row>47</xdr:row>
      <xdr:rowOff>171450</xdr:rowOff>
    </xdr:to>
    <xdr:grpSp>
      <xdr:nvGrpSpPr>
        <xdr:cNvPr id="1656" name="Group 1363"/>
        <xdr:cNvGrpSpPr>
          <a:grpSpLocks noChangeAspect="1"/>
        </xdr:cNvGrpSpPr>
      </xdr:nvGrpSpPr>
      <xdr:grpSpPr>
        <a:xfrm>
          <a:off x="102117525" y="10801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7" name="Line 1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1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1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1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76200</xdr:colOff>
      <xdr:row>52</xdr:row>
      <xdr:rowOff>57150</xdr:rowOff>
    </xdr:from>
    <xdr:to>
      <xdr:col>144</xdr:col>
      <xdr:colOff>361950</xdr:colOff>
      <xdr:row>52</xdr:row>
      <xdr:rowOff>171450</xdr:rowOff>
    </xdr:to>
    <xdr:grpSp>
      <xdr:nvGrpSpPr>
        <xdr:cNvPr id="1661" name="Group 1372"/>
        <xdr:cNvGrpSpPr>
          <a:grpSpLocks noChangeAspect="1"/>
        </xdr:cNvGrpSpPr>
      </xdr:nvGrpSpPr>
      <xdr:grpSpPr>
        <a:xfrm>
          <a:off x="106603800" y="11944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62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666750</xdr:colOff>
      <xdr:row>66</xdr:row>
      <xdr:rowOff>95250</xdr:rowOff>
    </xdr:from>
    <xdr:to>
      <xdr:col>148</xdr:col>
      <xdr:colOff>952500</xdr:colOff>
      <xdr:row>66</xdr:row>
      <xdr:rowOff>209550</xdr:rowOff>
    </xdr:to>
    <xdr:grpSp>
      <xdr:nvGrpSpPr>
        <xdr:cNvPr id="1665" name="Group 1372"/>
        <xdr:cNvGrpSpPr>
          <a:grpSpLocks noChangeAspect="1"/>
        </xdr:cNvGrpSpPr>
      </xdr:nvGrpSpPr>
      <xdr:grpSpPr>
        <a:xfrm>
          <a:off x="110166150" y="15182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66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66675</xdr:colOff>
      <xdr:row>78</xdr:row>
      <xdr:rowOff>66675</xdr:rowOff>
    </xdr:from>
    <xdr:to>
      <xdr:col>154</xdr:col>
      <xdr:colOff>352425</xdr:colOff>
      <xdr:row>78</xdr:row>
      <xdr:rowOff>180975</xdr:rowOff>
    </xdr:to>
    <xdr:grpSp>
      <xdr:nvGrpSpPr>
        <xdr:cNvPr id="1669" name="Group 1372"/>
        <xdr:cNvGrpSpPr>
          <a:grpSpLocks noChangeAspect="1"/>
        </xdr:cNvGrpSpPr>
      </xdr:nvGrpSpPr>
      <xdr:grpSpPr>
        <a:xfrm>
          <a:off x="114023775" y="178974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7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361950</xdr:colOff>
      <xdr:row>80</xdr:row>
      <xdr:rowOff>57150</xdr:rowOff>
    </xdr:from>
    <xdr:to>
      <xdr:col>166</xdr:col>
      <xdr:colOff>657225</xdr:colOff>
      <xdr:row>80</xdr:row>
      <xdr:rowOff>171450</xdr:rowOff>
    </xdr:to>
    <xdr:grpSp>
      <xdr:nvGrpSpPr>
        <xdr:cNvPr id="1673" name="Group 1394"/>
        <xdr:cNvGrpSpPr>
          <a:grpSpLocks noChangeAspect="1"/>
        </xdr:cNvGrpSpPr>
      </xdr:nvGrpSpPr>
      <xdr:grpSpPr>
        <a:xfrm>
          <a:off x="12323445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4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171450</xdr:colOff>
      <xdr:row>75</xdr:row>
      <xdr:rowOff>66675</xdr:rowOff>
    </xdr:from>
    <xdr:to>
      <xdr:col>171</xdr:col>
      <xdr:colOff>457200</xdr:colOff>
      <xdr:row>75</xdr:row>
      <xdr:rowOff>180975</xdr:rowOff>
    </xdr:to>
    <xdr:grpSp>
      <xdr:nvGrpSpPr>
        <xdr:cNvPr id="1677" name="Group 1372"/>
        <xdr:cNvGrpSpPr>
          <a:grpSpLocks noChangeAspect="1"/>
        </xdr:cNvGrpSpPr>
      </xdr:nvGrpSpPr>
      <xdr:grpSpPr>
        <a:xfrm>
          <a:off x="126987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78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657225</xdr:colOff>
      <xdr:row>69</xdr:row>
      <xdr:rowOff>95250</xdr:rowOff>
    </xdr:from>
    <xdr:to>
      <xdr:col>170</xdr:col>
      <xdr:colOff>942975</xdr:colOff>
      <xdr:row>69</xdr:row>
      <xdr:rowOff>209550</xdr:rowOff>
    </xdr:to>
    <xdr:grpSp>
      <xdr:nvGrpSpPr>
        <xdr:cNvPr id="1681" name="Group 1372"/>
        <xdr:cNvGrpSpPr>
          <a:grpSpLocks noChangeAspect="1"/>
        </xdr:cNvGrpSpPr>
      </xdr:nvGrpSpPr>
      <xdr:grpSpPr>
        <a:xfrm>
          <a:off x="126501525" y="15868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82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57150</xdr:colOff>
      <xdr:row>71</xdr:row>
      <xdr:rowOff>47625</xdr:rowOff>
    </xdr:from>
    <xdr:to>
      <xdr:col>176</xdr:col>
      <xdr:colOff>352425</xdr:colOff>
      <xdr:row>71</xdr:row>
      <xdr:rowOff>161925</xdr:rowOff>
    </xdr:to>
    <xdr:grpSp>
      <xdr:nvGrpSpPr>
        <xdr:cNvPr id="1685" name="Group 1394"/>
        <xdr:cNvGrpSpPr>
          <a:grpSpLocks noChangeAspect="1"/>
        </xdr:cNvGrpSpPr>
      </xdr:nvGrpSpPr>
      <xdr:grpSpPr>
        <a:xfrm>
          <a:off x="130359150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6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619125</xdr:colOff>
      <xdr:row>60</xdr:row>
      <xdr:rowOff>171450</xdr:rowOff>
    </xdr:from>
    <xdr:to>
      <xdr:col>180</xdr:col>
      <xdr:colOff>904875</xdr:colOff>
      <xdr:row>61</xdr:row>
      <xdr:rowOff>57150</xdr:rowOff>
    </xdr:to>
    <xdr:grpSp>
      <xdr:nvGrpSpPr>
        <xdr:cNvPr id="1689" name="Group 1372"/>
        <xdr:cNvGrpSpPr>
          <a:grpSpLocks noChangeAspect="1"/>
        </xdr:cNvGrpSpPr>
      </xdr:nvGrpSpPr>
      <xdr:grpSpPr>
        <a:xfrm>
          <a:off x="133892925" y="1388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9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57150</xdr:colOff>
      <xdr:row>78</xdr:row>
      <xdr:rowOff>47625</xdr:rowOff>
    </xdr:from>
    <xdr:to>
      <xdr:col>182</xdr:col>
      <xdr:colOff>342900</xdr:colOff>
      <xdr:row>78</xdr:row>
      <xdr:rowOff>161925</xdr:rowOff>
    </xdr:to>
    <xdr:grpSp>
      <xdr:nvGrpSpPr>
        <xdr:cNvPr id="1693" name="Group 1372"/>
        <xdr:cNvGrpSpPr>
          <a:grpSpLocks noChangeAspect="1"/>
        </xdr:cNvGrpSpPr>
      </xdr:nvGrpSpPr>
      <xdr:grpSpPr>
        <a:xfrm>
          <a:off x="134816850" y="17878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94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904875</xdr:colOff>
      <xdr:row>84</xdr:row>
      <xdr:rowOff>85725</xdr:rowOff>
    </xdr:from>
    <xdr:to>
      <xdr:col>185</xdr:col>
      <xdr:colOff>371475</xdr:colOff>
      <xdr:row>84</xdr:row>
      <xdr:rowOff>190500</xdr:rowOff>
    </xdr:to>
    <xdr:grpSp>
      <xdr:nvGrpSpPr>
        <xdr:cNvPr id="1697" name="Group 1381"/>
        <xdr:cNvGrpSpPr>
          <a:grpSpLocks noChangeAspect="1"/>
        </xdr:cNvGrpSpPr>
      </xdr:nvGrpSpPr>
      <xdr:grpSpPr>
        <a:xfrm>
          <a:off x="137150475" y="19288125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1698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69</xdr:row>
      <xdr:rowOff>85725</xdr:rowOff>
    </xdr:from>
    <xdr:to>
      <xdr:col>183</xdr:col>
      <xdr:colOff>390525</xdr:colOff>
      <xdr:row>69</xdr:row>
      <xdr:rowOff>190500</xdr:rowOff>
    </xdr:to>
    <xdr:grpSp>
      <xdr:nvGrpSpPr>
        <xdr:cNvPr id="1702" name="Group 1372"/>
        <xdr:cNvGrpSpPr>
          <a:grpSpLocks noChangeAspect="1"/>
        </xdr:cNvGrpSpPr>
      </xdr:nvGrpSpPr>
      <xdr:grpSpPr>
        <a:xfrm>
          <a:off x="135836025" y="15859125"/>
          <a:ext cx="285750" cy="104775"/>
          <a:chOff x="282" y="71"/>
          <a:chExt cx="27" cy="12"/>
        </a:xfrm>
        <a:solidFill>
          <a:srgbClr val="FFFFFF"/>
        </a:solidFill>
      </xdr:grpSpPr>
      <xdr:sp>
        <xdr:nvSpPr>
          <xdr:cNvPr id="1703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76200</xdr:colOff>
      <xdr:row>66</xdr:row>
      <xdr:rowOff>76200</xdr:rowOff>
    </xdr:from>
    <xdr:to>
      <xdr:col>183</xdr:col>
      <xdr:colOff>361950</xdr:colOff>
      <xdr:row>66</xdr:row>
      <xdr:rowOff>190500</xdr:rowOff>
    </xdr:to>
    <xdr:grpSp>
      <xdr:nvGrpSpPr>
        <xdr:cNvPr id="1706" name="Group 1372"/>
        <xdr:cNvGrpSpPr>
          <a:grpSpLocks noChangeAspect="1"/>
        </xdr:cNvGrpSpPr>
      </xdr:nvGrpSpPr>
      <xdr:grpSpPr>
        <a:xfrm>
          <a:off x="135807450" y="15163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07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57150</xdr:colOff>
      <xdr:row>57</xdr:row>
      <xdr:rowOff>57150</xdr:rowOff>
    </xdr:from>
    <xdr:to>
      <xdr:col>187</xdr:col>
      <xdr:colOff>504825</xdr:colOff>
      <xdr:row>57</xdr:row>
      <xdr:rowOff>161925</xdr:rowOff>
    </xdr:to>
    <xdr:grpSp>
      <xdr:nvGrpSpPr>
        <xdr:cNvPr id="1710" name="Group 1381"/>
        <xdr:cNvGrpSpPr>
          <a:grpSpLocks noChangeAspect="1"/>
        </xdr:cNvGrpSpPr>
      </xdr:nvGrpSpPr>
      <xdr:grpSpPr>
        <a:xfrm>
          <a:off x="138760200" y="13087350"/>
          <a:ext cx="447675" cy="104775"/>
          <a:chOff x="102" y="95"/>
          <a:chExt cx="40" cy="12"/>
        </a:xfrm>
        <a:solidFill>
          <a:srgbClr val="FFFFFF"/>
        </a:solidFill>
      </xdr:grpSpPr>
      <xdr:sp>
        <xdr:nvSpPr>
          <xdr:cNvPr id="1711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323850</xdr:colOff>
      <xdr:row>59</xdr:row>
      <xdr:rowOff>57150</xdr:rowOff>
    </xdr:from>
    <xdr:to>
      <xdr:col>190</xdr:col>
      <xdr:colOff>762000</xdr:colOff>
      <xdr:row>59</xdr:row>
      <xdr:rowOff>171450</xdr:rowOff>
    </xdr:to>
    <xdr:grpSp>
      <xdr:nvGrpSpPr>
        <xdr:cNvPr id="1715" name="Group 1363"/>
        <xdr:cNvGrpSpPr>
          <a:grpSpLocks noChangeAspect="1"/>
        </xdr:cNvGrpSpPr>
      </xdr:nvGrpSpPr>
      <xdr:grpSpPr>
        <a:xfrm>
          <a:off x="141027150" y="13544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16" name="Line 13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13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13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13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47625</xdr:colOff>
      <xdr:row>54</xdr:row>
      <xdr:rowOff>47625</xdr:rowOff>
    </xdr:from>
    <xdr:to>
      <xdr:col>188</xdr:col>
      <xdr:colOff>333375</xdr:colOff>
      <xdr:row>54</xdr:row>
      <xdr:rowOff>161925</xdr:rowOff>
    </xdr:to>
    <xdr:grpSp>
      <xdr:nvGrpSpPr>
        <xdr:cNvPr id="1720" name="Group 1372"/>
        <xdr:cNvGrpSpPr>
          <a:grpSpLocks noChangeAspect="1"/>
        </xdr:cNvGrpSpPr>
      </xdr:nvGrpSpPr>
      <xdr:grpSpPr>
        <a:xfrm>
          <a:off x="139265025" y="123920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721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82</xdr:row>
      <xdr:rowOff>104775</xdr:rowOff>
    </xdr:from>
    <xdr:to>
      <xdr:col>5</xdr:col>
      <xdr:colOff>0</xdr:colOff>
      <xdr:row>82</xdr:row>
      <xdr:rowOff>104775</xdr:rowOff>
    </xdr:to>
    <xdr:sp>
      <xdr:nvSpPr>
        <xdr:cNvPr id="1724" name="Přímá spojnice se šipkou 8"/>
        <xdr:cNvSpPr>
          <a:spLocks/>
        </xdr:cNvSpPr>
      </xdr:nvSpPr>
      <xdr:spPr>
        <a:xfrm>
          <a:off x="2638425" y="1884997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114300</xdr:rowOff>
    </xdr:from>
    <xdr:to>
      <xdr:col>5</xdr:col>
      <xdr:colOff>0</xdr:colOff>
      <xdr:row>84</xdr:row>
      <xdr:rowOff>114300</xdr:rowOff>
    </xdr:to>
    <xdr:sp>
      <xdr:nvSpPr>
        <xdr:cNvPr id="1725" name="Přímá spojnice se šipkou 2169"/>
        <xdr:cNvSpPr>
          <a:spLocks/>
        </xdr:cNvSpPr>
      </xdr:nvSpPr>
      <xdr:spPr>
        <a:xfrm>
          <a:off x="2638425" y="193167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95250</xdr:colOff>
      <xdr:row>49</xdr:row>
      <xdr:rowOff>114300</xdr:rowOff>
    </xdr:from>
    <xdr:to>
      <xdr:col>145</xdr:col>
      <xdr:colOff>409575</xdr:colOff>
      <xdr:row>51</xdr:row>
      <xdr:rowOff>28575</xdr:rowOff>
    </xdr:to>
    <xdr:grpSp>
      <xdr:nvGrpSpPr>
        <xdr:cNvPr id="1726" name="Group 95"/>
        <xdr:cNvGrpSpPr>
          <a:grpSpLocks/>
        </xdr:cNvGrpSpPr>
      </xdr:nvGrpSpPr>
      <xdr:grpSpPr>
        <a:xfrm>
          <a:off x="107594400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7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61</xdr:row>
      <xdr:rowOff>114300</xdr:rowOff>
    </xdr:from>
    <xdr:to>
      <xdr:col>172</xdr:col>
      <xdr:colOff>628650</xdr:colOff>
      <xdr:row>63</xdr:row>
      <xdr:rowOff>28575</xdr:rowOff>
    </xdr:to>
    <xdr:grpSp>
      <xdr:nvGrpSpPr>
        <xdr:cNvPr id="1729" name="Group 103"/>
        <xdr:cNvGrpSpPr>
          <a:grpSpLocks noChangeAspect="1"/>
        </xdr:cNvGrpSpPr>
      </xdr:nvGrpSpPr>
      <xdr:grpSpPr>
        <a:xfrm>
          <a:off x="127654050" y="1405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200025</xdr:colOff>
      <xdr:row>63</xdr:row>
      <xdr:rowOff>76200</xdr:rowOff>
    </xdr:from>
    <xdr:to>
      <xdr:col>56</xdr:col>
      <xdr:colOff>714375</xdr:colOff>
      <xdr:row>64</xdr:row>
      <xdr:rowOff>76200</xdr:rowOff>
    </xdr:to>
    <xdr:sp>
      <xdr:nvSpPr>
        <xdr:cNvPr id="1732" name="text 7166"/>
        <xdr:cNvSpPr txBox="1">
          <a:spLocks noChangeArrowheads="1"/>
        </xdr:cNvSpPr>
      </xdr:nvSpPr>
      <xdr:spPr>
        <a:xfrm>
          <a:off x="41348025" y="14478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twoCellAnchor>
  <xdr:twoCellAnchor>
    <xdr:from>
      <xdr:col>88</xdr:col>
      <xdr:colOff>457200</xdr:colOff>
      <xdr:row>67</xdr:row>
      <xdr:rowOff>0</xdr:rowOff>
    </xdr:from>
    <xdr:to>
      <xdr:col>89</xdr:col>
      <xdr:colOff>0</xdr:colOff>
      <xdr:row>68</xdr:row>
      <xdr:rowOff>0</xdr:rowOff>
    </xdr:to>
    <xdr:sp>
      <xdr:nvSpPr>
        <xdr:cNvPr id="1733" name="text 7166"/>
        <xdr:cNvSpPr txBox="1">
          <a:spLocks noChangeArrowheads="1"/>
        </xdr:cNvSpPr>
      </xdr:nvSpPr>
      <xdr:spPr>
        <a:xfrm>
          <a:off x="65379600" y="153162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twoCellAnchor>
  <xdr:twoCellAnchor>
    <xdr:from>
      <xdr:col>73</xdr:col>
      <xdr:colOff>0</xdr:colOff>
      <xdr:row>69</xdr:row>
      <xdr:rowOff>228600</xdr:rowOff>
    </xdr:from>
    <xdr:to>
      <xdr:col>73</xdr:col>
      <xdr:colOff>514350</xdr:colOff>
      <xdr:row>71</xdr:row>
      <xdr:rowOff>0</xdr:rowOff>
    </xdr:to>
    <xdr:sp>
      <xdr:nvSpPr>
        <xdr:cNvPr id="1734" name="text 7166"/>
        <xdr:cNvSpPr txBox="1">
          <a:spLocks noChangeArrowheads="1"/>
        </xdr:cNvSpPr>
      </xdr:nvSpPr>
      <xdr:spPr>
        <a:xfrm>
          <a:off x="540067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twoCellAnchor>
  <xdr:twoCellAnchor>
    <xdr:from>
      <xdr:col>87</xdr:col>
      <xdr:colOff>0</xdr:colOff>
      <xdr:row>70</xdr:row>
      <xdr:rowOff>0</xdr:rowOff>
    </xdr:from>
    <xdr:to>
      <xdr:col>88</xdr:col>
      <xdr:colOff>0</xdr:colOff>
      <xdr:row>71</xdr:row>
      <xdr:rowOff>0</xdr:rowOff>
    </xdr:to>
    <xdr:sp>
      <xdr:nvSpPr>
        <xdr:cNvPr id="1735" name="text 7166"/>
        <xdr:cNvSpPr txBox="1">
          <a:spLocks noChangeArrowheads="1"/>
        </xdr:cNvSpPr>
      </xdr:nvSpPr>
      <xdr:spPr>
        <a:xfrm>
          <a:off x="644080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twoCellAnchor>
  <xdr:twoCellAnchor>
    <xdr:from>
      <xdr:col>75</xdr:col>
      <xdr:colOff>0</xdr:colOff>
      <xdr:row>79</xdr:row>
      <xdr:rowOff>0</xdr:rowOff>
    </xdr:from>
    <xdr:to>
      <xdr:col>76</xdr:col>
      <xdr:colOff>0</xdr:colOff>
      <xdr:row>80</xdr:row>
      <xdr:rowOff>0</xdr:rowOff>
    </xdr:to>
    <xdr:sp>
      <xdr:nvSpPr>
        <xdr:cNvPr id="1736" name="text 7166"/>
        <xdr:cNvSpPr txBox="1">
          <a:spLocks noChangeArrowheads="1"/>
        </xdr:cNvSpPr>
      </xdr:nvSpPr>
      <xdr:spPr>
        <a:xfrm>
          <a:off x="554926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173</xdr:col>
      <xdr:colOff>0</xdr:colOff>
      <xdr:row>70</xdr:row>
      <xdr:rowOff>0</xdr:rowOff>
    </xdr:from>
    <xdr:to>
      <xdr:col>174</xdr:col>
      <xdr:colOff>0</xdr:colOff>
      <xdr:row>71</xdr:row>
      <xdr:rowOff>0</xdr:rowOff>
    </xdr:to>
    <xdr:sp>
      <xdr:nvSpPr>
        <xdr:cNvPr id="1737" name="text 7166"/>
        <xdr:cNvSpPr txBox="1">
          <a:spLocks noChangeArrowheads="1"/>
        </xdr:cNvSpPr>
      </xdr:nvSpPr>
      <xdr:spPr>
        <a:xfrm>
          <a:off x="1283017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twoCellAnchor>
  <xdr:twoCellAnchor>
    <xdr:from>
      <xdr:col>159</xdr:col>
      <xdr:colOff>0</xdr:colOff>
      <xdr:row>79</xdr:row>
      <xdr:rowOff>0</xdr:rowOff>
    </xdr:from>
    <xdr:to>
      <xdr:col>160</xdr:col>
      <xdr:colOff>0</xdr:colOff>
      <xdr:row>80</xdr:row>
      <xdr:rowOff>0</xdr:rowOff>
    </xdr:to>
    <xdr:sp>
      <xdr:nvSpPr>
        <xdr:cNvPr id="1738" name="text 7166"/>
        <xdr:cNvSpPr txBox="1">
          <a:spLocks noChangeArrowheads="1"/>
        </xdr:cNvSpPr>
      </xdr:nvSpPr>
      <xdr:spPr>
        <a:xfrm>
          <a:off x="1179004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157</xdr:col>
      <xdr:colOff>0</xdr:colOff>
      <xdr:row>67</xdr:row>
      <xdr:rowOff>0</xdr:rowOff>
    </xdr:from>
    <xdr:to>
      <xdr:col>158</xdr:col>
      <xdr:colOff>0</xdr:colOff>
      <xdr:row>68</xdr:row>
      <xdr:rowOff>0</xdr:rowOff>
    </xdr:to>
    <xdr:sp>
      <xdr:nvSpPr>
        <xdr:cNvPr id="1739" name="text 7166"/>
        <xdr:cNvSpPr txBox="1">
          <a:spLocks noChangeArrowheads="1"/>
        </xdr:cNvSpPr>
      </xdr:nvSpPr>
      <xdr:spPr>
        <a:xfrm>
          <a:off x="116414550" y="153162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c *</a:t>
          </a:r>
        </a:p>
      </xdr:txBody>
    </xdr:sp>
    <xdr:clientData/>
  </xdr:twoCellAnchor>
  <xdr:twoCellAnchor>
    <xdr:from>
      <xdr:col>122</xdr:col>
      <xdr:colOff>219075</xdr:colOff>
      <xdr:row>83</xdr:row>
      <xdr:rowOff>0</xdr:rowOff>
    </xdr:from>
    <xdr:to>
      <xdr:col>124</xdr:col>
      <xdr:colOff>923925</xdr:colOff>
      <xdr:row>86</xdr:row>
      <xdr:rowOff>114300</xdr:rowOff>
    </xdr:to>
    <xdr:sp>
      <xdr:nvSpPr>
        <xdr:cNvPr id="1740" name="Přímá spojnice se šipkou 3"/>
        <xdr:cNvSpPr>
          <a:spLocks/>
        </xdr:cNvSpPr>
      </xdr:nvSpPr>
      <xdr:spPr>
        <a:xfrm flipH="1" flipV="1">
          <a:off x="90401775" y="18973800"/>
          <a:ext cx="219075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1245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12458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56</xdr:row>
      <xdr:rowOff>0</xdr:rowOff>
    </xdr:from>
    <xdr:to>
      <xdr:col>12</xdr:col>
      <xdr:colOff>504825</xdr:colOff>
      <xdr:row>56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700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56</xdr:row>
      <xdr:rowOff>0</xdr:rowOff>
    </xdr:from>
    <xdr:to>
      <xdr:col>13</xdr:col>
      <xdr:colOff>0</xdr:colOff>
      <xdr:row>56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700212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48</xdr:row>
      <xdr:rowOff>0</xdr:rowOff>
    </xdr:from>
    <xdr:to>
      <xdr:col>12</xdr:col>
      <xdr:colOff>504825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363200" y="1436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48</xdr:row>
      <xdr:rowOff>0</xdr:rowOff>
    </xdr:from>
    <xdr:to>
      <xdr:col>13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363200" y="14363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103632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103632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47</xdr:row>
      <xdr:rowOff>0</xdr:rowOff>
    </xdr:from>
    <xdr:to>
      <xdr:col>12</xdr:col>
      <xdr:colOff>504825</xdr:colOff>
      <xdr:row>47</xdr:row>
      <xdr:rowOff>0</xdr:rowOff>
    </xdr:to>
    <xdr:sp>
      <xdr:nvSpPr>
        <xdr:cNvPr id="11" name="Line 7"/>
        <xdr:cNvSpPr>
          <a:spLocks/>
        </xdr:cNvSpPr>
      </xdr:nvSpPr>
      <xdr:spPr>
        <a:xfrm flipH="1">
          <a:off x="103632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103632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46</xdr:row>
      <xdr:rowOff>0</xdr:rowOff>
    </xdr:from>
    <xdr:to>
      <xdr:col>12</xdr:col>
      <xdr:colOff>504825</xdr:colOff>
      <xdr:row>46</xdr:row>
      <xdr:rowOff>0</xdr:rowOff>
    </xdr:to>
    <xdr:sp>
      <xdr:nvSpPr>
        <xdr:cNvPr id="13" name="Line 7"/>
        <xdr:cNvSpPr>
          <a:spLocks/>
        </xdr:cNvSpPr>
      </xdr:nvSpPr>
      <xdr:spPr>
        <a:xfrm flipH="1">
          <a:off x="10363200" y="1360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" name="Line 8"/>
        <xdr:cNvSpPr>
          <a:spLocks/>
        </xdr:cNvSpPr>
      </xdr:nvSpPr>
      <xdr:spPr>
        <a:xfrm flipH="1">
          <a:off x="10363200" y="13601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10" customWidth="1"/>
    <col min="2" max="2" width="12.75390625" style="165" customWidth="1"/>
    <col min="3" max="12" width="12.75390625" style="110" customWidth="1"/>
    <col min="13" max="13" width="5.75390625" style="110" customWidth="1"/>
    <col min="14" max="14" width="2.75390625" style="110" customWidth="1"/>
    <col min="15" max="16384" width="9.125" style="110" customWidth="1"/>
  </cols>
  <sheetData>
    <row r="1" spans="2:11" s="108" customFormat="1" ht="9.7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2:11" ht="36" customHeight="1">
      <c r="B2" s="110"/>
      <c r="D2" s="168"/>
      <c r="E2" s="168"/>
      <c r="F2" s="168"/>
      <c r="G2" s="168"/>
      <c r="H2" s="168"/>
      <c r="I2" s="168"/>
      <c r="J2" s="168"/>
      <c r="K2" s="168"/>
    </row>
    <row r="3" spans="2:12" s="111" customFormat="1" ht="18" customHeight="1">
      <c r="B3" s="112"/>
      <c r="C3" s="112"/>
      <c r="D3" s="113"/>
      <c r="I3" s="114"/>
      <c r="J3" s="112"/>
      <c r="K3" s="112"/>
      <c r="L3" s="115"/>
    </row>
    <row r="4" spans="1:15" s="144" customFormat="1" ht="22.5" customHeight="1">
      <c r="A4" s="169"/>
      <c r="B4" s="170" t="s">
        <v>45</v>
      </c>
      <c r="C4" s="171" t="s">
        <v>349</v>
      </c>
      <c r="D4" s="172"/>
      <c r="E4" s="169"/>
      <c r="F4" s="169"/>
      <c r="G4" s="274" t="s">
        <v>108</v>
      </c>
      <c r="H4" s="172"/>
      <c r="J4" s="173"/>
      <c r="K4" s="174" t="s">
        <v>46</v>
      </c>
      <c r="L4" s="170">
        <v>572768</v>
      </c>
      <c r="M4" s="169"/>
      <c r="N4" s="169"/>
      <c r="O4" s="169"/>
    </row>
    <row r="5" spans="1:15" s="144" customFormat="1" ht="22.5" customHeight="1">
      <c r="A5" s="169"/>
      <c r="B5" s="170" t="s">
        <v>45</v>
      </c>
      <c r="C5" s="171" t="s">
        <v>351</v>
      </c>
      <c r="D5" s="112"/>
      <c r="E5" s="112"/>
      <c r="F5" s="275"/>
      <c r="G5" s="274" t="s">
        <v>352</v>
      </c>
      <c r="H5" s="112"/>
      <c r="J5" s="112"/>
      <c r="K5" s="175"/>
      <c r="L5" s="176"/>
      <c r="M5" s="169"/>
      <c r="N5" s="169"/>
      <c r="O5" s="169"/>
    </row>
    <row r="6" spans="1:15" s="144" customFormat="1" ht="22.5" customHeight="1">
      <c r="A6" s="169"/>
      <c r="B6" s="170" t="s">
        <v>45</v>
      </c>
      <c r="C6" s="171" t="s">
        <v>353</v>
      </c>
      <c r="D6" s="112"/>
      <c r="E6" s="112"/>
      <c r="F6" s="275"/>
      <c r="G6" s="274" t="s">
        <v>354</v>
      </c>
      <c r="H6" s="275"/>
      <c r="J6" s="112"/>
      <c r="K6" s="169"/>
      <c r="L6" s="169"/>
      <c r="M6" s="169"/>
      <c r="N6" s="169"/>
      <c r="O6" s="169"/>
    </row>
    <row r="7" spans="1:15" s="144" customFormat="1" ht="22.5" customHeight="1">
      <c r="A7" s="169"/>
      <c r="B7" s="170" t="s">
        <v>45</v>
      </c>
      <c r="C7" s="171" t="s">
        <v>351</v>
      </c>
      <c r="D7" s="112"/>
      <c r="E7" s="112"/>
      <c r="F7" s="275"/>
      <c r="G7" s="274" t="s">
        <v>355</v>
      </c>
      <c r="H7" s="275"/>
      <c r="J7" s="112"/>
      <c r="K7" s="169"/>
      <c r="L7" s="169"/>
      <c r="M7" s="169"/>
      <c r="N7" s="169"/>
      <c r="O7" s="169"/>
    </row>
    <row r="8" spans="1:15" s="144" customFormat="1" ht="22.5" customHeight="1">
      <c r="A8" s="169"/>
      <c r="B8" s="170" t="s">
        <v>45</v>
      </c>
      <c r="C8" s="171" t="s">
        <v>350</v>
      </c>
      <c r="D8" s="112"/>
      <c r="E8" s="112"/>
      <c r="F8" s="275"/>
      <c r="G8" s="274" t="s">
        <v>356</v>
      </c>
      <c r="H8" s="275"/>
      <c r="J8" s="112"/>
      <c r="K8" s="169"/>
      <c r="L8" s="169"/>
      <c r="M8" s="169"/>
      <c r="N8" s="169"/>
      <c r="O8" s="169"/>
    </row>
    <row r="9" spans="2:12" s="177" customFormat="1" ht="22.5" customHeight="1" thickBot="1">
      <c r="B9" s="178"/>
      <c r="C9" s="179"/>
      <c r="D9" s="179"/>
      <c r="H9" s="179"/>
      <c r="I9" s="180"/>
      <c r="J9" s="181"/>
      <c r="K9" s="179"/>
      <c r="L9" s="179"/>
    </row>
    <row r="10" spans="1:13" s="169" customFormat="1" ht="24" customHeight="1">
      <c r="A10" s="182"/>
      <c r="B10" s="183"/>
      <c r="C10" s="184"/>
      <c r="D10" s="183"/>
      <c r="E10" s="185"/>
      <c r="F10" s="185"/>
      <c r="G10" s="185"/>
      <c r="H10" s="185"/>
      <c r="I10" s="183"/>
      <c r="J10" s="183"/>
      <c r="K10" s="183"/>
      <c r="L10" s="183"/>
      <c r="M10" s="186"/>
    </row>
    <row r="11" spans="1:13" ht="21" customHeight="1">
      <c r="A11" s="187"/>
      <c r="B11" s="188"/>
      <c r="C11" s="284"/>
      <c r="D11" s="189"/>
      <c r="E11" s="189"/>
      <c r="F11" s="190"/>
      <c r="G11" s="189"/>
      <c r="H11" s="189"/>
      <c r="I11" s="189"/>
      <c r="J11" s="189"/>
      <c r="K11" s="189"/>
      <c r="L11" s="191"/>
      <c r="M11" s="126"/>
    </row>
    <row r="12" spans="1:13" ht="25.5" customHeight="1">
      <c r="A12" s="187"/>
      <c r="B12" s="603" t="s">
        <v>47</v>
      </c>
      <c r="C12" s="604"/>
      <c r="D12" s="192"/>
      <c r="E12" s="193"/>
      <c r="F12" s="193"/>
      <c r="G12" s="194" t="s">
        <v>109</v>
      </c>
      <c r="H12" s="193"/>
      <c r="I12" s="193"/>
      <c r="J12" s="192"/>
      <c r="K12" s="192"/>
      <c r="L12" s="195"/>
      <c r="M12" s="126"/>
    </row>
    <row r="13" spans="1:13" ht="25.5" customHeight="1">
      <c r="A13" s="187"/>
      <c r="B13" s="595" t="s">
        <v>48</v>
      </c>
      <c r="C13" s="596"/>
      <c r="D13" s="192"/>
      <c r="E13" s="192"/>
      <c r="F13" s="192"/>
      <c r="G13" s="310" t="s">
        <v>111</v>
      </c>
      <c r="H13" s="192"/>
      <c r="I13" s="192"/>
      <c r="J13" s="192"/>
      <c r="K13" s="610" t="s">
        <v>110</v>
      </c>
      <c r="L13" s="611"/>
      <c r="M13" s="126"/>
    </row>
    <row r="14" spans="1:13" ht="25.5" customHeight="1">
      <c r="A14" s="187"/>
      <c r="B14" s="597" t="s">
        <v>49</v>
      </c>
      <c r="C14" s="598"/>
      <c r="D14" s="192"/>
      <c r="E14" s="192"/>
      <c r="F14" s="192"/>
      <c r="G14" s="196" t="s">
        <v>112</v>
      </c>
      <c r="H14" s="192"/>
      <c r="I14" s="192"/>
      <c r="J14" s="192"/>
      <c r="K14" s="192"/>
      <c r="L14" s="195"/>
      <c r="M14" s="126"/>
    </row>
    <row r="15" spans="1:13" ht="18" customHeight="1">
      <c r="A15" s="187"/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9"/>
      <c r="M15" s="126"/>
    </row>
    <row r="16" spans="1:13" ht="25.5" customHeight="1">
      <c r="A16" s="187"/>
      <c r="B16" s="607" t="s">
        <v>50</v>
      </c>
      <c r="C16" s="608"/>
      <c r="E16" s="200" t="s">
        <v>98</v>
      </c>
      <c r="G16" s="200" t="s">
        <v>90</v>
      </c>
      <c r="I16" s="200" t="s">
        <v>114</v>
      </c>
      <c r="J16" s="200"/>
      <c r="K16" s="200" t="s">
        <v>210</v>
      </c>
      <c r="L16" s="279"/>
      <c r="M16" s="126"/>
    </row>
    <row r="17" spans="1:13" ht="25.5" customHeight="1">
      <c r="A17" s="187"/>
      <c r="B17" s="609" t="s">
        <v>51</v>
      </c>
      <c r="C17" s="610"/>
      <c r="E17" s="301">
        <v>182.92</v>
      </c>
      <c r="G17" s="481">
        <v>183.37</v>
      </c>
      <c r="I17" s="301">
        <v>183.58</v>
      </c>
      <c r="J17" s="301"/>
      <c r="K17" s="301">
        <v>184</v>
      </c>
      <c r="L17" s="280"/>
      <c r="M17" s="126"/>
    </row>
    <row r="18" spans="1:13" ht="18">
      <c r="A18" s="187"/>
      <c r="B18" s="605" t="s">
        <v>52</v>
      </c>
      <c r="C18" s="606"/>
      <c r="E18" s="313"/>
      <c r="G18" s="311" t="s">
        <v>113</v>
      </c>
      <c r="J18" s="313"/>
      <c r="K18" s="276"/>
      <c r="L18" s="280"/>
      <c r="M18" s="126"/>
    </row>
    <row r="19" spans="1:13" s="168" customFormat="1" ht="21" customHeight="1">
      <c r="A19" s="187"/>
      <c r="B19" s="605" t="s">
        <v>53</v>
      </c>
      <c r="C19" s="606"/>
      <c r="D19" s="277"/>
      <c r="E19" s="277"/>
      <c r="F19" s="277"/>
      <c r="G19" s="312" t="s">
        <v>120</v>
      </c>
      <c r="J19" s="365"/>
      <c r="K19" s="277"/>
      <c r="L19" s="281"/>
      <c r="M19" s="126"/>
    </row>
    <row r="20" spans="1:13" ht="21" customHeight="1">
      <c r="A20" s="187"/>
      <c r="B20" s="614"/>
      <c r="C20" s="615"/>
      <c r="D20" s="278"/>
      <c r="E20" s="278"/>
      <c r="F20" s="278"/>
      <c r="G20" s="283"/>
      <c r="H20" s="278"/>
      <c r="I20" s="278"/>
      <c r="J20" s="278"/>
      <c r="K20" s="244"/>
      <c r="L20" s="282"/>
      <c r="M20" s="126"/>
    </row>
    <row r="21" spans="1:13" s="144" customFormat="1" ht="25.5" customHeight="1">
      <c r="A21" s="187"/>
      <c r="B21" s="601" t="s">
        <v>56</v>
      </c>
      <c r="C21" s="602"/>
      <c r="D21" s="215"/>
      <c r="E21" s="215"/>
      <c r="F21" s="216" t="s">
        <v>57</v>
      </c>
      <c r="G21" s="215"/>
      <c r="H21" s="242" t="s">
        <v>58</v>
      </c>
      <c r="I21" s="215"/>
      <c r="J21" s="215"/>
      <c r="K21" s="215"/>
      <c r="L21" s="243"/>
      <c r="M21" s="211"/>
    </row>
    <row r="22" spans="1:13" s="144" customFormat="1" ht="25.5" customHeight="1">
      <c r="A22" s="187"/>
      <c r="B22" s="593" t="s">
        <v>59</v>
      </c>
      <c r="C22" s="594"/>
      <c r="D22" s="217"/>
      <c r="E22" s="217"/>
      <c r="F22" s="218" t="s">
        <v>60</v>
      </c>
      <c r="G22" s="217"/>
      <c r="H22" s="219" t="s">
        <v>61</v>
      </c>
      <c r="I22" s="217"/>
      <c r="J22" s="217"/>
      <c r="K22" s="217"/>
      <c r="L22" s="220"/>
      <c r="M22" s="211"/>
    </row>
    <row r="23" spans="1:13" ht="24" customHeight="1">
      <c r="A23" s="187"/>
      <c r="B23" s="201"/>
      <c r="C23" s="202"/>
      <c r="D23" s="202"/>
      <c r="E23" s="203"/>
      <c r="F23" s="203"/>
      <c r="G23" s="203"/>
      <c r="H23" s="203"/>
      <c r="I23" s="202"/>
      <c r="J23" s="204"/>
      <c r="K23" s="202"/>
      <c r="L23" s="202"/>
      <c r="M23" s="126"/>
    </row>
    <row r="24" spans="1:13" ht="21" customHeight="1">
      <c r="A24" s="187"/>
      <c r="B24" s="205"/>
      <c r="C24" s="285"/>
      <c r="D24" s="189"/>
      <c r="E24" s="189"/>
      <c r="F24" s="206"/>
      <c r="G24" s="207"/>
      <c r="H24" s="207"/>
      <c r="I24" s="207"/>
      <c r="J24" s="189"/>
      <c r="K24" s="207"/>
      <c r="L24" s="191"/>
      <c r="M24" s="126"/>
    </row>
    <row r="25" spans="1:13" ht="25.5" customHeight="1">
      <c r="A25" s="187"/>
      <c r="B25" s="603" t="s">
        <v>54</v>
      </c>
      <c r="C25" s="604"/>
      <c r="D25" s="168"/>
      <c r="E25" s="208" t="s">
        <v>119</v>
      </c>
      <c r="F25" s="222"/>
      <c r="G25" s="168"/>
      <c r="H25" s="168"/>
      <c r="I25" s="168"/>
      <c r="J25" s="208" t="s">
        <v>334</v>
      </c>
      <c r="K25" s="168"/>
      <c r="L25" s="225"/>
      <c r="M25" s="126"/>
    </row>
    <row r="26" spans="1:13" s="144" customFormat="1" ht="25.5" customHeight="1">
      <c r="A26" s="187"/>
      <c r="B26" s="595" t="s">
        <v>48</v>
      </c>
      <c r="C26" s="596"/>
      <c r="D26" s="209"/>
      <c r="E26" s="210" t="s">
        <v>115</v>
      </c>
      <c r="F26" s="209"/>
      <c r="G26" s="148"/>
      <c r="H26" s="148"/>
      <c r="I26" s="209"/>
      <c r="J26" s="210" t="s">
        <v>115</v>
      </c>
      <c r="K26" s="209"/>
      <c r="L26" s="225"/>
      <c r="M26" s="211"/>
    </row>
    <row r="27" spans="1:13" s="144" customFormat="1" ht="25.5" customHeight="1">
      <c r="A27" s="187"/>
      <c r="B27" s="597" t="s">
        <v>49</v>
      </c>
      <c r="C27" s="598"/>
      <c r="D27" s="148"/>
      <c r="E27" s="196" t="s">
        <v>116</v>
      </c>
      <c r="F27" s="192"/>
      <c r="G27" s="148"/>
      <c r="H27" s="148"/>
      <c r="I27" s="148"/>
      <c r="J27" s="196" t="s">
        <v>117</v>
      </c>
      <c r="K27" s="148"/>
      <c r="L27" s="225"/>
      <c r="M27" s="211"/>
    </row>
    <row r="28" spans="1:13" s="144" customFormat="1" ht="25.5" customHeight="1">
      <c r="A28" s="187"/>
      <c r="B28" s="612" t="s">
        <v>55</v>
      </c>
      <c r="C28" s="613"/>
      <c r="D28" s="212"/>
      <c r="E28" s="213">
        <v>14</v>
      </c>
      <c r="F28" s="212"/>
      <c r="G28" s="212"/>
      <c r="H28" s="212"/>
      <c r="I28" s="212"/>
      <c r="J28" s="213">
        <v>14</v>
      </c>
      <c r="K28" s="212"/>
      <c r="L28" s="214"/>
      <c r="M28" s="211"/>
    </row>
    <row r="29" spans="1:13" ht="21" customHeight="1">
      <c r="A29" s="187"/>
      <c r="B29" s="205"/>
      <c r="C29" s="285"/>
      <c r="D29" s="189"/>
      <c r="E29" s="189"/>
      <c r="F29" s="206"/>
      <c r="G29" s="207"/>
      <c r="H29" s="207"/>
      <c r="I29" s="207"/>
      <c r="J29" s="189"/>
      <c r="K29" s="207"/>
      <c r="L29" s="191"/>
      <c r="M29" s="126"/>
    </row>
    <row r="30" spans="1:13" ht="25.5" customHeight="1">
      <c r="A30" s="187"/>
      <c r="B30" s="603" t="s">
        <v>54</v>
      </c>
      <c r="C30" s="604"/>
      <c r="D30" s="168"/>
      <c r="E30" s="208" t="s">
        <v>118</v>
      </c>
      <c r="F30" s="222"/>
      <c r="G30" s="168"/>
      <c r="H30" s="168"/>
      <c r="I30" s="168"/>
      <c r="J30" s="208" t="s">
        <v>124</v>
      </c>
      <c r="K30" s="168"/>
      <c r="L30" s="225"/>
      <c r="M30" s="126"/>
    </row>
    <row r="31" spans="1:13" s="144" customFormat="1" ht="25.5" customHeight="1">
      <c r="A31" s="187"/>
      <c r="B31" s="595" t="s">
        <v>48</v>
      </c>
      <c r="C31" s="596"/>
      <c r="D31" s="209"/>
      <c r="E31" s="210" t="s">
        <v>115</v>
      </c>
      <c r="F31" s="209"/>
      <c r="G31" s="148"/>
      <c r="H31" s="148"/>
      <c r="I31" s="209"/>
      <c r="J31" s="210" t="s">
        <v>115</v>
      </c>
      <c r="K31" s="209"/>
      <c r="L31" s="225"/>
      <c r="M31" s="211"/>
    </row>
    <row r="32" spans="1:13" s="144" customFormat="1" ht="25.5" customHeight="1">
      <c r="A32" s="187"/>
      <c r="B32" s="597" t="s">
        <v>49</v>
      </c>
      <c r="C32" s="598"/>
      <c r="D32" s="148"/>
      <c r="E32" s="196" t="s">
        <v>116</v>
      </c>
      <c r="F32" s="192"/>
      <c r="G32" s="148"/>
      <c r="H32" s="148"/>
      <c r="I32" s="148"/>
      <c r="J32" s="196" t="s">
        <v>116</v>
      </c>
      <c r="K32" s="148"/>
      <c r="L32" s="225"/>
      <c r="M32" s="211"/>
    </row>
    <row r="33" spans="1:13" s="144" customFormat="1" ht="25.5" customHeight="1">
      <c r="A33" s="187"/>
      <c r="B33" s="599" t="s">
        <v>55</v>
      </c>
      <c r="C33" s="600"/>
      <c r="D33" s="485"/>
      <c r="E33" s="484">
        <v>14</v>
      </c>
      <c r="F33" s="485"/>
      <c r="G33" s="485"/>
      <c r="H33" s="485"/>
      <c r="I33" s="485"/>
      <c r="J33" s="484">
        <v>14</v>
      </c>
      <c r="K33" s="485"/>
      <c r="L33" s="486"/>
      <c r="M33" s="211"/>
    </row>
    <row r="34" spans="1:13" s="144" customFormat="1" ht="25.5" customHeight="1">
      <c r="A34" s="187"/>
      <c r="B34" s="205"/>
      <c r="C34" s="285"/>
      <c r="D34" s="189"/>
      <c r="E34" s="189"/>
      <c r="F34" s="206"/>
      <c r="G34" s="207"/>
      <c r="H34" s="207"/>
      <c r="I34" s="207"/>
      <c r="J34" s="189"/>
      <c r="K34" s="207"/>
      <c r="L34" s="191"/>
      <c r="M34" s="211"/>
    </row>
    <row r="35" spans="1:13" s="144" customFormat="1" ht="25.5" customHeight="1">
      <c r="A35" s="187"/>
      <c r="B35" s="603" t="s">
        <v>54</v>
      </c>
      <c r="C35" s="604"/>
      <c r="D35" s="168"/>
      <c r="E35" s="208" t="s">
        <v>126</v>
      </c>
      <c r="F35" s="222"/>
      <c r="G35" s="168"/>
      <c r="H35" s="168"/>
      <c r="I35" s="168"/>
      <c r="J35" s="208" t="s">
        <v>127</v>
      </c>
      <c r="K35" s="168"/>
      <c r="L35" s="225"/>
      <c r="M35" s="211"/>
    </row>
    <row r="36" spans="1:13" s="144" customFormat="1" ht="25.5" customHeight="1">
      <c r="A36" s="187"/>
      <c r="B36" s="595" t="s">
        <v>48</v>
      </c>
      <c r="C36" s="596"/>
      <c r="D36" s="209"/>
      <c r="E36" s="210" t="s">
        <v>115</v>
      </c>
      <c r="F36" s="209"/>
      <c r="G36" s="148"/>
      <c r="H36" s="148"/>
      <c r="I36" s="209"/>
      <c r="J36" s="210" t="s">
        <v>115</v>
      </c>
      <c r="K36" s="209"/>
      <c r="L36" s="225"/>
      <c r="M36" s="211"/>
    </row>
    <row r="37" spans="1:13" s="144" customFormat="1" ht="25.5" customHeight="1">
      <c r="A37" s="187"/>
      <c r="B37" s="597" t="s">
        <v>49</v>
      </c>
      <c r="C37" s="598"/>
      <c r="D37" s="148"/>
      <c r="E37" s="196" t="s">
        <v>116</v>
      </c>
      <c r="F37" s="192"/>
      <c r="G37" s="148"/>
      <c r="H37" s="148"/>
      <c r="I37" s="148"/>
      <c r="J37" s="196" t="s">
        <v>116</v>
      </c>
      <c r="K37" s="148"/>
      <c r="L37" s="225"/>
      <c r="M37" s="211"/>
    </row>
    <row r="38" spans="1:13" s="144" customFormat="1" ht="25.5" customHeight="1">
      <c r="A38" s="187"/>
      <c r="B38" s="599" t="s">
        <v>55</v>
      </c>
      <c r="C38" s="600"/>
      <c r="D38" s="485"/>
      <c r="E38" s="484">
        <v>14</v>
      </c>
      <c r="F38" s="485"/>
      <c r="G38" s="485"/>
      <c r="H38" s="485"/>
      <c r="I38" s="485"/>
      <c r="J38" s="484">
        <v>14</v>
      </c>
      <c r="K38" s="485"/>
      <c r="L38" s="486"/>
      <c r="M38" s="211"/>
    </row>
    <row r="39" spans="1:13" s="144" customFormat="1" ht="25.5" customHeight="1">
      <c r="A39" s="187"/>
      <c r="B39" s="480"/>
      <c r="C39" s="153"/>
      <c r="D39" s="192"/>
      <c r="E39" s="153"/>
      <c r="F39" s="482" t="s">
        <v>125</v>
      </c>
      <c r="G39" s="483"/>
      <c r="H39" s="483"/>
      <c r="I39" s="192"/>
      <c r="J39" s="153"/>
      <c r="K39" s="192"/>
      <c r="L39" s="195"/>
      <c r="M39" s="211"/>
    </row>
    <row r="40" spans="1:13" s="144" customFormat="1" ht="25.5" customHeight="1">
      <c r="A40" s="187"/>
      <c r="B40" s="601" t="s">
        <v>56</v>
      </c>
      <c r="C40" s="602"/>
      <c r="D40" s="215"/>
      <c r="E40" s="215"/>
      <c r="F40" s="216" t="s">
        <v>57</v>
      </c>
      <c r="G40" s="215"/>
      <c r="H40" s="242" t="s">
        <v>58</v>
      </c>
      <c r="I40" s="215"/>
      <c r="J40" s="215"/>
      <c r="K40" s="215"/>
      <c r="L40" s="243"/>
      <c r="M40" s="211"/>
    </row>
    <row r="41" spans="1:13" s="144" customFormat="1" ht="25.5" customHeight="1">
      <c r="A41" s="187"/>
      <c r="B41" s="593" t="s">
        <v>59</v>
      </c>
      <c r="C41" s="594"/>
      <c r="D41" s="217"/>
      <c r="E41" s="217"/>
      <c r="F41" s="218" t="s">
        <v>60</v>
      </c>
      <c r="G41" s="217"/>
      <c r="H41" s="219" t="s">
        <v>61</v>
      </c>
      <c r="I41" s="217"/>
      <c r="J41" s="217"/>
      <c r="K41" s="217"/>
      <c r="L41" s="220"/>
      <c r="M41" s="211"/>
    </row>
    <row r="42" spans="1:13" ht="24" customHeight="1">
      <c r="A42" s="187"/>
      <c r="B42" s="201"/>
      <c r="C42" s="201"/>
      <c r="D42" s="201"/>
      <c r="E42" s="201"/>
      <c r="F42" s="201"/>
      <c r="G42" s="201"/>
      <c r="H42" s="201"/>
      <c r="I42" s="201"/>
      <c r="J42" s="202"/>
      <c r="K42" s="202"/>
      <c r="L42" s="202"/>
      <c r="M42" s="126"/>
    </row>
    <row r="43" spans="1:13" ht="30" customHeight="1">
      <c r="A43" s="145"/>
      <c r="B43" s="121"/>
      <c r="C43" s="122"/>
      <c r="D43" s="122"/>
      <c r="E43" s="122"/>
      <c r="F43" s="122"/>
      <c r="G43" s="123" t="s">
        <v>62</v>
      </c>
      <c r="H43" s="122"/>
      <c r="I43" s="122"/>
      <c r="J43" s="124"/>
      <c r="K43" s="124"/>
      <c r="L43" s="125"/>
      <c r="M43" s="126"/>
    </row>
    <row r="44" spans="1:13" ht="21" customHeight="1" thickBot="1">
      <c r="A44" s="145"/>
      <c r="B44" s="128" t="s">
        <v>19</v>
      </c>
      <c r="C44" s="129" t="s">
        <v>39</v>
      </c>
      <c r="D44" s="129" t="s">
        <v>40</v>
      </c>
      <c r="E44" s="130" t="s">
        <v>41</v>
      </c>
      <c r="F44" s="131"/>
      <c r="G44" s="132"/>
      <c r="H44" s="132"/>
      <c r="I44" s="133" t="s">
        <v>42</v>
      </c>
      <c r="J44" s="132"/>
      <c r="K44" s="132"/>
      <c r="L44" s="134"/>
      <c r="M44" s="126"/>
    </row>
    <row r="45" spans="1:13" s="227" customFormat="1" ht="21" customHeight="1" thickTop="1">
      <c r="A45" s="187"/>
      <c r="B45" s="136"/>
      <c r="C45" s="137"/>
      <c r="D45" s="138"/>
      <c r="E45" s="139"/>
      <c r="F45" s="221"/>
      <c r="G45" s="222"/>
      <c r="H45" s="222"/>
      <c r="I45" s="223"/>
      <c r="J45" s="224"/>
      <c r="K45" s="224"/>
      <c r="L45" s="225"/>
      <c r="M45" s="226"/>
    </row>
    <row r="46" spans="1:13" s="232" customFormat="1" ht="21" customHeight="1">
      <c r="A46" s="229"/>
      <c r="B46" s="245" t="s">
        <v>121</v>
      </c>
      <c r="C46" s="166">
        <v>183.08</v>
      </c>
      <c r="D46" s="166">
        <v>183.43</v>
      </c>
      <c r="E46" s="233">
        <f>(D46-C46)*1000</f>
        <v>349.9999999999943</v>
      </c>
      <c r="F46" s="221"/>
      <c r="G46" s="222"/>
      <c r="H46" s="222"/>
      <c r="I46" s="228" t="s">
        <v>63</v>
      </c>
      <c r="J46" s="222"/>
      <c r="K46" s="222"/>
      <c r="L46" s="225"/>
      <c r="M46" s="226"/>
    </row>
    <row r="47" spans="1:13" s="222" customFormat="1" ht="21" customHeight="1">
      <c r="A47" s="229"/>
      <c r="B47" s="136"/>
      <c r="C47" s="253"/>
      <c r="D47" s="254"/>
      <c r="E47" s="230"/>
      <c r="F47" s="221"/>
      <c r="I47" s="235" t="s">
        <v>123</v>
      </c>
      <c r="L47" s="225"/>
      <c r="M47" s="226"/>
    </row>
    <row r="48" spans="1:13" s="222" customFormat="1" ht="21" customHeight="1">
      <c r="A48" s="229"/>
      <c r="B48" s="136"/>
      <c r="C48" s="253"/>
      <c r="D48" s="254"/>
      <c r="E48" s="230"/>
      <c r="F48" s="231"/>
      <c r="L48" s="225"/>
      <c r="M48" s="226"/>
    </row>
    <row r="49" spans="1:13" s="222" customFormat="1" ht="21" customHeight="1">
      <c r="A49" s="229"/>
      <c r="B49" s="245" t="s">
        <v>122</v>
      </c>
      <c r="C49" s="166">
        <v>183.08</v>
      </c>
      <c r="D49" s="166">
        <v>183.43</v>
      </c>
      <c r="E49" s="233">
        <f>(D49-C49)*1000</f>
        <v>349.9999999999943</v>
      </c>
      <c r="F49" s="234"/>
      <c r="I49" s="228" t="s">
        <v>64</v>
      </c>
      <c r="L49" s="225"/>
      <c r="M49" s="226"/>
    </row>
    <row r="50" spans="1:13" s="222" customFormat="1" ht="21" customHeight="1">
      <c r="A50" s="229"/>
      <c r="B50" s="136"/>
      <c r="C50" s="253"/>
      <c r="D50" s="254"/>
      <c r="E50" s="230"/>
      <c r="F50" s="221"/>
      <c r="I50" s="235" t="s">
        <v>123</v>
      </c>
      <c r="L50" s="225"/>
      <c r="M50" s="226"/>
    </row>
    <row r="51" spans="1:13" s="222" customFormat="1" ht="21" customHeight="1">
      <c r="A51" s="229"/>
      <c r="B51" s="136"/>
      <c r="C51" s="253"/>
      <c r="D51" s="254"/>
      <c r="E51" s="230"/>
      <c r="F51" s="231"/>
      <c r="I51" s="228"/>
      <c r="L51" s="225"/>
      <c r="M51" s="226"/>
    </row>
    <row r="52" spans="1:13" s="222" customFormat="1" ht="21" customHeight="1">
      <c r="A52" s="229"/>
      <c r="B52" s="245">
        <v>2</v>
      </c>
      <c r="C52" s="166">
        <v>183.08</v>
      </c>
      <c r="D52" s="166">
        <v>183.43</v>
      </c>
      <c r="E52" s="233">
        <f>(D52-C52)*1000</f>
        <v>349.9999999999943</v>
      </c>
      <c r="F52" s="234"/>
      <c r="I52" s="228" t="s">
        <v>65</v>
      </c>
      <c r="L52" s="225"/>
      <c r="M52" s="226"/>
    </row>
    <row r="53" spans="1:13" s="227" customFormat="1" ht="21" customHeight="1">
      <c r="A53" s="187"/>
      <c r="B53" s="236"/>
      <c r="C53" s="237"/>
      <c r="D53" s="238"/>
      <c r="E53" s="239"/>
      <c r="F53" s="240"/>
      <c r="G53" s="241"/>
      <c r="H53" s="241"/>
      <c r="I53" s="241"/>
      <c r="J53" s="241"/>
      <c r="K53" s="241"/>
      <c r="L53" s="239"/>
      <c r="M53" s="226"/>
    </row>
    <row r="54" spans="1:13" ht="24" customHeight="1" thickBot="1">
      <c r="A54" s="161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</row>
    <row r="56" spans="1:15" ht="15">
      <c r="A56" s="232"/>
      <c r="B56" s="232"/>
      <c r="C56" s="232"/>
      <c r="D56" s="232"/>
      <c r="E56" s="232"/>
      <c r="F56" s="232"/>
      <c r="G56" s="366"/>
      <c r="H56" s="232"/>
      <c r="I56" s="232"/>
      <c r="J56" s="232"/>
      <c r="K56" s="232"/>
      <c r="L56" s="232"/>
      <c r="M56" s="232"/>
      <c r="N56" s="232"/>
      <c r="O56" s="232"/>
    </row>
    <row r="57" spans="1:15" ht="12.7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</row>
    <row r="58" spans="1:15" ht="12.7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</row>
    <row r="59" spans="1:15" ht="12.7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</row>
    <row r="60" spans="1:15" ht="12.7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</row>
    <row r="61" spans="1:15" ht="12.7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</row>
    <row r="62" spans="1:15" ht="12.7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</row>
    <row r="63" spans="1:15" ht="12.7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</row>
    <row r="64" spans="1:15" ht="12.7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1:15" ht="12.7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</row>
    <row r="66" spans="1:15" ht="12.7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</row>
    <row r="67" spans="1:15" ht="12.75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</row>
    <row r="68" spans="1:15" ht="12.7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</row>
    <row r="69" spans="1:15" ht="12.7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</row>
    <row r="70" spans="1:15" ht="12.7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</row>
    <row r="71" spans="1:15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</row>
    <row r="72" spans="1:15" ht="12.7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</row>
    <row r="73" spans="1:15" ht="12.7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</row>
    <row r="74" spans="1:15" ht="12.7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</row>
    <row r="75" spans="1:15" ht="12.7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</row>
    <row r="76" spans="1:15" ht="12.7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</row>
    <row r="77" spans="1:15" ht="12.7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</row>
    <row r="78" spans="1:15" ht="12.7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</row>
    <row r="79" spans="1:15" ht="12.7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</row>
    <row r="80" spans="1:15" ht="12.75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</row>
    <row r="81" spans="1:15" ht="12.75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</row>
    <row r="82" spans="1:15" ht="12.75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</row>
    <row r="83" spans="1:15" ht="12.75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</row>
    <row r="84" spans="1:15" ht="12.75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</row>
    <row r="85" spans="1:15" ht="12.75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</row>
    <row r="86" spans="1:15" ht="12.75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</row>
    <row r="87" spans="1:15" ht="12.7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</row>
  </sheetData>
  <sheetProtection password="E5AD" sheet="1"/>
  <mergeCells count="25">
    <mergeCell ref="K13:L13"/>
    <mergeCell ref="B36:C36"/>
    <mergeCell ref="B27:C27"/>
    <mergeCell ref="B28:C28"/>
    <mergeCell ref="B21:C21"/>
    <mergeCell ref="B12:C12"/>
    <mergeCell ref="B30:C30"/>
    <mergeCell ref="B13:C13"/>
    <mergeCell ref="B20:C20"/>
    <mergeCell ref="B18:C18"/>
    <mergeCell ref="B19:C19"/>
    <mergeCell ref="B14:C14"/>
    <mergeCell ref="B26:C26"/>
    <mergeCell ref="B16:C16"/>
    <mergeCell ref="B17:C17"/>
    <mergeCell ref="B22:C22"/>
    <mergeCell ref="B25:C25"/>
    <mergeCell ref="B41:C41"/>
    <mergeCell ref="B31:C31"/>
    <mergeCell ref="B32:C32"/>
    <mergeCell ref="B33:C33"/>
    <mergeCell ref="B40:C40"/>
    <mergeCell ref="B35:C35"/>
    <mergeCell ref="B37:C37"/>
    <mergeCell ref="B38:C3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60" r:id="rId2"/>
  <headerFooter alignWithMargins="0">
    <oddHeader>&amp;CStránka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92" customWidth="1"/>
    <col min="3" max="3" width="12.75390625" style="392" customWidth="1"/>
    <col min="4" max="4" width="6.75390625" style="392" customWidth="1"/>
    <col min="5" max="5" width="12.75390625" style="392" customWidth="1"/>
    <col min="6" max="6" width="6.75390625" style="392" customWidth="1"/>
    <col min="7" max="7" width="12.75390625" style="392" customWidth="1"/>
    <col min="8" max="8" width="6.75390625" style="392" customWidth="1"/>
    <col min="9" max="9" width="12.75390625" style="392" customWidth="1"/>
    <col min="10" max="10" width="6.75390625" style="392" customWidth="1"/>
    <col min="11" max="11" width="12.75390625" style="392" customWidth="1"/>
    <col min="12" max="12" width="6.75390625" style="392" customWidth="1"/>
    <col min="13" max="13" width="12.75390625" style="392" customWidth="1"/>
    <col min="14" max="14" width="6.75390625" style="392" customWidth="1"/>
    <col min="15" max="15" width="12.75390625" style="392" customWidth="1"/>
    <col min="16" max="16" width="6.75390625" style="392" customWidth="1"/>
    <col min="17" max="17" width="12.75390625" style="392" customWidth="1"/>
    <col min="18" max="18" width="6.75390625" style="392" customWidth="1"/>
    <col min="19" max="19" width="12.75390625" style="392" customWidth="1"/>
    <col min="20" max="20" width="6.75390625" style="392" customWidth="1"/>
    <col min="21" max="21" width="12.75390625" style="392" customWidth="1"/>
    <col min="22" max="22" width="6.75390625" style="392" customWidth="1"/>
    <col min="23" max="23" width="12.75390625" style="392" customWidth="1"/>
    <col min="24" max="24" width="6.75390625" style="392" customWidth="1"/>
    <col min="25" max="25" width="12.75390625" style="392" customWidth="1"/>
    <col min="26" max="26" width="6.75390625" style="392" customWidth="1"/>
    <col min="27" max="27" width="12.75390625" style="392" customWidth="1"/>
    <col min="28" max="28" width="6.75390625" style="392" customWidth="1"/>
    <col min="29" max="29" width="12.75390625" style="392" customWidth="1"/>
    <col min="30" max="30" width="6.75390625" style="392" customWidth="1"/>
    <col min="31" max="31" width="12.75390625" style="392" customWidth="1"/>
    <col min="32" max="32" width="6.75390625" style="392" customWidth="1"/>
    <col min="33" max="33" width="12.75390625" style="392" customWidth="1"/>
    <col min="34" max="34" width="6.75390625" style="392" customWidth="1"/>
    <col min="35" max="35" width="12.75390625" style="392" customWidth="1"/>
    <col min="36" max="36" width="6.75390625" style="392" customWidth="1"/>
    <col min="37" max="37" width="12.75390625" style="392" customWidth="1"/>
    <col min="38" max="38" width="6.75390625" style="392" customWidth="1"/>
    <col min="39" max="39" width="12.75390625" style="392" customWidth="1"/>
    <col min="40" max="40" width="6.75390625" style="392" customWidth="1"/>
    <col min="41" max="41" width="12.75390625" style="392" customWidth="1"/>
    <col min="42" max="42" width="6.75390625" style="392" customWidth="1"/>
    <col min="43" max="43" width="12.75390625" style="392" customWidth="1"/>
    <col min="44" max="44" width="6.75390625" style="392" customWidth="1"/>
    <col min="45" max="45" width="12.75390625" style="392" customWidth="1"/>
    <col min="46" max="46" width="6.75390625" style="392" customWidth="1"/>
    <col min="47" max="47" width="12.75390625" style="392" customWidth="1"/>
    <col min="48" max="48" width="6.75390625" style="392" customWidth="1"/>
    <col min="49" max="49" width="12.75390625" style="392" customWidth="1"/>
    <col min="50" max="50" width="6.75390625" style="392" customWidth="1"/>
    <col min="51" max="51" width="12.75390625" style="392" customWidth="1"/>
    <col min="52" max="52" width="6.75390625" style="392" customWidth="1"/>
    <col min="53" max="53" width="12.75390625" style="392" customWidth="1"/>
    <col min="54" max="54" width="6.75390625" style="392" customWidth="1"/>
    <col min="55" max="55" width="12.75390625" style="392" customWidth="1"/>
    <col min="56" max="56" width="6.75390625" style="392" customWidth="1"/>
    <col min="57" max="57" width="12.75390625" style="392" customWidth="1"/>
    <col min="58" max="58" width="6.75390625" style="392" customWidth="1"/>
    <col min="59" max="59" width="12.75390625" style="392" customWidth="1"/>
    <col min="60" max="60" width="6.75390625" style="392" customWidth="1"/>
    <col min="61" max="61" width="12.75390625" style="392" customWidth="1"/>
    <col min="62" max="62" width="6.75390625" style="392" customWidth="1"/>
    <col min="63" max="63" width="12.75390625" style="392" customWidth="1"/>
    <col min="64" max="64" width="6.75390625" style="392" customWidth="1"/>
    <col min="65" max="65" width="12.75390625" style="392" customWidth="1"/>
    <col min="66" max="66" width="6.75390625" style="392" customWidth="1"/>
    <col min="67" max="67" width="12.75390625" style="392" customWidth="1"/>
    <col min="68" max="68" width="6.75390625" style="392" customWidth="1"/>
    <col min="69" max="69" width="12.75390625" style="392" customWidth="1"/>
    <col min="70" max="70" width="6.75390625" style="392" customWidth="1"/>
    <col min="71" max="71" width="12.75390625" style="392" customWidth="1"/>
    <col min="72" max="72" width="6.75390625" style="392" customWidth="1"/>
    <col min="73" max="73" width="12.75390625" style="392" customWidth="1"/>
    <col min="74" max="74" width="6.75390625" style="392" customWidth="1"/>
    <col min="75" max="75" width="12.75390625" style="392" customWidth="1"/>
    <col min="76" max="76" width="6.75390625" style="392" customWidth="1"/>
    <col min="77" max="77" width="12.75390625" style="392" customWidth="1"/>
    <col min="78" max="78" width="6.75390625" style="392" customWidth="1"/>
    <col min="79" max="79" width="12.75390625" style="392" customWidth="1"/>
    <col min="80" max="80" width="6.75390625" style="392" customWidth="1"/>
    <col min="81" max="81" width="12.75390625" style="392" customWidth="1"/>
    <col min="82" max="82" width="6.75390625" style="392" customWidth="1"/>
    <col min="83" max="83" width="12.75390625" style="392" customWidth="1"/>
    <col min="84" max="84" width="6.75390625" style="392" customWidth="1"/>
    <col min="85" max="85" width="12.75390625" style="392" customWidth="1"/>
    <col min="86" max="86" width="6.75390625" style="392" customWidth="1"/>
    <col min="87" max="87" width="12.75390625" style="392" customWidth="1"/>
    <col min="88" max="88" width="6.75390625" style="392" customWidth="1"/>
    <col min="89" max="89" width="12.75390625" style="392" customWidth="1"/>
    <col min="90" max="90" width="6.75390625" style="392" customWidth="1"/>
    <col min="91" max="91" width="12.75390625" style="392" customWidth="1"/>
    <col min="92" max="92" width="6.75390625" style="392" customWidth="1"/>
    <col min="93" max="93" width="12.75390625" style="392" customWidth="1"/>
    <col min="94" max="94" width="6.75390625" style="392" customWidth="1"/>
    <col min="95" max="95" width="12.75390625" style="392" customWidth="1"/>
    <col min="96" max="96" width="6.75390625" style="392" customWidth="1"/>
    <col min="97" max="97" width="12.75390625" style="392" customWidth="1"/>
    <col min="98" max="98" width="6.75390625" style="392" customWidth="1"/>
    <col min="99" max="99" width="12.75390625" style="392" customWidth="1"/>
    <col min="100" max="100" width="6.75390625" style="392" customWidth="1"/>
    <col min="101" max="101" width="12.75390625" style="392" customWidth="1"/>
    <col min="102" max="102" width="6.75390625" style="392" customWidth="1"/>
    <col min="103" max="103" width="12.75390625" style="392" customWidth="1"/>
    <col min="104" max="104" width="6.75390625" style="392" customWidth="1"/>
    <col min="105" max="105" width="12.75390625" style="392" customWidth="1"/>
    <col min="106" max="106" width="6.75390625" style="392" customWidth="1"/>
    <col min="107" max="107" width="12.75390625" style="392" customWidth="1"/>
    <col min="108" max="108" width="6.75390625" style="392" customWidth="1"/>
    <col min="109" max="109" width="12.75390625" style="392" customWidth="1"/>
    <col min="110" max="110" width="6.75390625" style="392" customWidth="1"/>
    <col min="111" max="111" width="12.75390625" style="392" customWidth="1"/>
    <col min="112" max="112" width="6.75390625" style="392" customWidth="1"/>
    <col min="113" max="113" width="12.75390625" style="392" customWidth="1"/>
    <col min="114" max="114" width="6.75390625" style="392" customWidth="1"/>
    <col min="115" max="115" width="12.75390625" style="392" customWidth="1"/>
    <col min="116" max="116" width="6.75390625" style="392" customWidth="1"/>
    <col min="117" max="117" width="12.75390625" style="392" customWidth="1"/>
    <col min="118" max="118" width="6.75390625" style="392" customWidth="1"/>
    <col min="119" max="119" width="12.75390625" style="392" customWidth="1"/>
    <col min="120" max="120" width="6.75390625" style="392" customWidth="1"/>
    <col min="121" max="121" width="12.75390625" style="392" customWidth="1"/>
    <col min="122" max="122" width="6.75390625" style="392" customWidth="1"/>
    <col min="123" max="123" width="12.75390625" style="392" customWidth="1"/>
    <col min="124" max="124" width="6.75390625" style="392" customWidth="1"/>
    <col min="125" max="125" width="12.75390625" style="392" customWidth="1"/>
    <col min="126" max="126" width="6.75390625" style="392" customWidth="1"/>
    <col min="127" max="127" width="12.75390625" style="392" customWidth="1"/>
    <col min="128" max="128" width="6.75390625" style="392" customWidth="1"/>
    <col min="129" max="129" width="12.75390625" style="392" customWidth="1"/>
    <col min="130" max="130" width="6.75390625" style="392" customWidth="1"/>
    <col min="131" max="131" width="12.75390625" style="392" customWidth="1"/>
    <col min="132" max="132" width="6.75390625" style="392" customWidth="1"/>
    <col min="133" max="133" width="12.75390625" style="392" customWidth="1"/>
    <col min="134" max="134" width="6.75390625" style="392" customWidth="1"/>
    <col min="135" max="135" width="12.75390625" style="392" customWidth="1"/>
    <col min="136" max="136" width="6.75390625" style="392" customWidth="1"/>
    <col min="137" max="137" width="12.75390625" style="392" customWidth="1"/>
    <col min="138" max="138" width="6.75390625" style="392" customWidth="1"/>
    <col min="139" max="139" width="12.75390625" style="392" customWidth="1"/>
    <col min="140" max="140" width="6.75390625" style="392" customWidth="1"/>
    <col min="141" max="141" width="12.75390625" style="392" customWidth="1"/>
    <col min="142" max="142" width="6.75390625" style="392" customWidth="1"/>
    <col min="143" max="143" width="12.75390625" style="392" customWidth="1"/>
    <col min="144" max="144" width="6.75390625" style="392" customWidth="1"/>
    <col min="145" max="145" width="12.75390625" style="392" customWidth="1"/>
    <col min="146" max="146" width="6.75390625" style="392" customWidth="1"/>
    <col min="147" max="147" width="12.75390625" style="392" customWidth="1"/>
    <col min="148" max="148" width="6.75390625" style="392" customWidth="1"/>
    <col min="149" max="149" width="12.75390625" style="392" customWidth="1"/>
    <col min="150" max="150" width="6.75390625" style="392" customWidth="1"/>
    <col min="151" max="151" width="12.75390625" style="392" customWidth="1"/>
    <col min="152" max="152" width="6.75390625" style="392" customWidth="1"/>
    <col min="153" max="153" width="12.75390625" style="392" customWidth="1"/>
    <col min="154" max="154" width="6.75390625" style="392" customWidth="1"/>
    <col min="155" max="155" width="12.75390625" style="392" customWidth="1"/>
    <col min="156" max="156" width="6.75390625" style="392" customWidth="1"/>
    <col min="157" max="157" width="12.75390625" style="392" customWidth="1"/>
    <col min="158" max="158" width="6.75390625" style="392" customWidth="1"/>
    <col min="159" max="159" width="12.75390625" style="392" customWidth="1"/>
    <col min="160" max="160" width="6.75390625" style="392" customWidth="1"/>
    <col min="161" max="161" width="12.75390625" style="392" customWidth="1"/>
    <col min="162" max="162" width="6.75390625" style="392" customWidth="1"/>
    <col min="163" max="163" width="12.75390625" style="392" customWidth="1"/>
    <col min="164" max="164" width="6.75390625" style="392" customWidth="1"/>
    <col min="165" max="165" width="12.75390625" style="392" customWidth="1"/>
    <col min="166" max="166" width="6.75390625" style="392" customWidth="1"/>
    <col min="167" max="167" width="12.75390625" style="392" customWidth="1"/>
    <col min="168" max="168" width="6.75390625" style="392" customWidth="1"/>
    <col min="169" max="169" width="12.75390625" style="392" customWidth="1"/>
    <col min="170" max="170" width="6.75390625" style="392" customWidth="1"/>
    <col min="171" max="171" width="12.75390625" style="392" customWidth="1"/>
    <col min="172" max="172" width="6.75390625" style="392" customWidth="1"/>
    <col min="173" max="173" width="12.75390625" style="392" customWidth="1"/>
    <col min="174" max="174" width="6.75390625" style="392" customWidth="1"/>
    <col min="175" max="175" width="12.75390625" style="392" customWidth="1"/>
    <col min="176" max="176" width="6.75390625" style="392" customWidth="1"/>
    <col min="177" max="177" width="12.75390625" style="392" customWidth="1"/>
    <col min="178" max="178" width="6.75390625" style="392" customWidth="1"/>
    <col min="179" max="179" width="12.75390625" style="392" customWidth="1"/>
    <col min="180" max="180" width="6.75390625" style="392" customWidth="1"/>
    <col min="181" max="181" width="12.75390625" style="392" customWidth="1"/>
    <col min="182" max="182" width="6.75390625" style="392" customWidth="1"/>
    <col min="183" max="183" width="12.75390625" style="392" customWidth="1"/>
    <col min="184" max="184" width="6.75390625" style="392" customWidth="1"/>
    <col min="185" max="185" width="12.75390625" style="392" customWidth="1"/>
    <col min="186" max="186" width="6.75390625" style="392" customWidth="1"/>
    <col min="187" max="187" width="12.75390625" style="392" customWidth="1"/>
    <col min="188" max="188" width="6.75390625" style="392" customWidth="1"/>
    <col min="189" max="189" width="12.75390625" style="392" customWidth="1"/>
    <col min="190" max="190" width="6.75390625" style="392" customWidth="1"/>
    <col min="191" max="191" width="12.75390625" style="392" customWidth="1"/>
    <col min="192" max="192" width="6.75390625" style="392" customWidth="1"/>
    <col min="193" max="193" width="12.75390625" style="392" customWidth="1"/>
    <col min="194" max="194" width="6.75390625" style="392" customWidth="1"/>
    <col min="195" max="195" width="12.75390625" style="392" customWidth="1"/>
    <col min="196" max="196" width="6.75390625" style="392" customWidth="1"/>
    <col min="197" max="197" width="12.75390625" style="392" customWidth="1"/>
    <col min="198" max="198" width="6.75390625" style="392" customWidth="1"/>
    <col min="199" max="199" width="12.75390625" style="392" customWidth="1"/>
    <col min="200" max="200" width="6.75390625" style="392" customWidth="1"/>
    <col min="201" max="201" width="12.75390625" style="392" customWidth="1"/>
    <col min="202" max="202" width="6.75390625" style="392" customWidth="1"/>
    <col min="203" max="203" width="12.75390625" style="392" customWidth="1"/>
    <col min="204" max="204" width="6.75390625" style="392" customWidth="1"/>
    <col min="205" max="205" width="12.75390625" style="392" customWidth="1"/>
    <col min="206" max="206" width="6.75390625" style="392" customWidth="1"/>
    <col min="207" max="207" width="12.75390625" style="392" customWidth="1"/>
    <col min="208" max="208" width="6.75390625" style="392" customWidth="1"/>
    <col min="209" max="209" width="12.75390625" style="392" customWidth="1"/>
    <col min="210" max="210" width="6.75390625" style="392" customWidth="1"/>
    <col min="211" max="211" width="12.75390625" style="392" customWidth="1"/>
    <col min="212" max="212" width="6.75390625" style="392" customWidth="1"/>
    <col min="213" max="213" width="12.75390625" style="392" customWidth="1"/>
    <col min="214" max="214" width="6.75390625" style="392" customWidth="1"/>
    <col min="215" max="215" width="12.75390625" style="392" customWidth="1"/>
    <col min="216" max="216" width="6.75390625" style="392" customWidth="1"/>
    <col min="217" max="217" width="12.75390625" style="392" customWidth="1"/>
    <col min="218" max="218" width="6.75390625" style="392" customWidth="1"/>
    <col min="219" max="219" width="12.75390625" style="392" customWidth="1"/>
    <col min="220" max="220" width="6.75390625" style="392" customWidth="1"/>
    <col min="221" max="221" width="12.75390625" style="392" customWidth="1"/>
    <col min="222" max="222" width="6.75390625" style="392" customWidth="1"/>
    <col min="223" max="223" width="12.75390625" style="392" customWidth="1"/>
    <col min="224" max="224" width="6.75390625" style="392" customWidth="1"/>
    <col min="225" max="225" width="12.75390625" style="392" customWidth="1"/>
    <col min="226" max="226" width="6.75390625" style="392" customWidth="1"/>
    <col min="227" max="227" width="12.75390625" style="392" customWidth="1"/>
    <col min="228" max="228" width="6.75390625" style="392" customWidth="1"/>
    <col min="229" max="229" width="12.75390625" style="392" customWidth="1"/>
    <col min="230" max="230" width="6.75390625" style="392" customWidth="1"/>
    <col min="231" max="231" width="12.75390625" style="392" customWidth="1"/>
    <col min="232" max="232" width="6.75390625" style="392" customWidth="1"/>
    <col min="233" max="233" width="12.75390625" style="392" customWidth="1"/>
    <col min="234" max="234" width="6.75390625" style="392" customWidth="1"/>
    <col min="235" max="235" width="12.75390625" style="392" customWidth="1"/>
    <col min="236" max="236" width="6.75390625" style="392" customWidth="1"/>
    <col min="237" max="237" width="12.75390625" style="392" customWidth="1"/>
    <col min="238" max="238" width="6.75390625" style="392" customWidth="1"/>
    <col min="239" max="239" width="12.75390625" style="392" customWidth="1"/>
    <col min="240" max="240" width="6.75390625" style="392" customWidth="1"/>
    <col min="241" max="16384" width="9.125" style="392" customWidth="1"/>
  </cols>
  <sheetData>
    <row r="1" spans="48:193" ht="18" customHeight="1">
      <c r="AV1" s="390" t="s">
        <v>93</v>
      </c>
      <c r="AW1" s="391" t="s">
        <v>93</v>
      </c>
      <c r="CR1" s="390" t="s">
        <v>93</v>
      </c>
      <c r="CS1" s="391" t="s">
        <v>93</v>
      </c>
      <c r="EN1" s="390" t="s">
        <v>93</v>
      </c>
      <c r="EO1" s="391" t="s">
        <v>93</v>
      </c>
      <c r="GJ1" s="390" t="s">
        <v>93</v>
      </c>
      <c r="GK1" s="391" t="s">
        <v>93</v>
      </c>
    </row>
    <row r="2" ht="18" customHeight="1">
      <c r="HN2" s="394"/>
    </row>
    <row r="3" ht="18" customHeight="1"/>
    <row r="4" ht="18" customHeight="1"/>
    <row r="5" spans="117:121" ht="18" customHeight="1">
      <c r="DM5"/>
      <c r="DN5" s="70"/>
      <c r="DO5" s="274" t="s">
        <v>209</v>
      </c>
      <c r="DP5" s="413"/>
      <c r="DQ5"/>
    </row>
    <row r="6" spans="117:121" ht="18" customHeight="1">
      <c r="DM6"/>
      <c r="DN6" s="70"/>
      <c r="DO6" s="70"/>
      <c r="DP6" s="413"/>
      <c r="DQ6"/>
    </row>
    <row r="7" spans="87:121" ht="18" customHeight="1">
      <c r="CI7" s="393"/>
      <c r="DM7"/>
      <c r="DN7" s="519" t="s">
        <v>206</v>
      </c>
      <c r="DO7" s="520" t="s">
        <v>207</v>
      </c>
      <c r="DP7" s="521" t="s">
        <v>208</v>
      </c>
      <c r="DQ7"/>
    </row>
    <row r="8" spans="86:155" ht="18" customHeight="1">
      <c r="CH8" s="394"/>
      <c r="CI8" s="394"/>
      <c r="CJ8" s="394"/>
      <c r="CK8" s="394"/>
      <c r="DM8"/>
      <c r="DN8" s="49"/>
      <c r="DO8" s="49"/>
      <c r="DP8" s="413"/>
      <c r="DQ8"/>
      <c r="EV8" s="394"/>
      <c r="EW8" s="394"/>
      <c r="EX8" s="394"/>
      <c r="EY8" s="394"/>
    </row>
    <row r="9" spans="85:157" ht="18" customHeight="1">
      <c r="CG9" s="394"/>
      <c r="CH9" s="394"/>
      <c r="DM9"/>
      <c r="DN9" s="49"/>
      <c r="DO9" s="398" t="s">
        <v>347</v>
      </c>
      <c r="DP9" s="413"/>
      <c r="DQ9" s="413"/>
      <c r="EV9" s="394"/>
      <c r="EW9" s="394"/>
      <c r="EY9" s="394"/>
      <c r="FA9" s="394"/>
    </row>
    <row r="10" spans="76:156" ht="18" customHeight="1">
      <c r="BX10" s="550" t="s">
        <v>301</v>
      </c>
      <c r="CF10" s="394"/>
      <c r="CI10" s="393"/>
      <c r="EW10" s="396"/>
      <c r="EZ10" s="394"/>
    </row>
    <row r="11" spans="84:157" ht="18" customHeight="1">
      <c r="CF11" s="394"/>
      <c r="CH11" s="394"/>
      <c r="CI11" s="394"/>
      <c r="CJ11" s="394"/>
      <c r="CK11" s="394"/>
      <c r="CM11" s="394"/>
      <c r="DQ11" s="395"/>
      <c r="DT11" s="394"/>
      <c r="EV11" s="394"/>
      <c r="EW11" s="394"/>
      <c r="EX11" s="394"/>
      <c r="FA11" s="394"/>
    </row>
    <row r="12" spans="82:157" ht="18" customHeight="1">
      <c r="CD12" s="394"/>
      <c r="CE12" s="394"/>
      <c r="CG12" s="394"/>
      <c r="CH12" s="394"/>
      <c r="CK12" s="397"/>
      <c r="DK12" s="563" t="s">
        <v>258</v>
      </c>
      <c r="DQ12" s="565" t="s">
        <v>259</v>
      </c>
      <c r="EV12" s="394"/>
      <c r="EY12" s="394"/>
      <c r="FA12" s="394"/>
    </row>
    <row r="13" spans="84:158" ht="18" customHeight="1">
      <c r="CF13" s="394"/>
      <c r="CG13" s="394"/>
      <c r="DB13" s="394"/>
      <c r="DL13" s="416">
        <v>103</v>
      </c>
      <c r="DW13" s="556">
        <v>183.345</v>
      </c>
      <c r="EW13" s="393"/>
      <c r="EZ13" s="394"/>
      <c r="FB13" s="394"/>
    </row>
    <row r="14" spans="82:157" ht="18" customHeight="1">
      <c r="CD14" s="394"/>
      <c r="CF14" s="394"/>
      <c r="CG14" s="394"/>
      <c r="CH14" s="394"/>
      <c r="CI14" s="394"/>
      <c r="CJ14" s="394"/>
      <c r="DL14" s="394"/>
      <c r="DQ14" s="395"/>
      <c r="DT14" s="394"/>
      <c r="DU14" s="394"/>
      <c r="EV14" s="394"/>
      <c r="EW14" s="394"/>
      <c r="EX14" s="394"/>
      <c r="FA14" s="394"/>
    </row>
    <row r="15" spans="81:159" ht="18" customHeight="1">
      <c r="CC15" s="394"/>
      <c r="CE15" s="394"/>
      <c r="CF15" s="394"/>
      <c r="CG15" s="394"/>
      <c r="EX15" s="394"/>
      <c r="EY15" s="394"/>
      <c r="FA15" s="394"/>
      <c r="FC15" s="394"/>
    </row>
    <row r="16" spans="71:158" ht="18" customHeight="1">
      <c r="BS16" s="556">
        <v>182.825</v>
      </c>
      <c r="CC16" s="394"/>
      <c r="CF16" s="394"/>
      <c r="CG16" s="398"/>
      <c r="ES16" s="393"/>
      <c r="EZ16" s="394"/>
      <c r="FB16" s="394"/>
    </row>
    <row r="17" spans="58:157" ht="18" customHeight="1">
      <c r="BF17" s="394"/>
      <c r="CD17" s="394"/>
      <c r="CE17" s="394"/>
      <c r="CH17" s="394"/>
      <c r="CI17" s="394"/>
      <c r="CJ17" s="394"/>
      <c r="CQ17" s="394"/>
      <c r="DQ17" s="395"/>
      <c r="DT17" s="394"/>
      <c r="EW17" s="394"/>
      <c r="EX17" s="394"/>
      <c r="EY17" s="394"/>
      <c r="FA17" s="394"/>
    </row>
    <row r="18" spans="51:160" ht="18" customHeight="1">
      <c r="AY18" s="394"/>
      <c r="AZ18" s="394"/>
      <c r="BA18" s="394"/>
      <c r="BR18" s="394"/>
      <c r="BS18" s="394"/>
      <c r="CB18" s="394"/>
      <c r="CD18" s="394"/>
      <c r="CF18" s="394"/>
      <c r="CG18" s="394"/>
      <c r="CK18" s="397"/>
      <c r="DQ18" s="399"/>
      <c r="DR18" s="416">
        <v>105</v>
      </c>
      <c r="EZ18" s="394"/>
      <c r="FA18" s="394"/>
      <c r="FB18" s="394"/>
      <c r="FC18" s="394"/>
      <c r="FD18" s="394"/>
    </row>
    <row r="19" spans="13:157" ht="18" customHeight="1">
      <c r="M19" s="563" t="s">
        <v>251</v>
      </c>
      <c r="AX19" s="394"/>
      <c r="BQ19" s="394"/>
      <c r="CC19" s="394"/>
      <c r="CF19" s="394"/>
      <c r="DR19" s="394"/>
      <c r="EU19" s="400"/>
      <c r="EV19" s="401"/>
      <c r="FA19" s="394"/>
    </row>
    <row r="20" spans="11:181" ht="18" customHeight="1">
      <c r="K20" s="554">
        <v>302</v>
      </c>
      <c r="BP20" s="394"/>
      <c r="CA20" s="394"/>
      <c r="CE20" s="394"/>
      <c r="CG20" s="394"/>
      <c r="CH20" s="394"/>
      <c r="CI20" s="394"/>
      <c r="DQ20" s="395"/>
      <c r="DT20" s="394"/>
      <c r="EV20" s="394"/>
      <c r="EW20" s="394"/>
      <c r="EX20" s="394"/>
      <c r="EY20" s="394"/>
      <c r="FB20" s="394"/>
      <c r="FE20" s="394"/>
      <c r="FL20" s="394"/>
      <c r="FM20" s="394"/>
      <c r="FY20" s="394"/>
    </row>
    <row r="21" spans="9:183" ht="18" customHeight="1">
      <c r="I21" s="462">
        <v>182.2</v>
      </c>
      <c r="K21" s="394"/>
      <c r="BH21" s="394"/>
      <c r="CB21" s="394"/>
      <c r="CD21" s="394"/>
      <c r="CF21" s="394"/>
      <c r="CG21" s="394"/>
      <c r="EX21" s="394"/>
      <c r="EY21" s="394"/>
      <c r="EZ21" s="394"/>
      <c r="FA21" s="394"/>
      <c r="FC21" s="394"/>
      <c r="FD21" s="394"/>
      <c r="FN21" s="394"/>
      <c r="FO21" s="394"/>
      <c r="FZ21" s="394"/>
      <c r="GA21" s="394"/>
    </row>
    <row r="22" spans="13:159" ht="18" customHeight="1">
      <c r="M22" s="564" t="s">
        <v>252</v>
      </c>
      <c r="CC22" s="394"/>
      <c r="CE22" s="394"/>
      <c r="CF22" s="394"/>
      <c r="CU22" s="556">
        <v>183.09</v>
      </c>
      <c r="EU22" s="400"/>
      <c r="EY22" s="394"/>
      <c r="FA22" s="394"/>
      <c r="FC22" s="394"/>
    </row>
    <row r="23" spans="30:160" ht="18" customHeight="1">
      <c r="AD23" s="394"/>
      <c r="BZ23" s="394"/>
      <c r="CA23" s="394"/>
      <c r="CD23" s="394"/>
      <c r="CW23" s="394"/>
      <c r="EH23"/>
      <c r="ET23" s="394"/>
      <c r="EU23" s="394"/>
      <c r="EV23" s="394"/>
      <c r="FB23" s="394"/>
      <c r="FD23" s="401"/>
    </row>
    <row r="24" spans="79:181" ht="18" customHeight="1">
      <c r="CA24" s="401"/>
      <c r="CB24" s="394"/>
      <c r="CC24" s="394"/>
      <c r="CH24" s="397"/>
      <c r="EW24" s="394"/>
      <c r="EY24" s="394"/>
      <c r="EZ24" s="394"/>
      <c r="FD24" s="394"/>
      <c r="FY24" s="394"/>
    </row>
    <row r="25" spans="4:183" ht="18" customHeight="1">
      <c r="D25" s="403"/>
      <c r="CS25" s="558">
        <v>183.075</v>
      </c>
      <c r="DR25" s="416">
        <v>104</v>
      </c>
      <c r="DU25" s="416">
        <v>106</v>
      </c>
      <c r="EV25" s="404"/>
      <c r="EX25" s="394"/>
      <c r="FC25" s="394"/>
      <c r="FS25" s="394"/>
      <c r="FZ25" s="394"/>
      <c r="GA25" s="394"/>
    </row>
    <row r="26" spans="4:177" ht="18" customHeight="1">
      <c r="D26" s="405"/>
      <c r="BJ26" s="394"/>
      <c r="BK26" s="394"/>
      <c r="CB26" s="394"/>
      <c r="CF26" s="394"/>
      <c r="CG26" s="394"/>
      <c r="CH26" s="394"/>
      <c r="CY26" s="394"/>
      <c r="DR26" s="394"/>
      <c r="DU26" s="394"/>
      <c r="ET26" s="394"/>
      <c r="EU26" s="394"/>
      <c r="EV26" s="394"/>
      <c r="EY26" s="394"/>
      <c r="EZ26" s="394"/>
      <c r="FA26" s="394"/>
      <c r="FM26" s="394"/>
      <c r="FR26" s="394"/>
      <c r="FT26" s="394"/>
      <c r="FU26" s="394"/>
    </row>
    <row r="27" spans="2:173" ht="18" customHeight="1">
      <c r="B27" s="394"/>
      <c r="D27" s="406"/>
      <c r="AQ27" s="394"/>
      <c r="BI27" s="394"/>
      <c r="BJ27" s="394"/>
      <c r="BM27" s="394"/>
      <c r="CC27" s="394"/>
      <c r="CE27" s="394"/>
      <c r="CF27" s="394"/>
      <c r="CG27" s="397"/>
      <c r="DO27" s="399"/>
      <c r="EV27" s="394"/>
      <c r="EW27" s="394"/>
      <c r="EZ27" s="394"/>
      <c r="FP27" s="394"/>
      <c r="FQ27" s="394"/>
    </row>
    <row r="28" spans="43:154" ht="18" customHeight="1">
      <c r="AQ28" s="394"/>
      <c r="BL28" s="394"/>
      <c r="CD28" s="394"/>
      <c r="DO28" s="399"/>
      <c r="DU28" s="394"/>
      <c r="DV28" s="394"/>
      <c r="DW28" s="394"/>
      <c r="EX28" s="394"/>
    </row>
    <row r="29" spans="15:171" ht="18" customHeight="1">
      <c r="O29" s="557">
        <v>182.295</v>
      </c>
      <c r="BJ29" s="394"/>
      <c r="BK29" s="394"/>
      <c r="BL29" s="394"/>
      <c r="BZ29" s="394"/>
      <c r="CC29" s="394"/>
      <c r="CD29" s="394"/>
      <c r="CF29" s="394"/>
      <c r="CG29" s="394"/>
      <c r="CH29" s="394"/>
      <c r="DO29" s="395"/>
      <c r="DX29" s="394"/>
      <c r="ET29" s="394"/>
      <c r="EU29" s="394"/>
      <c r="EV29" s="394"/>
      <c r="EY29" s="394"/>
      <c r="FA29" s="394"/>
      <c r="FN29" s="394"/>
      <c r="FO29" s="394"/>
    </row>
    <row r="30" spans="53:173" ht="18" customHeight="1">
      <c r="BA30" s="394"/>
      <c r="BI30" s="394"/>
      <c r="BO30" s="394"/>
      <c r="BZ30" s="401"/>
      <c r="CE30" s="394"/>
      <c r="CH30" s="407"/>
      <c r="EV30" s="394"/>
      <c r="EW30" s="394"/>
      <c r="EZ30" s="394"/>
      <c r="FQ30" s="394"/>
    </row>
    <row r="31" spans="53:164" ht="18" customHeight="1">
      <c r="BA31" s="394"/>
      <c r="BH31" s="394"/>
      <c r="BO31" s="394"/>
      <c r="BW31" s="401"/>
      <c r="CB31" s="394"/>
      <c r="CD31" s="394"/>
      <c r="CS31" s="558">
        <v>183.075</v>
      </c>
      <c r="DX31" s="416">
        <v>107</v>
      </c>
      <c r="EU31" s="400"/>
      <c r="EX31" s="394"/>
      <c r="EY31" s="396"/>
      <c r="FC31" s="408"/>
      <c r="FH31" s="401"/>
    </row>
    <row r="32" spans="2:189" ht="18" customHeight="1">
      <c r="B32" s="394"/>
      <c r="BI32" s="394"/>
      <c r="BJ32" s="394"/>
      <c r="BW32" s="394"/>
      <c r="CC32" s="394"/>
      <c r="CD32" s="394"/>
      <c r="CE32" s="394"/>
      <c r="DC32" s="394"/>
      <c r="DU32" s="394"/>
      <c r="DX32" s="394"/>
      <c r="ET32" s="394"/>
      <c r="EU32" s="394"/>
      <c r="EV32" s="394"/>
      <c r="EY32" s="394"/>
      <c r="FC32" s="394"/>
      <c r="FH32" s="394"/>
      <c r="GC32" s="394"/>
      <c r="GF32" s="394"/>
      <c r="GG32" s="394"/>
    </row>
    <row r="33" spans="80:188" ht="18" customHeight="1">
      <c r="CB33" s="394"/>
      <c r="DV33" s="394"/>
      <c r="DW33" s="394"/>
      <c r="DX33" s="394"/>
      <c r="EV33" s="394"/>
      <c r="EW33" s="394"/>
      <c r="EZ33" s="394"/>
      <c r="FH33" s="394"/>
      <c r="GF33" s="394"/>
    </row>
    <row r="34" spans="5:168" ht="18" customHeight="1">
      <c r="E34" s="394"/>
      <c r="BE34" s="394"/>
      <c r="CA34" s="394"/>
      <c r="CP34" s="394"/>
      <c r="EU34" s="400"/>
      <c r="EX34" s="394"/>
      <c r="FL34" s="394"/>
    </row>
    <row r="35" spans="8:164" ht="18" customHeight="1">
      <c r="H35" s="394"/>
      <c r="BZ35" s="394"/>
      <c r="CA35" s="401"/>
      <c r="CC35" s="394"/>
      <c r="CD35" s="394"/>
      <c r="CE35" s="394"/>
      <c r="CQ35" s="394"/>
      <c r="DO35" s="395"/>
      <c r="EU35" s="394"/>
      <c r="EV35" s="394"/>
      <c r="EW35" s="394"/>
      <c r="FH35" s="394"/>
    </row>
    <row r="36" spans="9:164" ht="18" customHeight="1">
      <c r="I36" s="409"/>
      <c r="AL36" s="394"/>
      <c r="AM36" s="394"/>
      <c r="AN36" s="394"/>
      <c r="BD36" s="394"/>
      <c r="BE36" s="394"/>
      <c r="BF36" s="394"/>
      <c r="BG36" s="394"/>
      <c r="BY36" s="394"/>
      <c r="BZ36" s="397"/>
      <c r="CB36" s="394"/>
      <c r="DQ36" s="399"/>
      <c r="EF36" s="570" t="s">
        <v>328</v>
      </c>
      <c r="EX36" s="394"/>
      <c r="FH36" s="401"/>
    </row>
    <row r="37" spans="37:167" ht="18" customHeight="1">
      <c r="AK37" s="394"/>
      <c r="AL37" s="394"/>
      <c r="AZ37" s="394"/>
      <c r="BH37" s="394"/>
      <c r="BM37" s="410"/>
      <c r="BR37" s="410"/>
      <c r="BX37" s="401"/>
      <c r="BZ37" s="394"/>
      <c r="CA37" s="394"/>
      <c r="CQ37" s="559">
        <v>183.047</v>
      </c>
      <c r="EA37" s="416">
        <v>108</v>
      </c>
      <c r="EV37" s="396"/>
      <c r="FK37" s="411"/>
    </row>
    <row r="38" spans="2:207" ht="18" customHeight="1">
      <c r="B38" s="413"/>
      <c r="C38"/>
      <c r="AJ38" s="555" t="s">
        <v>299</v>
      </c>
      <c r="AY38" s="394"/>
      <c r="BA38" s="394"/>
      <c r="BX38" s="394"/>
      <c r="BZ38" s="394"/>
      <c r="CC38" s="394"/>
      <c r="CD38" s="394"/>
      <c r="CE38" s="394"/>
      <c r="DG38" s="394"/>
      <c r="DQ38" s="395"/>
      <c r="EA38" s="394"/>
      <c r="EK38" s="394"/>
      <c r="ES38" s="394"/>
      <c r="ET38" s="394"/>
      <c r="EU38" s="394"/>
      <c r="GC38" s="394"/>
      <c r="GD38" s="394"/>
      <c r="GE38" s="394"/>
      <c r="GG38" s="394"/>
      <c r="GY38" s="420" t="s">
        <v>177</v>
      </c>
    </row>
    <row r="39" spans="8:188" ht="18" customHeight="1">
      <c r="H39" s="410"/>
      <c r="AL39" s="394"/>
      <c r="AN39" s="394"/>
      <c r="AZ39" s="394"/>
      <c r="BT39" s="401"/>
      <c r="BW39" s="394"/>
      <c r="BX39" s="394"/>
      <c r="CB39" s="394"/>
      <c r="DQ39" s="399"/>
      <c r="EV39" s="394"/>
      <c r="EW39" s="394"/>
      <c r="FJ39"/>
      <c r="FX39" s="394"/>
      <c r="GF39" s="394"/>
    </row>
    <row r="40" spans="4:182" ht="18" customHeight="1">
      <c r="D40" s="592" t="s">
        <v>163</v>
      </c>
      <c r="BT40" s="394"/>
      <c r="BV40" s="394"/>
      <c r="BZ40" s="394"/>
      <c r="CA40" s="394"/>
      <c r="CD40" s="550" t="s">
        <v>302</v>
      </c>
      <c r="EE40" s="416">
        <v>109</v>
      </c>
      <c r="EW40" s="394"/>
      <c r="FD40" s="394"/>
      <c r="FG40" s="408"/>
      <c r="FJ40" s="401"/>
      <c r="FY40" s="394"/>
      <c r="FZ40" s="394"/>
    </row>
    <row r="41" spans="2:183" ht="18" customHeight="1">
      <c r="B41" s="413"/>
      <c r="C41"/>
      <c r="AX41" s="394"/>
      <c r="AY41" s="394"/>
      <c r="BS41" s="401"/>
      <c r="BX41" s="407"/>
      <c r="CC41" s="394"/>
      <c r="CD41" s="394"/>
      <c r="CE41" s="394"/>
      <c r="CG41" s="394"/>
      <c r="DK41" s="394"/>
      <c r="EE41" s="394"/>
      <c r="EH41" s="405" t="s">
        <v>303</v>
      </c>
      <c r="ET41" s="394"/>
      <c r="EU41" s="394"/>
      <c r="EV41" s="394"/>
      <c r="EW41" s="394"/>
      <c r="FD41" s="412"/>
      <c r="FG41" s="394"/>
      <c r="GA41" s="394"/>
    </row>
    <row r="42" spans="6:153" ht="18" customHeight="1">
      <c r="F42" s="590"/>
      <c r="BS42" s="394"/>
      <c r="CB42" s="394"/>
      <c r="CU42" s="425" t="s">
        <v>306</v>
      </c>
      <c r="ET42" s="394"/>
      <c r="EW42" s="394"/>
    </row>
    <row r="43" spans="6:198" ht="18" customHeight="1">
      <c r="F43" s="591" t="s">
        <v>167</v>
      </c>
      <c r="L43" s="394"/>
      <c r="M43" s="394"/>
      <c r="BP43" s="550" t="s">
        <v>297</v>
      </c>
      <c r="BR43" s="394"/>
      <c r="BZ43" s="394"/>
      <c r="CA43" s="394"/>
      <c r="CC43" s="399"/>
      <c r="EH43" s="408">
        <v>53</v>
      </c>
      <c r="EU43" s="394"/>
      <c r="EW43" s="394"/>
      <c r="FG43" s="394"/>
      <c r="FK43" s="394"/>
      <c r="FL43" s="394"/>
      <c r="GP43" s="403"/>
    </row>
    <row r="44" spans="4:240" ht="18" customHeight="1">
      <c r="D44" s="403"/>
      <c r="J44" s="394"/>
      <c r="K44" s="394"/>
      <c r="N44" s="394"/>
      <c r="S44" s="555" t="s">
        <v>299</v>
      </c>
      <c r="BQ44" s="394"/>
      <c r="BT44" s="401"/>
      <c r="BX44" s="397"/>
      <c r="BY44" s="394"/>
      <c r="CC44" s="394"/>
      <c r="CD44" s="394"/>
      <c r="CE44" s="394"/>
      <c r="CF44" s="394"/>
      <c r="CQ44" s="394"/>
      <c r="CU44" s="394"/>
      <c r="DO44" s="394"/>
      <c r="DQ44" s="395"/>
      <c r="EV44" s="394"/>
      <c r="EW44" s="394"/>
      <c r="EZ44" s="394"/>
      <c r="FA44" s="394"/>
      <c r="FC44" s="394"/>
      <c r="FG44" s="412"/>
      <c r="FM44" s="394"/>
      <c r="GP44" s="405"/>
      <c r="IE44" s="394"/>
      <c r="IF44"/>
    </row>
    <row r="45" spans="2:198" ht="18" customHeight="1">
      <c r="B45" s="413"/>
      <c r="D45" s="405"/>
      <c r="H45" s="394"/>
      <c r="O45" s="394"/>
      <c r="BM45" s="410"/>
      <c r="BN45" s="410"/>
      <c r="BP45" s="550" t="s">
        <v>297</v>
      </c>
      <c r="BT45" s="394"/>
      <c r="BU45" s="410"/>
      <c r="BV45" s="394"/>
      <c r="BZ45" s="407"/>
      <c r="CQ45" s="416">
        <v>102</v>
      </c>
      <c r="CR45" s="418" t="s">
        <v>305</v>
      </c>
      <c r="CU45" s="412">
        <v>35</v>
      </c>
      <c r="EX45" s="394"/>
      <c r="FD45" s="394"/>
      <c r="FE45" s="394"/>
      <c r="FJ45" s="408"/>
      <c r="FL45" s="394"/>
      <c r="FO45" s="414"/>
      <c r="GO45" s="394"/>
      <c r="GP45" s="406"/>
    </row>
    <row r="46" spans="4:233" ht="18" customHeight="1">
      <c r="D46" s="406"/>
      <c r="G46" s="394"/>
      <c r="P46" s="394"/>
      <c r="BP46" s="394"/>
      <c r="BY46" s="394"/>
      <c r="CL46" s="394"/>
      <c r="CS46" s="564" t="s">
        <v>230</v>
      </c>
      <c r="CU46" s="425" t="s">
        <v>37</v>
      </c>
      <c r="EL46" s="408">
        <v>54</v>
      </c>
      <c r="EQ46" s="562" t="s">
        <v>256</v>
      </c>
      <c r="ES46" s="439" t="s">
        <v>95</v>
      </c>
      <c r="EU46" s="394"/>
      <c r="EX46" s="394"/>
      <c r="EY46" s="394"/>
      <c r="EZ46" s="394"/>
      <c r="FA46" s="394"/>
      <c r="FJ46" s="394"/>
      <c r="FN46" s="394"/>
      <c r="HX46" s="415"/>
      <c r="HY46" s="416"/>
    </row>
    <row r="47" spans="4:240" ht="18" customHeight="1">
      <c r="D47" s="399"/>
      <c r="P47" s="416"/>
      <c r="Q47" s="394"/>
      <c r="AP47" s="425" t="s">
        <v>304</v>
      </c>
      <c r="BN47" s="550" t="s">
        <v>296</v>
      </c>
      <c r="BS47" s="410"/>
      <c r="BW47" s="394"/>
      <c r="BX47" s="394"/>
      <c r="CE47" s="394"/>
      <c r="CF47" s="394"/>
      <c r="CG47" s="394"/>
      <c r="CL47" s="416">
        <v>101</v>
      </c>
      <c r="DO47" s="394"/>
      <c r="ES47" s="442" t="s">
        <v>313</v>
      </c>
      <c r="EV47" s="439" t="s">
        <v>96</v>
      </c>
      <c r="EW47" s="394"/>
      <c r="FA47" s="394"/>
      <c r="FB47" s="394"/>
      <c r="FM47" s="394"/>
      <c r="FO47" s="394"/>
      <c r="GL47" s="550" t="s">
        <v>330</v>
      </c>
      <c r="HY47" s="394"/>
      <c r="IE47" s="394"/>
      <c r="IF47"/>
    </row>
    <row r="48" spans="4:237" ht="18" customHeight="1">
      <c r="D48" s="399"/>
      <c r="Q48" s="416"/>
      <c r="Y48" s="394"/>
      <c r="AA48" s="394"/>
      <c r="AB48" s="394"/>
      <c r="BS48" s="410"/>
      <c r="BU48" s="394"/>
      <c r="BX48" s="394"/>
      <c r="CC48" s="394"/>
      <c r="CV48" s="397" t="s">
        <v>72</v>
      </c>
      <c r="DQ48" s="417"/>
      <c r="EP48" s="414" t="s">
        <v>38</v>
      </c>
      <c r="EV48" s="451" t="s">
        <v>316</v>
      </c>
      <c r="FB48" s="401"/>
      <c r="FN48" s="394"/>
      <c r="FS48" s="394"/>
      <c r="FY48" s="394"/>
      <c r="HE48" s="418"/>
      <c r="HI48" s="418"/>
      <c r="HS48" s="414"/>
      <c r="IC48" s="394"/>
    </row>
    <row r="49" spans="22:237" ht="18" customHeight="1">
      <c r="V49" s="394"/>
      <c r="BY49" s="407"/>
      <c r="CC49" s="561" t="s">
        <v>98</v>
      </c>
      <c r="CE49" s="401"/>
      <c r="CN49" s="401"/>
      <c r="CO49" s="401">
        <v>33</v>
      </c>
      <c r="EG49" s="401"/>
      <c r="EH49" s="401">
        <v>52</v>
      </c>
      <c r="EI49" s="418" t="s">
        <v>333</v>
      </c>
      <c r="EP49" s="408"/>
      <c r="EQ49" s="424"/>
      <c r="ET49" s="401"/>
      <c r="EV49" s="439" t="s">
        <v>315</v>
      </c>
      <c r="FA49" s="394"/>
      <c r="FG49" s="394"/>
      <c r="FI49" s="401"/>
      <c r="FT49" s="418"/>
      <c r="HX49" s="415"/>
      <c r="IC49" s="416"/>
    </row>
    <row r="50" spans="6:183" ht="18" customHeight="1">
      <c r="F50"/>
      <c r="H50" s="394"/>
      <c r="I50" s="394"/>
      <c r="J50" s="394"/>
      <c r="K50" s="394"/>
      <c r="L50" s="394"/>
      <c r="M50" s="394"/>
      <c r="AQ50" s="562" t="s">
        <v>249</v>
      </c>
      <c r="BM50" s="394"/>
      <c r="CE50" s="394"/>
      <c r="CF50" s="401">
        <v>29</v>
      </c>
      <c r="CG50" s="397"/>
      <c r="CN50" s="394"/>
      <c r="CO50" s="394"/>
      <c r="DO50" s="395"/>
      <c r="EG50" s="394"/>
      <c r="EH50" s="394"/>
      <c r="EP50" s="394"/>
      <c r="ET50" s="394"/>
      <c r="EV50" s="451" t="s">
        <v>314</v>
      </c>
      <c r="EW50" s="394"/>
      <c r="EX50" s="394"/>
      <c r="EY50" s="394"/>
      <c r="EZ50" s="394"/>
      <c r="FA50" s="394"/>
      <c r="FB50" s="394"/>
      <c r="FD50" s="394"/>
      <c r="FE50" s="394"/>
      <c r="FF50" s="394"/>
      <c r="FG50" s="394"/>
      <c r="FH50" s="394"/>
      <c r="FI50" s="401"/>
      <c r="FO50" s="394"/>
      <c r="FZ50" s="394"/>
      <c r="GA50" s="394"/>
    </row>
    <row r="51" spans="8:227" ht="18" customHeight="1">
      <c r="H51" s="394"/>
      <c r="I51"/>
      <c r="J51"/>
      <c r="K51"/>
      <c r="N51" s="394"/>
      <c r="O51" s="394"/>
      <c r="AP51" s="394"/>
      <c r="AU51" s="554">
        <v>301</v>
      </c>
      <c r="BL51" s="394"/>
      <c r="BP51" s="394"/>
      <c r="BX51" s="560"/>
      <c r="CA51" s="439"/>
      <c r="CC51" s="442" t="s">
        <v>321</v>
      </c>
      <c r="CF51" s="394"/>
      <c r="CJ51" s="397" t="s">
        <v>71</v>
      </c>
      <c r="DO51" s="394"/>
      <c r="EP51" s="412">
        <v>55</v>
      </c>
      <c r="EQ51" s="395"/>
      <c r="EU51" s="394"/>
      <c r="EZ51" s="394"/>
      <c r="FC51" s="394"/>
      <c r="FF51" s="401"/>
      <c r="FP51" s="401"/>
      <c r="FU51" s="394"/>
      <c r="GB51" s="394"/>
      <c r="GC51" s="394"/>
      <c r="GD51" s="394"/>
      <c r="GH51" s="408"/>
      <c r="GP51" s="403"/>
      <c r="HS51" s="414"/>
    </row>
    <row r="52" spans="2:236" ht="18" customHeight="1">
      <c r="B52" s="394"/>
      <c r="F52" s="419"/>
      <c r="G52" s="419"/>
      <c r="H52"/>
      <c r="I52" s="419"/>
      <c r="J52" s="419"/>
      <c r="N52" s="394"/>
      <c r="AO52" s="394"/>
      <c r="BL52" s="394"/>
      <c r="BN52" s="394"/>
      <c r="BP52" s="401"/>
      <c r="BY52" s="394"/>
      <c r="BZ52" s="394"/>
      <c r="CB52" s="394"/>
      <c r="CC52" s="401">
        <v>27</v>
      </c>
      <c r="CD52" s="394"/>
      <c r="DL52"/>
      <c r="EH52" s="396" t="s">
        <v>180</v>
      </c>
      <c r="EO52" s="424" t="s">
        <v>84</v>
      </c>
      <c r="ES52" s="394"/>
      <c r="ET52" s="394"/>
      <c r="EV52" s="408">
        <v>59</v>
      </c>
      <c r="FK52" s="394"/>
      <c r="FP52" s="394"/>
      <c r="GE52" s="394"/>
      <c r="GG52" s="394"/>
      <c r="GO52" s="439" t="s">
        <v>210</v>
      </c>
      <c r="GP52" s="405"/>
      <c r="IB52" s="413"/>
    </row>
    <row r="53" spans="3:217" ht="18" customHeight="1">
      <c r="C53" s="421"/>
      <c r="E53" s="419"/>
      <c r="AC53" s="394"/>
      <c r="AP53" s="394"/>
      <c r="BM53" s="394"/>
      <c r="CA53" s="397"/>
      <c r="DN53" s="394"/>
      <c r="DO53" s="395"/>
      <c r="EU53" s="400"/>
      <c r="FD53" s="394"/>
      <c r="FE53" s="394"/>
      <c r="FL53" s="394"/>
      <c r="FV53" s="422"/>
      <c r="FZ53" s="408"/>
      <c r="GG53" s="424"/>
      <c r="GO53" s="451" t="s">
        <v>318</v>
      </c>
      <c r="GP53" s="406"/>
      <c r="HI53" s="394"/>
    </row>
    <row r="54" spans="5:228" ht="18" customHeight="1">
      <c r="E54" s="419"/>
      <c r="F54"/>
      <c r="G54" s="394"/>
      <c r="H54" s="394"/>
      <c r="I54" s="394"/>
      <c r="J54" s="394"/>
      <c r="K54" s="394"/>
      <c r="L54" s="394"/>
      <c r="M54" s="394"/>
      <c r="N54" s="394"/>
      <c r="O54" s="419"/>
      <c r="AE54" s="394"/>
      <c r="BB54" s="394"/>
      <c r="BC54" s="394"/>
      <c r="BL54" s="401"/>
      <c r="CF54" s="397" t="s">
        <v>70</v>
      </c>
      <c r="EU54" s="394"/>
      <c r="FC54" s="394"/>
      <c r="FD54" s="394"/>
      <c r="FR54" s="401"/>
      <c r="FZ54" s="394"/>
      <c r="GA54" s="394"/>
      <c r="GB54" s="394"/>
      <c r="GE54" s="394"/>
      <c r="GF54" s="394"/>
      <c r="GG54" s="424" t="s">
        <v>190</v>
      </c>
      <c r="GO54" s="571" t="s">
        <v>245</v>
      </c>
      <c r="HG54" s="414"/>
      <c r="HT54" s="423"/>
    </row>
    <row r="55" spans="2:225" ht="18" customHeight="1">
      <c r="B55"/>
      <c r="C55"/>
      <c r="D55"/>
      <c r="E55"/>
      <c r="F55"/>
      <c r="G55" s="394"/>
      <c r="H55"/>
      <c r="I55"/>
      <c r="J55"/>
      <c r="K55"/>
      <c r="L55"/>
      <c r="M55"/>
      <c r="N55" s="419"/>
      <c r="O55" s="394"/>
      <c r="AB55" s="394"/>
      <c r="AH55" s="394"/>
      <c r="AI55" s="394"/>
      <c r="AT55" s="401">
        <v>1</v>
      </c>
      <c r="AU55" s="394"/>
      <c r="BC55" s="394"/>
      <c r="BD55" s="394"/>
      <c r="BE55" s="394"/>
      <c r="BI55" s="394"/>
      <c r="BL55" s="394"/>
      <c r="BS55" s="394"/>
      <c r="BW55" s="394"/>
      <c r="BX55" s="394"/>
      <c r="BY55" s="394"/>
      <c r="DN55" s="394"/>
      <c r="ES55" s="394"/>
      <c r="ET55" s="394"/>
      <c r="FR55"/>
      <c r="FV55" s="402"/>
      <c r="GC55" s="394"/>
      <c r="GD55" s="394"/>
      <c r="HQ55" s="399">
        <v>184.264</v>
      </c>
    </row>
    <row r="56" spans="2:234" ht="18" customHeight="1">
      <c r="B56" s="413"/>
      <c r="C56"/>
      <c r="H56"/>
      <c r="I56"/>
      <c r="J56"/>
      <c r="K56"/>
      <c r="L56"/>
      <c r="M56"/>
      <c r="N56" s="419"/>
      <c r="O56" s="419"/>
      <c r="S56" s="394"/>
      <c r="AC56" s="394"/>
      <c r="AD56" s="394"/>
      <c r="AE56" s="394"/>
      <c r="AF56" s="394"/>
      <c r="AH56" s="394"/>
      <c r="AI56" s="394"/>
      <c r="AT56" s="394"/>
      <c r="BG56" s="394"/>
      <c r="BH56" s="394"/>
      <c r="BR56" s="401"/>
      <c r="BT56" s="394"/>
      <c r="BX56" s="397"/>
      <c r="BY56" s="424" t="s">
        <v>298</v>
      </c>
      <c r="DG56" s="394"/>
      <c r="DH56" s="394"/>
      <c r="DI56" s="394"/>
      <c r="DM56" s="394"/>
      <c r="DN56" s="394"/>
      <c r="DO56" s="395"/>
      <c r="EV56" s="394"/>
      <c r="FH56" s="424"/>
      <c r="FY56" s="425"/>
      <c r="HC56" s="394"/>
      <c r="HI56" s="414"/>
      <c r="HQ56"/>
      <c r="HZ56" s="394"/>
    </row>
    <row r="57" spans="3:200" ht="18" customHeight="1">
      <c r="C57"/>
      <c r="D57"/>
      <c r="E57"/>
      <c r="F57"/>
      <c r="G57" s="394"/>
      <c r="H57" s="394"/>
      <c r="I57" s="394"/>
      <c r="J57" s="394"/>
      <c r="K57" s="394"/>
      <c r="L57" s="394"/>
      <c r="M57" s="394"/>
      <c r="N57" s="394"/>
      <c r="O57" s="419"/>
      <c r="U57" s="426"/>
      <c r="AF57" s="394"/>
      <c r="AS57" s="415" t="s">
        <v>3</v>
      </c>
      <c r="BB57" s="394"/>
      <c r="BC57" s="394"/>
      <c r="BL57" s="394"/>
      <c r="BO57" s="410"/>
      <c r="BP57" s="410"/>
      <c r="BQ57" s="410"/>
      <c r="BR57" s="394"/>
      <c r="BS57" s="410"/>
      <c r="BT57" s="410"/>
      <c r="BU57" s="410"/>
      <c r="CB57" s="397" t="s">
        <v>69</v>
      </c>
      <c r="DL57" s="394"/>
      <c r="DN57" s="394"/>
      <c r="ES57" s="400"/>
      <c r="EU57" s="394"/>
      <c r="EX57" s="396"/>
      <c r="FE57" s="394"/>
      <c r="FN57" s="394"/>
      <c r="FO57" s="394"/>
      <c r="FQ57" s="425"/>
      <c r="GF57" s="414" t="s">
        <v>196</v>
      </c>
      <c r="GR57" s="571" t="s">
        <v>247</v>
      </c>
    </row>
    <row r="58" spans="2:225" ht="18" customHeight="1">
      <c r="B58"/>
      <c r="C58"/>
      <c r="D58"/>
      <c r="E58"/>
      <c r="F58"/>
      <c r="G58" s="433" t="s">
        <v>154</v>
      </c>
      <c r="H58"/>
      <c r="I58"/>
      <c r="J58"/>
      <c r="K58"/>
      <c r="L58"/>
      <c r="M58"/>
      <c r="N58" s="419"/>
      <c r="O58" s="394"/>
      <c r="P58" s="394"/>
      <c r="AO58" s="414"/>
      <c r="BA58" s="418" t="s">
        <v>304</v>
      </c>
      <c r="BG58" s="401"/>
      <c r="BH58" s="394"/>
      <c r="BI58" s="394"/>
      <c r="BJ58" s="394"/>
      <c r="BL58" s="401"/>
      <c r="BM58" s="401"/>
      <c r="BP58" s="394"/>
      <c r="BQ58" s="394"/>
      <c r="BR58" s="394"/>
      <c r="BS58" s="410"/>
      <c r="BT58" s="410"/>
      <c r="BU58" s="410"/>
      <c r="DQ58" s="395"/>
      <c r="ES58" s="394"/>
      <c r="ET58" s="394"/>
      <c r="EV58" s="394"/>
      <c r="EY58" s="395"/>
      <c r="FG58" s="394"/>
      <c r="FH58" s="394"/>
      <c r="FI58" s="394"/>
      <c r="FM58" s="394"/>
      <c r="FN58" s="394"/>
      <c r="FO58" s="394"/>
      <c r="FP58" s="394"/>
      <c r="GI58" s="408">
        <v>87</v>
      </c>
      <c r="HQ58" s="399">
        <v>184.264</v>
      </c>
    </row>
    <row r="59" spans="2:225" ht="18" customHeight="1">
      <c r="B59" s="413"/>
      <c r="C59"/>
      <c r="G59"/>
      <c r="H59"/>
      <c r="I59"/>
      <c r="J59"/>
      <c r="K59"/>
      <c r="L59"/>
      <c r="M59"/>
      <c r="N59" s="419"/>
      <c r="O59" s="419"/>
      <c r="AF59" s="394"/>
      <c r="AL59" s="394"/>
      <c r="AQ59" s="394"/>
      <c r="AS59" s="427"/>
      <c r="BF59" s="401"/>
      <c r="BG59" s="401"/>
      <c r="BM59" s="401"/>
      <c r="BO59" s="410"/>
      <c r="BP59" s="410"/>
      <c r="BQ59" s="410"/>
      <c r="BR59" s="410"/>
      <c r="BS59" s="410"/>
      <c r="BX59" s="397"/>
      <c r="DH59" s="394"/>
      <c r="DI59" s="394"/>
      <c r="DO59" s="395"/>
      <c r="FQ59" s="394"/>
      <c r="GI59" s="394"/>
      <c r="GL59" s="394"/>
      <c r="GO59" s="424"/>
      <c r="HC59" s="394"/>
      <c r="HQ59"/>
    </row>
    <row r="60" spans="2:225" ht="18" customHeight="1">
      <c r="B60"/>
      <c r="C60" s="394"/>
      <c r="D60"/>
      <c r="E60"/>
      <c r="F60"/>
      <c r="H60"/>
      <c r="I60"/>
      <c r="J60"/>
      <c r="K60"/>
      <c r="L60" s="394"/>
      <c r="M60"/>
      <c r="N60" s="419"/>
      <c r="U60" s="428"/>
      <c r="AG60" s="394"/>
      <c r="AH60" s="394"/>
      <c r="AI60" s="394"/>
      <c r="AJ60" s="394"/>
      <c r="AK60" s="555" t="s">
        <v>300</v>
      </c>
      <c r="AM60" s="416"/>
      <c r="AN60" s="394"/>
      <c r="AP60" s="394"/>
      <c r="AX60" s="394"/>
      <c r="AY60" s="394"/>
      <c r="AZ60" s="394"/>
      <c r="BA60" s="418" t="s">
        <v>7</v>
      </c>
      <c r="BF60" s="394"/>
      <c r="BO60" s="425" t="s">
        <v>183</v>
      </c>
      <c r="BV60" s="401">
        <v>22</v>
      </c>
      <c r="CL60" s="397" t="s">
        <v>13</v>
      </c>
      <c r="FK60" s="429"/>
      <c r="FQ60" s="425" t="s">
        <v>198</v>
      </c>
      <c r="GB60" s="394"/>
      <c r="GL60" s="412">
        <v>88</v>
      </c>
      <c r="GR60" s="571" t="s">
        <v>248</v>
      </c>
      <c r="HQ60" s="432"/>
    </row>
    <row r="61" spans="2:231" ht="18" customHeight="1">
      <c r="B61" s="430"/>
      <c r="C61"/>
      <c r="D61"/>
      <c r="E61"/>
      <c r="F61"/>
      <c r="G61"/>
      <c r="H61"/>
      <c r="I61"/>
      <c r="J61"/>
      <c r="K61" s="433" t="s">
        <v>156</v>
      </c>
      <c r="M61" s="394"/>
      <c r="P61" s="394"/>
      <c r="AE61" s="394"/>
      <c r="AJ61" s="394"/>
      <c r="AL61" s="394"/>
      <c r="AM61" s="394"/>
      <c r="AN61" s="394"/>
      <c r="AO61" s="394"/>
      <c r="AR61" s="394"/>
      <c r="AS61" s="429" t="s">
        <v>15</v>
      </c>
      <c r="AU61" s="394"/>
      <c r="AW61" s="394"/>
      <c r="AX61" s="394"/>
      <c r="AY61" s="394"/>
      <c r="BJ61" s="394"/>
      <c r="BK61" s="394"/>
      <c r="BL61" s="394"/>
      <c r="BM61" s="394"/>
      <c r="BN61" s="394"/>
      <c r="BO61" s="394"/>
      <c r="BV61" s="394"/>
      <c r="DI61" s="394"/>
      <c r="DN61" s="394"/>
      <c r="DV61" s="394"/>
      <c r="EP61" s="394"/>
      <c r="EQ61" s="397" t="s">
        <v>79</v>
      </c>
      <c r="FB61" s="394"/>
      <c r="FD61" s="394"/>
      <c r="FE61" s="394"/>
      <c r="FF61" s="394"/>
      <c r="FG61" s="394"/>
      <c r="FH61" s="394"/>
      <c r="FJ61" s="414"/>
      <c r="FQ61" s="408"/>
      <c r="FV61" s="394"/>
      <c r="FY61" s="415" t="s">
        <v>191</v>
      </c>
      <c r="GB61" s="401">
        <v>86</v>
      </c>
      <c r="GE61" s="394"/>
      <c r="GF61" s="394"/>
      <c r="GI61" s="429" t="s">
        <v>332</v>
      </c>
      <c r="GK61" s="394"/>
      <c r="GN61" s="408"/>
      <c r="GV61" s="394"/>
      <c r="HQ61" s="399">
        <v>184.264</v>
      </c>
      <c r="HT61" s="431"/>
      <c r="HW61" s="399"/>
    </row>
    <row r="62" spans="6:225" ht="18" customHeight="1">
      <c r="F62"/>
      <c r="G62"/>
      <c r="H62"/>
      <c r="I62"/>
      <c r="J62"/>
      <c r="K62"/>
      <c r="L62"/>
      <c r="M62"/>
      <c r="Q62" s="409"/>
      <c r="AC62" s="418"/>
      <c r="AF62" s="394"/>
      <c r="AG62" s="408"/>
      <c r="AH62" s="616"/>
      <c r="AK62" s="394"/>
      <c r="AP62" s="414"/>
      <c r="AR62" s="425" t="s">
        <v>14</v>
      </c>
      <c r="AV62" s="394"/>
      <c r="AZ62" s="412"/>
      <c r="BG62" s="394"/>
      <c r="BM62" s="401"/>
      <c r="BX62" s="397"/>
      <c r="DG62" s="394"/>
      <c r="DH62" s="394"/>
      <c r="DJ62" s="394"/>
      <c r="DO62" s="395"/>
      <c r="ES62" s="393"/>
      <c r="EX62" s="407" t="s">
        <v>80</v>
      </c>
      <c r="FB62" s="407" t="s">
        <v>179</v>
      </c>
      <c r="FC62" s="394"/>
      <c r="FI62" s="422" t="s">
        <v>89</v>
      </c>
      <c r="FN62" s="394"/>
      <c r="FQ62" s="394"/>
      <c r="FU62" s="394"/>
      <c r="FW62" s="394"/>
      <c r="FX62" s="401"/>
      <c r="GG62" s="394"/>
      <c r="GH62" s="394"/>
      <c r="GM62" s="394"/>
      <c r="GN62" s="394"/>
      <c r="GT62" s="394"/>
      <c r="GU62" s="394"/>
      <c r="GW62" s="404"/>
      <c r="HC62" s="394"/>
      <c r="HQ62"/>
    </row>
    <row r="63" spans="2:228" ht="18" customHeight="1">
      <c r="B63"/>
      <c r="C63"/>
      <c r="D63"/>
      <c r="E63"/>
      <c r="F63"/>
      <c r="G63"/>
      <c r="H63"/>
      <c r="I63"/>
      <c r="J63"/>
      <c r="K63"/>
      <c r="L63"/>
      <c r="M63"/>
      <c r="V63" s="394"/>
      <c r="AG63" s="394"/>
      <c r="AH63" s="616"/>
      <c r="AJ63" s="394"/>
      <c r="AL63" s="394"/>
      <c r="AS63" s="562" t="s">
        <v>97</v>
      </c>
      <c r="AX63" s="394"/>
      <c r="AY63" s="394"/>
      <c r="AZ63" s="394"/>
      <c r="BG63" s="401"/>
      <c r="BH63" s="408">
        <v>9</v>
      </c>
      <c r="BO63" s="395"/>
      <c r="BQ63" s="395"/>
      <c r="BS63" s="394"/>
      <c r="EQ63" s="396"/>
      <c r="EU63" s="394"/>
      <c r="FQ63" s="412">
        <v>74</v>
      </c>
      <c r="FX63" s="394"/>
      <c r="GV63" s="616"/>
      <c r="HQ63" s="432"/>
      <c r="HT63" s="563" t="s">
        <v>329</v>
      </c>
    </row>
    <row r="64" spans="3:228" ht="18" customHeight="1">
      <c r="C64"/>
      <c r="D64"/>
      <c r="E64"/>
      <c r="F64"/>
      <c r="G64"/>
      <c r="H64"/>
      <c r="I64"/>
      <c r="J64" s="553"/>
      <c r="L64"/>
      <c r="M64"/>
      <c r="AI64" s="394"/>
      <c r="AJ64" s="394"/>
      <c r="AW64" s="394"/>
      <c r="AY64" s="394"/>
      <c r="BD64" s="394"/>
      <c r="BE64" s="395"/>
      <c r="BG64" s="401"/>
      <c r="BH64" s="394"/>
      <c r="BS64" s="401">
        <v>18</v>
      </c>
      <c r="BT64" s="394"/>
      <c r="BU64" s="394"/>
      <c r="DV64" s="394"/>
      <c r="EH64" s="396" t="s">
        <v>77</v>
      </c>
      <c r="ES64" s="394"/>
      <c r="ET64" s="394"/>
      <c r="FJ64" s="401" t="s">
        <v>311</v>
      </c>
      <c r="FL64" s="401"/>
      <c r="FP64"/>
      <c r="FR64" s="401">
        <v>77</v>
      </c>
      <c r="FS64" s="401">
        <v>80</v>
      </c>
      <c r="FZ64" s="394"/>
      <c r="GK64" s="394"/>
      <c r="GL64" s="394"/>
      <c r="GM64" s="394"/>
      <c r="GN64" s="408"/>
      <c r="GV64" s="616"/>
      <c r="HT64" s="564" t="s">
        <v>331</v>
      </c>
    </row>
    <row r="65" spans="17:205" ht="18" customHeight="1">
      <c r="Q65" s="394"/>
      <c r="V65" s="394"/>
      <c r="AJ65" s="394"/>
      <c r="AK65" s="394"/>
      <c r="AY65" s="401">
        <v>3</v>
      </c>
      <c r="BO65" s="395"/>
      <c r="BQ65" s="395"/>
      <c r="BS65" s="394"/>
      <c r="CS65" s="397" t="s">
        <v>12</v>
      </c>
      <c r="DF65" s="394"/>
      <c r="DU65" s="394"/>
      <c r="DV65" s="394"/>
      <c r="DW65" s="394"/>
      <c r="FC65" s="394"/>
      <c r="FE65" s="394"/>
      <c r="FF65" s="394"/>
      <c r="FJ65" s="394"/>
      <c r="FL65" s="394"/>
      <c r="FR65" s="394"/>
      <c r="FS65" s="394"/>
      <c r="FY65" s="422"/>
      <c r="GA65" s="394"/>
      <c r="GB65" s="394"/>
      <c r="GM65" s="394"/>
      <c r="GN65" s="394"/>
      <c r="GT65" s="394"/>
      <c r="GU65" s="394"/>
      <c r="GW65" s="394"/>
    </row>
    <row r="66" spans="4:236" ht="18" customHeight="1">
      <c r="D66"/>
      <c r="E66" s="551"/>
      <c r="N66" s="419"/>
      <c r="O66" s="419"/>
      <c r="AG66" s="394"/>
      <c r="AM66" s="394"/>
      <c r="AQ66" s="425" t="s">
        <v>0</v>
      </c>
      <c r="BD66" s="401">
        <v>6</v>
      </c>
      <c r="BH66" s="429" t="s">
        <v>82</v>
      </c>
      <c r="BJ66" s="407"/>
      <c r="CK66" s="424" t="s">
        <v>34</v>
      </c>
      <c r="DB66" s="394"/>
      <c r="ER66" s="396"/>
      <c r="FC66" s="401">
        <v>64</v>
      </c>
      <c r="FF66" s="401">
        <v>65</v>
      </c>
      <c r="GA66" s="394"/>
      <c r="GB66" s="424" t="s">
        <v>195</v>
      </c>
      <c r="GU66" s="424"/>
      <c r="HQ66" s="572" t="s">
        <v>173</v>
      </c>
      <c r="HZ66" s="410"/>
      <c r="IA66" s="573"/>
      <c r="IB66" s="410"/>
    </row>
    <row r="67" spans="5:236" ht="18" customHeight="1">
      <c r="E67" s="419"/>
      <c r="F67" s="419"/>
      <c r="G67" s="419"/>
      <c r="H67" s="419"/>
      <c r="I67" s="419"/>
      <c r="J67" s="419"/>
      <c r="K67" s="419"/>
      <c r="M67" s="419"/>
      <c r="N67" s="419"/>
      <c r="O67" s="419"/>
      <c r="AE67" s="394"/>
      <c r="AG67" s="394"/>
      <c r="AH67" s="394"/>
      <c r="AI67" s="394"/>
      <c r="AJ67" s="394"/>
      <c r="AK67" s="394"/>
      <c r="AL67" s="394"/>
      <c r="AQ67" s="401"/>
      <c r="AW67" s="401"/>
      <c r="AX67" s="394"/>
      <c r="BD67" s="394"/>
      <c r="BO67" s="401">
        <v>14</v>
      </c>
      <c r="BP67" s="394"/>
      <c r="BQ67" s="401">
        <v>15</v>
      </c>
      <c r="BV67" s="394"/>
      <c r="BZ67" s="394"/>
      <c r="CA67" s="394"/>
      <c r="CC67" s="401">
        <v>26</v>
      </c>
      <c r="CS67" s="401">
        <v>34</v>
      </c>
      <c r="EB67" s="394"/>
      <c r="ED67" s="394"/>
      <c r="EE67" s="394"/>
      <c r="EF67" s="394"/>
      <c r="EG67" s="401">
        <v>51</v>
      </c>
      <c r="EJ67" s="394"/>
      <c r="ER67" s="401">
        <v>58</v>
      </c>
      <c r="ES67" s="393" t="s">
        <v>78</v>
      </c>
      <c r="ET67" s="424" t="s">
        <v>86</v>
      </c>
      <c r="FR67" s="401">
        <v>78</v>
      </c>
      <c r="FS67" s="401">
        <v>79</v>
      </c>
      <c r="GB67" s="394"/>
      <c r="GC67" s="394"/>
      <c r="GE67" s="401"/>
      <c r="GF67" s="401"/>
      <c r="GN67" s="401"/>
      <c r="GO67" s="401"/>
      <c r="HZ67" s="410"/>
      <c r="IA67" s="410"/>
      <c r="IB67" s="410"/>
    </row>
    <row r="68" spans="6:205" ht="18" customHeight="1">
      <c r="F68" s="419"/>
      <c r="G68" s="419"/>
      <c r="H68" s="419"/>
      <c r="J68" s="419"/>
      <c r="K68" s="419"/>
      <c r="L68" s="419"/>
      <c r="M68" s="419"/>
      <c r="N68" s="419"/>
      <c r="O68" s="419"/>
      <c r="W68" s="394"/>
      <c r="Y68" s="394"/>
      <c r="Z68" s="394"/>
      <c r="AB68" s="394"/>
      <c r="AD68" s="394"/>
      <c r="AI68" s="394"/>
      <c r="AJ68" s="394"/>
      <c r="AK68" s="394"/>
      <c r="AQ68"/>
      <c r="AW68" s="394"/>
      <c r="AY68" s="394"/>
      <c r="AZ68" s="410"/>
      <c r="BA68" s="410"/>
      <c r="BB68" s="410"/>
      <c r="BC68" s="410"/>
      <c r="BD68" s="410"/>
      <c r="BO68" s="394"/>
      <c r="BS68" s="410"/>
      <c r="BT68" s="410"/>
      <c r="BU68" s="394"/>
      <c r="BV68" s="410"/>
      <c r="BW68" s="410"/>
      <c r="BX68" s="410"/>
      <c r="BY68" s="410"/>
      <c r="CC68" s="394"/>
      <c r="CK68" s="410"/>
      <c r="CL68" s="410"/>
      <c r="CM68" s="410"/>
      <c r="CN68" s="410"/>
      <c r="CO68" s="410"/>
      <c r="CP68" s="410"/>
      <c r="CQ68" s="410"/>
      <c r="CR68" s="410"/>
      <c r="CS68" s="394"/>
      <c r="CT68" s="410"/>
      <c r="CU68" s="410"/>
      <c r="CV68" s="410"/>
      <c r="CX68" s="410"/>
      <c r="CY68" s="410"/>
      <c r="CZ68" s="410"/>
      <c r="DA68" s="410"/>
      <c r="DB68" s="410"/>
      <c r="DC68" s="410"/>
      <c r="DD68" s="410"/>
      <c r="DE68" s="410"/>
      <c r="DF68" s="410"/>
      <c r="DG68" s="410"/>
      <c r="DH68" s="410"/>
      <c r="DI68" s="410"/>
      <c r="DJ68" s="410"/>
      <c r="DK68" s="410"/>
      <c r="DL68" s="410"/>
      <c r="DM68" s="410"/>
      <c r="DO68" s="395"/>
      <c r="DQ68" s="410"/>
      <c r="DR68" s="410"/>
      <c r="DS68" s="410"/>
      <c r="DT68" s="410"/>
      <c r="DU68" s="394"/>
      <c r="EG68" s="394"/>
      <c r="EK68" s="394"/>
      <c r="ER68" s="394"/>
      <c r="FI68" s="394"/>
      <c r="FJ68" s="394"/>
      <c r="FK68" s="394"/>
      <c r="FR68" s="394"/>
      <c r="FS68" s="394"/>
      <c r="GB68" s="394"/>
      <c r="GD68" s="394"/>
      <c r="GE68" s="394"/>
      <c r="GF68" s="394"/>
      <c r="GN68" s="394"/>
      <c r="GO68" s="394"/>
      <c r="GU68" s="394"/>
      <c r="GV68" s="394"/>
      <c r="GW68" s="394"/>
    </row>
    <row r="69" spans="6:225" ht="18" customHeight="1">
      <c r="F69" s="419"/>
      <c r="G69" s="419"/>
      <c r="H69" s="419"/>
      <c r="J69" s="419"/>
      <c r="K69" s="419"/>
      <c r="L69" s="419"/>
      <c r="M69" s="419"/>
      <c r="N69" s="419"/>
      <c r="O69" s="419"/>
      <c r="Y69" s="394"/>
      <c r="AG69" s="394"/>
      <c r="AH69" s="394"/>
      <c r="AT69" s="394"/>
      <c r="AW69" s="410"/>
      <c r="AX69" s="410"/>
      <c r="AY69" s="410"/>
      <c r="AZ69" s="410"/>
      <c r="BB69" s="410"/>
      <c r="BC69" s="410"/>
      <c r="BD69" s="410"/>
      <c r="BJ69" s="407"/>
      <c r="BK69" s="410"/>
      <c r="BO69" s="410"/>
      <c r="BP69" s="410"/>
      <c r="BQ69" s="410"/>
      <c r="BS69" s="410"/>
      <c r="BT69" s="410"/>
      <c r="BU69" s="401">
        <v>20</v>
      </c>
      <c r="BV69" s="410"/>
      <c r="BW69" s="410"/>
      <c r="BX69" s="410"/>
      <c r="BY69" s="418" t="s">
        <v>31</v>
      </c>
      <c r="CB69" s="418"/>
      <c r="CH69" s="425" t="s">
        <v>94</v>
      </c>
      <c r="CK69" s="410"/>
      <c r="CL69" s="415" t="s">
        <v>36</v>
      </c>
      <c r="CM69" s="410"/>
      <c r="CN69" s="410"/>
      <c r="CO69" s="410"/>
      <c r="CP69" s="410"/>
      <c r="CQ69" s="410"/>
      <c r="CR69" s="410"/>
      <c r="CS69" s="397" t="s">
        <v>68</v>
      </c>
      <c r="CT69" s="410"/>
      <c r="CU69" s="410"/>
      <c r="CV69" s="410"/>
      <c r="CW69" s="410"/>
      <c r="CX69" s="410"/>
      <c r="CY69" s="410"/>
      <c r="CZ69" s="410"/>
      <c r="DA69" s="410"/>
      <c r="DB69" s="410"/>
      <c r="DC69" s="410"/>
      <c r="DD69" s="410"/>
      <c r="DE69" s="410"/>
      <c r="DF69" s="410"/>
      <c r="DG69" s="410"/>
      <c r="DH69" s="410"/>
      <c r="DI69" s="410"/>
      <c r="DJ69" s="410"/>
      <c r="DK69" s="410"/>
      <c r="DL69" s="410"/>
      <c r="DM69" s="410"/>
      <c r="DN69" s="410"/>
      <c r="DO69" s="410"/>
      <c r="DP69" s="410"/>
      <c r="DQ69" s="410"/>
      <c r="DR69" s="410"/>
      <c r="DS69" s="410"/>
      <c r="DT69" s="410"/>
      <c r="FG69" s="394"/>
      <c r="FJ69" s="401">
        <v>72</v>
      </c>
      <c r="FL69" s="394"/>
      <c r="GB69" s="401">
        <v>85</v>
      </c>
      <c r="GJ69" s="394"/>
      <c r="GU69" s="424"/>
      <c r="HQ69" s="572" t="s">
        <v>174</v>
      </c>
    </row>
    <row r="70" spans="6:229" ht="18" customHeight="1">
      <c r="F70" s="419"/>
      <c r="G70" s="419"/>
      <c r="H70" s="419"/>
      <c r="J70" s="419"/>
      <c r="K70" s="419"/>
      <c r="L70" s="419"/>
      <c r="M70" s="419"/>
      <c r="N70" s="419"/>
      <c r="O70" s="419"/>
      <c r="AH70" s="394"/>
      <c r="AI70" s="394"/>
      <c r="AK70" s="418"/>
      <c r="AT70"/>
      <c r="AU70" s="566" t="s">
        <v>227</v>
      </c>
      <c r="BA70" s="418" t="s">
        <v>9</v>
      </c>
      <c r="BB70" s="410"/>
      <c r="BC70" s="410"/>
      <c r="BD70" s="410"/>
      <c r="BE70" s="410"/>
      <c r="BF70" s="410"/>
      <c r="BG70" s="410"/>
      <c r="BH70" s="410"/>
      <c r="BI70" s="410"/>
      <c r="BJ70" s="401">
        <v>8</v>
      </c>
      <c r="BK70" s="418" t="s">
        <v>1</v>
      </c>
      <c r="BL70" s="401">
        <v>12</v>
      </c>
      <c r="BO70" s="410"/>
      <c r="BP70" s="410"/>
      <c r="BQ70" s="410"/>
      <c r="BR70" s="410"/>
      <c r="BS70" s="410"/>
      <c r="BT70" s="410"/>
      <c r="BU70" s="424" t="s">
        <v>185</v>
      </c>
      <c r="BV70" s="410"/>
      <c r="BW70" s="410"/>
      <c r="BX70" s="410"/>
      <c r="BY70" s="410"/>
      <c r="CD70" s="401">
        <v>28</v>
      </c>
      <c r="CK70" s="401">
        <v>32</v>
      </c>
      <c r="CM70" s="410"/>
      <c r="CN70" s="410"/>
      <c r="CO70" s="410"/>
      <c r="CP70" s="410"/>
      <c r="CQ70" s="410"/>
      <c r="CR70" s="410"/>
      <c r="CS70" s="410"/>
      <c r="CT70" s="410"/>
      <c r="CU70" s="410"/>
      <c r="CV70" s="410"/>
      <c r="CW70" s="410"/>
      <c r="CX70" s="410"/>
      <c r="CY70" s="410"/>
      <c r="CZ70" s="410"/>
      <c r="DA70" s="410"/>
      <c r="DB70" s="410"/>
      <c r="DC70" s="410"/>
      <c r="DD70" s="410"/>
      <c r="DE70" s="410"/>
      <c r="DF70" s="410"/>
      <c r="DG70" s="410"/>
      <c r="DH70" s="410"/>
      <c r="DI70" s="410"/>
      <c r="DJ70" s="410"/>
      <c r="DK70" s="410"/>
      <c r="DL70" s="410"/>
      <c r="DM70" s="410"/>
      <c r="DN70" s="410"/>
      <c r="DO70" s="410"/>
      <c r="DP70" s="410"/>
      <c r="DQ70" s="410"/>
      <c r="DR70" s="410"/>
      <c r="DS70" s="410"/>
      <c r="DT70" s="410"/>
      <c r="EE70" s="396"/>
      <c r="EG70" s="393" t="s">
        <v>76</v>
      </c>
      <c r="ER70" s="401">
        <v>57</v>
      </c>
      <c r="EU70" s="396"/>
      <c r="EZ70" s="401" t="s">
        <v>308</v>
      </c>
      <c r="FB70" s="401"/>
      <c r="FG70" s="401"/>
      <c r="FI70" s="429" t="s">
        <v>88</v>
      </c>
      <c r="FP70" s="424" t="s">
        <v>199</v>
      </c>
      <c r="GC70" s="424" t="s">
        <v>194</v>
      </c>
      <c r="GJ70"/>
      <c r="HU70" s="430"/>
    </row>
    <row r="71" spans="5:238" ht="18" customHeight="1">
      <c r="E71" s="419"/>
      <c r="F71" s="419"/>
      <c r="G71" s="419"/>
      <c r="H71" s="419"/>
      <c r="J71" s="419"/>
      <c r="N71" s="419"/>
      <c r="O71" s="419"/>
      <c r="Q71" s="394"/>
      <c r="R71" s="394"/>
      <c r="S71" s="394"/>
      <c r="AF71" s="394"/>
      <c r="AG71" s="394"/>
      <c r="AJ71" s="394"/>
      <c r="AK71" s="394"/>
      <c r="AQ71"/>
      <c r="AU71" s="415" t="s">
        <v>8</v>
      </c>
      <c r="AW71"/>
      <c r="BA71" s="401">
        <v>5</v>
      </c>
      <c r="BB71" s="564" t="s">
        <v>229</v>
      </c>
      <c r="BD71" s="410"/>
      <c r="BJ71" s="394"/>
      <c r="BL71"/>
      <c r="BM71" s="410"/>
      <c r="BN71" s="394"/>
      <c r="BU71" s="394"/>
      <c r="CD71" s="394"/>
      <c r="CH71" s="394"/>
      <c r="CK71" s="394"/>
      <c r="CL71" s="410"/>
      <c r="CM71" s="410"/>
      <c r="CN71" s="410"/>
      <c r="CO71" s="410"/>
      <c r="CP71" s="410"/>
      <c r="CQ71" s="410"/>
      <c r="DJ71" s="394"/>
      <c r="DK71" s="394"/>
      <c r="DO71" s="395"/>
      <c r="DR71" s="394"/>
      <c r="DS71" s="394"/>
      <c r="ER71" s="394"/>
      <c r="EZ71" s="394"/>
      <c r="FB71" s="394"/>
      <c r="FI71" s="394"/>
      <c r="FJ71" s="394"/>
      <c r="GB71" s="394"/>
      <c r="GN71" s="394"/>
      <c r="GO71" s="394"/>
      <c r="GU71" s="394"/>
      <c r="GV71" s="394"/>
      <c r="GW71" s="394"/>
      <c r="HU71" s="394"/>
      <c r="ID71" s="413"/>
    </row>
    <row r="72" spans="6:229" ht="18" customHeight="1">
      <c r="F72" s="414"/>
      <c r="G72" s="419"/>
      <c r="H72" s="419"/>
      <c r="J72" s="419"/>
      <c r="N72" s="419"/>
      <c r="O72" s="419"/>
      <c r="U72" s="424"/>
      <c r="AI72" s="394"/>
      <c r="AJ72" s="404"/>
      <c r="AN72" s="394"/>
      <c r="AQ72" s="401"/>
      <c r="AT72" s="414" t="s">
        <v>6</v>
      </c>
      <c r="AW72" s="401"/>
      <c r="AZ72" s="394"/>
      <c r="BA72" s="394"/>
      <c r="BJ72" s="407"/>
      <c r="BL72" s="410"/>
      <c r="BM72" s="410"/>
      <c r="BN72" s="401">
        <v>13</v>
      </c>
      <c r="BU72" s="401"/>
      <c r="CH72" s="401">
        <v>30</v>
      </c>
      <c r="CK72" s="401"/>
      <c r="CL72" s="410"/>
      <c r="CM72" s="410"/>
      <c r="CN72" s="410"/>
      <c r="CO72" s="410"/>
      <c r="CP72" s="410"/>
      <c r="CQ72" s="410"/>
      <c r="DT72" s="410"/>
      <c r="FI72" s="401">
        <v>66</v>
      </c>
      <c r="FJ72" s="401">
        <v>73</v>
      </c>
      <c r="GA72" s="394"/>
      <c r="GB72" s="401">
        <v>84</v>
      </c>
      <c r="GN72" s="401"/>
      <c r="GO72" s="401"/>
      <c r="GS72" s="394"/>
      <c r="HF72" s="414"/>
      <c r="HU72" s="395"/>
    </row>
    <row r="73" spans="6:229" ht="18" customHeight="1">
      <c r="F73" s="419"/>
      <c r="G73" s="419"/>
      <c r="H73" s="419"/>
      <c r="I73" s="419"/>
      <c r="J73" s="419"/>
      <c r="K73" s="419"/>
      <c r="L73" s="419"/>
      <c r="M73" s="419"/>
      <c r="N73" s="419"/>
      <c r="AN73"/>
      <c r="AO73" s="394"/>
      <c r="AU73" s="563" t="s">
        <v>228</v>
      </c>
      <c r="BC73" s="401"/>
      <c r="BF73" s="401">
        <v>7</v>
      </c>
      <c r="BU73" s="401">
        <v>21</v>
      </c>
      <c r="BX73" s="418" t="s">
        <v>186</v>
      </c>
      <c r="CB73" s="401">
        <v>23</v>
      </c>
      <c r="CK73" s="429" t="s">
        <v>35</v>
      </c>
      <c r="CL73" s="410"/>
      <c r="CM73" s="410"/>
      <c r="CN73" s="410"/>
      <c r="CO73" s="410"/>
      <c r="CP73" s="410"/>
      <c r="CQ73" s="410"/>
      <c r="CT73" s="394"/>
      <c r="CU73" s="394"/>
      <c r="CV73" s="394"/>
      <c r="DT73" s="410"/>
      <c r="EI73" s="394"/>
      <c r="EJ73" s="394"/>
      <c r="EK73" s="568"/>
      <c r="ET73" s="396"/>
      <c r="FE73" s="392">
        <v>928</v>
      </c>
      <c r="FU73" s="418" t="s">
        <v>197</v>
      </c>
      <c r="FW73" s="401"/>
      <c r="GA73"/>
      <c r="GS73"/>
      <c r="GW73" s="401"/>
      <c r="GX73" s="401"/>
      <c r="HU73" s="395"/>
    </row>
    <row r="74" spans="29:229" ht="18" customHeight="1">
      <c r="AC74" s="394"/>
      <c r="AL74" s="394"/>
      <c r="AW74" s="410"/>
      <c r="AZ74" s="394"/>
      <c r="BC74"/>
      <c r="BF74"/>
      <c r="BS74" s="394"/>
      <c r="BU74"/>
      <c r="BW74" s="395"/>
      <c r="CB74" s="394"/>
      <c r="CK74" s="410"/>
      <c r="CL74" s="410"/>
      <c r="CM74" s="410"/>
      <c r="CN74" s="410"/>
      <c r="CO74" s="410"/>
      <c r="CP74" s="410"/>
      <c r="CQ74" s="410"/>
      <c r="CR74" s="395"/>
      <c r="CS74" s="395"/>
      <c r="CT74" s="410"/>
      <c r="CU74" s="410"/>
      <c r="CV74" s="410"/>
      <c r="CW74" s="410"/>
      <c r="CX74" s="395"/>
      <c r="CY74" s="395"/>
      <c r="CZ74" s="410"/>
      <c r="DA74" s="410"/>
      <c r="DB74" s="410"/>
      <c r="DC74" s="395"/>
      <c r="DD74" s="395"/>
      <c r="DE74" s="395"/>
      <c r="DF74" s="410"/>
      <c r="DG74" s="410"/>
      <c r="DH74" s="410"/>
      <c r="DI74" s="410"/>
      <c r="DJ74" s="410"/>
      <c r="DK74" s="410"/>
      <c r="DL74" s="410"/>
      <c r="DM74" s="410"/>
      <c r="DQ74" s="410"/>
      <c r="DR74" s="410"/>
      <c r="DS74" s="410"/>
      <c r="DT74" s="410"/>
      <c r="EI74" s="394"/>
      <c r="EJ74" s="394"/>
      <c r="EK74" s="568"/>
      <c r="EO74" s="394"/>
      <c r="FW74" s="394"/>
      <c r="GW74" s="394"/>
      <c r="GX74" s="394"/>
      <c r="HU74" s="394"/>
    </row>
    <row r="75" spans="5:229" ht="18" customHeight="1">
      <c r="E75" s="419"/>
      <c r="G75" s="552">
        <v>182.186</v>
      </c>
      <c r="P75" s="394"/>
      <c r="Q75" s="394"/>
      <c r="R75" s="394"/>
      <c r="S75" s="394"/>
      <c r="U75" s="424"/>
      <c r="Y75" s="538" t="s">
        <v>16</v>
      </c>
      <c r="AZ75" s="412">
        <v>4</v>
      </c>
      <c r="BA75" s="410"/>
      <c r="BF75" s="394"/>
      <c r="BR75" s="410"/>
      <c r="BS75" s="401">
        <v>16</v>
      </c>
      <c r="BT75" s="410"/>
      <c r="BU75" s="410"/>
      <c r="BV75" s="410"/>
      <c r="BW75" s="410"/>
      <c r="BX75" s="549">
        <v>927</v>
      </c>
      <c r="BY75" s="410"/>
      <c r="BZ75" s="410"/>
      <c r="CA75" s="410"/>
      <c r="CB75" s="410"/>
      <c r="CC75" s="410"/>
      <c r="CD75" s="410"/>
      <c r="CE75" s="410"/>
      <c r="CF75" s="410"/>
      <c r="CK75" s="397" t="s">
        <v>10</v>
      </c>
      <c r="CL75" s="410"/>
      <c r="CM75" s="410"/>
      <c r="CN75" s="410"/>
      <c r="CO75" s="410"/>
      <c r="CP75" s="410"/>
      <c r="CQ75" s="410"/>
      <c r="CR75" s="410"/>
      <c r="CS75" s="410"/>
      <c r="CT75" s="410"/>
      <c r="CU75" s="410"/>
      <c r="CV75" s="410"/>
      <c r="CW75" s="410"/>
      <c r="CX75" s="410"/>
      <c r="CY75" s="410"/>
      <c r="CZ75" s="410"/>
      <c r="DA75" s="410"/>
      <c r="DB75" s="410"/>
      <c r="DC75" s="410"/>
      <c r="DD75" s="410"/>
      <c r="DE75" s="410"/>
      <c r="DF75" s="410"/>
      <c r="DG75" s="410"/>
      <c r="DH75" s="410"/>
      <c r="DI75" s="410"/>
      <c r="DJ75" s="410"/>
      <c r="DK75" s="410"/>
      <c r="DL75" s="410"/>
      <c r="DM75" s="410"/>
      <c r="DQ75" s="410"/>
      <c r="DR75" s="410"/>
      <c r="DS75" s="410"/>
      <c r="DT75" s="410"/>
      <c r="EI75" s="394"/>
      <c r="EJ75" s="394"/>
      <c r="EK75" s="462">
        <v>183.47</v>
      </c>
      <c r="FP75" s="414" t="s">
        <v>200</v>
      </c>
      <c r="FR75" s="394"/>
      <c r="HC75" s="394"/>
      <c r="HQ75" s="414"/>
      <c r="HU75" s="421" t="s">
        <v>67</v>
      </c>
    </row>
    <row r="76" spans="5:229" ht="18" customHeight="1">
      <c r="E76" s="419"/>
      <c r="M76" s="415"/>
      <c r="P76"/>
      <c r="AK76" s="418"/>
      <c r="AO76" s="394"/>
      <c r="AP76" s="394"/>
      <c r="AU76" s="415" t="s">
        <v>4</v>
      </c>
      <c r="BF76"/>
      <c r="BG76" s="410"/>
      <c r="BH76" s="410"/>
      <c r="BJ76" s="410"/>
      <c r="BK76" s="401">
        <v>10</v>
      </c>
      <c r="BL76" s="410"/>
      <c r="BM76" s="410"/>
      <c r="BN76" s="410"/>
      <c r="BP76" s="410"/>
      <c r="BQ76" s="394"/>
      <c r="BR76" s="410"/>
      <c r="BS76" s="410"/>
      <c r="BT76" s="401"/>
      <c r="BU76" s="410"/>
      <c r="BV76" s="410"/>
      <c r="BW76" s="410"/>
      <c r="BX76" s="410"/>
      <c r="BY76" s="410"/>
      <c r="BZ76" s="410"/>
      <c r="CA76" s="410"/>
      <c r="CB76" s="410"/>
      <c r="CC76" s="410"/>
      <c r="CD76" s="410"/>
      <c r="CE76" s="410"/>
      <c r="CF76" s="410"/>
      <c r="CG76" s="410"/>
      <c r="CK76" s="410"/>
      <c r="CL76" s="410"/>
      <c r="CM76" s="410"/>
      <c r="CN76" s="410"/>
      <c r="CO76" s="410"/>
      <c r="CP76" s="410"/>
      <c r="CQ76" s="410"/>
      <c r="CR76" s="410"/>
      <c r="CS76" s="410"/>
      <c r="CT76" s="410"/>
      <c r="CU76" s="410"/>
      <c r="CV76" s="410"/>
      <c r="CW76" s="410"/>
      <c r="CX76" s="410"/>
      <c r="CY76" s="410"/>
      <c r="CZ76" s="410"/>
      <c r="DA76" s="410"/>
      <c r="DB76" s="410"/>
      <c r="DC76" s="410"/>
      <c r="DD76" s="410"/>
      <c r="DE76" s="410"/>
      <c r="DF76" s="410"/>
      <c r="DG76" s="410"/>
      <c r="DH76" s="410"/>
      <c r="DI76" s="410"/>
      <c r="DJ76" s="410"/>
      <c r="DK76" s="410"/>
      <c r="DL76" s="410"/>
      <c r="DM76" s="410"/>
      <c r="DQ76" s="410"/>
      <c r="DR76" s="410"/>
      <c r="DS76" s="410"/>
      <c r="DT76" s="410"/>
      <c r="EH76"/>
      <c r="EI76" s="394"/>
      <c r="EJ76" s="394"/>
      <c r="EK76" s="568"/>
      <c r="ER76" s="418" t="s">
        <v>85</v>
      </c>
      <c r="ET76" s="400"/>
      <c r="EZ76" s="401" t="s">
        <v>309</v>
      </c>
      <c r="FB76" s="401"/>
      <c r="FR76"/>
      <c r="FU76" s="422"/>
      <c r="HC76"/>
      <c r="HU76" s="394"/>
    </row>
    <row r="77" spans="2:238" ht="18" customHeight="1">
      <c r="B77" s="430"/>
      <c r="C77"/>
      <c r="L77" s="394"/>
      <c r="AM77" s="394"/>
      <c r="BG77" s="410"/>
      <c r="BH77" s="410"/>
      <c r="BJ77" s="394"/>
      <c r="BK77" s="394"/>
      <c r="BL77" s="394"/>
      <c r="BM77" s="410"/>
      <c r="BN77" s="410"/>
      <c r="BO77" s="410"/>
      <c r="BP77" s="394"/>
      <c r="BQ77" s="394"/>
      <c r="BR77" s="410"/>
      <c r="BS77" s="394"/>
      <c r="BT77" s="394"/>
      <c r="BU77" s="394"/>
      <c r="BV77" s="394"/>
      <c r="BW77" s="410"/>
      <c r="BX77" s="410"/>
      <c r="BY77" s="410"/>
      <c r="BZ77" s="410"/>
      <c r="CA77" s="410"/>
      <c r="CB77" s="394"/>
      <c r="CC77" s="394"/>
      <c r="CD77" s="410"/>
      <c r="CE77" s="410"/>
      <c r="CF77" s="410"/>
      <c r="CG77" s="410"/>
      <c r="CK77" s="410"/>
      <c r="CL77" s="410"/>
      <c r="CM77" s="410"/>
      <c r="CN77" s="410"/>
      <c r="CO77" s="410"/>
      <c r="CP77" s="410"/>
      <c r="CQ77" s="410"/>
      <c r="CR77" s="410"/>
      <c r="CS77" s="410"/>
      <c r="CT77" s="410"/>
      <c r="CU77" s="410"/>
      <c r="CV77" s="410"/>
      <c r="CW77" s="410"/>
      <c r="CX77" s="410"/>
      <c r="CY77" s="410"/>
      <c r="CZ77" s="410"/>
      <c r="DA77" s="410"/>
      <c r="DB77" s="410"/>
      <c r="DC77" s="410"/>
      <c r="DD77" s="410"/>
      <c r="DE77" s="410"/>
      <c r="DF77" s="410"/>
      <c r="DG77" s="410"/>
      <c r="DH77" s="410"/>
      <c r="DI77" s="410"/>
      <c r="DJ77" s="410"/>
      <c r="DK77" s="410"/>
      <c r="DL77" s="410"/>
      <c r="DM77" s="410"/>
      <c r="DN77" s="410"/>
      <c r="DO77" s="395"/>
      <c r="DP77" s="410"/>
      <c r="DQ77" s="410"/>
      <c r="DR77" s="410"/>
      <c r="DS77" s="410"/>
      <c r="DT77" s="410"/>
      <c r="EI77" s="394"/>
      <c r="EJ77" s="394"/>
      <c r="EK77" s="568"/>
      <c r="EZ77" s="394"/>
      <c r="FB77" s="394"/>
      <c r="FE77" s="394"/>
      <c r="FF77" s="394"/>
      <c r="FI77" s="394"/>
      <c r="FK77" s="394"/>
      <c r="FL77" s="394"/>
      <c r="GE77" s="394"/>
      <c r="GF77" s="394"/>
      <c r="HG77" s="394"/>
      <c r="HK77" s="394"/>
      <c r="HU77" s="394"/>
      <c r="ID77" s="430"/>
    </row>
    <row r="78" spans="2:229" ht="18" customHeight="1">
      <c r="B78"/>
      <c r="C78"/>
      <c r="L78" s="401"/>
      <c r="BJ78" s="401"/>
      <c r="BN78" s="394"/>
      <c r="BS78" s="401">
        <v>17</v>
      </c>
      <c r="BT78" s="401">
        <v>19</v>
      </c>
      <c r="BZ78" s="394"/>
      <c r="CA78" s="394"/>
      <c r="CB78" s="401">
        <v>24</v>
      </c>
      <c r="CC78" s="401">
        <v>25</v>
      </c>
      <c r="CH78" s="394"/>
      <c r="CI78" s="394"/>
      <c r="CK78" s="397" t="s">
        <v>11</v>
      </c>
      <c r="CL78" s="410"/>
      <c r="CM78" s="395"/>
      <c r="CN78" s="395"/>
      <c r="CO78" s="410"/>
      <c r="CP78" s="410"/>
      <c r="CQ78" s="410"/>
      <c r="CV78" s="394"/>
      <c r="DN78" s="410"/>
      <c r="DO78" s="410"/>
      <c r="DP78" s="410"/>
      <c r="EE78" s="394"/>
      <c r="EF78" s="394"/>
      <c r="EI78" s="567"/>
      <c r="EJ78" s="394"/>
      <c r="EY78" s="424" t="s">
        <v>87</v>
      </c>
      <c r="FI78" s="401" t="s">
        <v>310</v>
      </c>
      <c r="FK78" s="401"/>
      <c r="GA78" s="424" t="s">
        <v>192</v>
      </c>
      <c r="HG78" s="434"/>
      <c r="HK78" s="434"/>
      <c r="HS78" s="425"/>
      <c r="HU78" s="421" t="s">
        <v>66</v>
      </c>
    </row>
    <row r="79" spans="2:235" ht="18" customHeight="1">
      <c r="B79"/>
      <c r="C79"/>
      <c r="F79" s="415"/>
      <c r="I79" s="394"/>
      <c r="AN79" s="394"/>
      <c r="AP79" s="394"/>
      <c r="BK79" s="429" t="s">
        <v>2</v>
      </c>
      <c r="BN79" s="394"/>
      <c r="BO79" s="394"/>
      <c r="BR79" s="424" t="s">
        <v>184</v>
      </c>
      <c r="CI79" s="394"/>
      <c r="CO79" s="394"/>
      <c r="DM79" s="394"/>
      <c r="DN79" s="410"/>
      <c r="DO79" s="410"/>
      <c r="DP79" s="410"/>
      <c r="DQ79"/>
      <c r="DZ79" s="565"/>
      <c r="EA79" s="394"/>
      <c r="EI79" s="394"/>
      <c r="EJ79" s="394"/>
      <c r="EQ79" s="396" t="s">
        <v>73</v>
      </c>
      <c r="FA79" s="394"/>
      <c r="FI79" s="414"/>
      <c r="FS79" s="401">
        <v>81</v>
      </c>
      <c r="HA79" s="429"/>
      <c r="IA79" s="431"/>
    </row>
    <row r="80" spans="2:232" ht="18" customHeight="1">
      <c r="B80" s="413"/>
      <c r="C80"/>
      <c r="L80" s="435"/>
      <c r="M80" s="394"/>
      <c r="AQ80" s="394"/>
      <c r="BK80" s="394"/>
      <c r="BO80" s="401"/>
      <c r="BQ80" s="394"/>
      <c r="BR80" s="394"/>
      <c r="BS80" s="394"/>
      <c r="CA80" s="402"/>
      <c r="CJ80" s="394"/>
      <c r="CK80" s="394"/>
      <c r="CS80" s="394"/>
      <c r="CT80" s="394"/>
      <c r="DN80" s="410"/>
      <c r="DO80" s="395"/>
      <c r="DP80" s="410"/>
      <c r="DZ80" s="394"/>
      <c r="ER80" s="394"/>
      <c r="EU80" s="394"/>
      <c r="EV80" s="394"/>
      <c r="FA80" s="401"/>
      <c r="FR80" s="394"/>
      <c r="FS80" s="394"/>
      <c r="GP80" s="394"/>
      <c r="GQ80" s="394"/>
      <c r="HS80" s="394"/>
      <c r="HT80" s="394"/>
      <c r="HU80" s="394"/>
      <c r="HV80" s="394"/>
      <c r="HW80" s="394"/>
      <c r="HX80" s="418"/>
    </row>
    <row r="81" spans="41:231" ht="18" customHeight="1">
      <c r="AO81" s="394"/>
      <c r="AP81" s="394"/>
      <c r="BK81" s="401">
        <v>11</v>
      </c>
      <c r="BS81" s="394"/>
      <c r="BT81" s="394"/>
      <c r="CJ81" s="401">
        <v>31</v>
      </c>
      <c r="CK81" s="401"/>
      <c r="DH81" s="394"/>
      <c r="DO81" s="395"/>
      <c r="DP81" s="394"/>
      <c r="EG81" s="394"/>
      <c r="ER81" s="401">
        <v>56</v>
      </c>
      <c r="ES81" s="394"/>
      <c r="ET81" s="394"/>
      <c r="FC81" s="394"/>
      <c r="FD81" s="394"/>
      <c r="FE81" s="394"/>
      <c r="FJ81" s="394"/>
      <c r="FK81" s="394"/>
      <c r="FL81" s="394"/>
      <c r="FR81" s="401">
        <v>76</v>
      </c>
      <c r="GD81" s="394"/>
      <c r="GE81" s="394"/>
      <c r="GF81" s="394"/>
      <c r="GL81" s="394"/>
      <c r="GM81" s="394"/>
      <c r="HS81" s="416"/>
      <c r="HW81" s="394"/>
    </row>
    <row r="82" spans="11:229" ht="18" customHeight="1">
      <c r="K82" s="436"/>
      <c r="Y82" s="433" t="s">
        <v>159</v>
      </c>
      <c r="AX82"/>
      <c r="CD82" s="418" t="s">
        <v>83</v>
      </c>
      <c r="DI82" s="394"/>
      <c r="DJ82" s="394"/>
      <c r="DO82" s="394"/>
      <c r="EQ82" s="396" t="s">
        <v>74</v>
      </c>
      <c r="EY82" s="617"/>
      <c r="FC82" s="401"/>
      <c r="FJ82" s="412"/>
      <c r="FK82" s="429" t="s">
        <v>201</v>
      </c>
      <c r="FM82" s="394"/>
      <c r="GD82" s="412"/>
      <c r="GG82" s="394"/>
      <c r="GQ82" s="394"/>
      <c r="HM82" s="418"/>
      <c r="HU82" s="429"/>
    </row>
    <row r="83" spans="6:235" ht="18" customHeight="1">
      <c r="F83" s="574" t="s">
        <v>342</v>
      </c>
      <c r="K83" s="437"/>
      <c r="AW83" s="438"/>
      <c r="BK83" s="429" t="s">
        <v>5</v>
      </c>
      <c r="BT83" s="394"/>
      <c r="BU83" s="394"/>
      <c r="BV83" s="394"/>
      <c r="BW83" s="394"/>
      <c r="DQ83" s="394"/>
      <c r="DR83" s="394"/>
      <c r="EC83" s="394"/>
      <c r="EP83" s="396"/>
      <c r="EQ83" s="394"/>
      <c r="EY83" s="617"/>
      <c r="FC83" s="401"/>
      <c r="FE83" s="394"/>
      <c r="FF83" s="394"/>
      <c r="GD83" s="394"/>
      <c r="GI83" s="403"/>
      <c r="HZ83" s="394"/>
      <c r="IA83" s="394"/>
    </row>
    <row r="84" spans="66:238" ht="18" customHeight="1">
      <c r="BN84" s="394"/>
      <c r="BO84" s="394"/>
      <c r="BW84" s="394"/>
      <c r="BX84" s="394"/>
      <c r="CC84" s="394"/>
      <c r="CD84" s="394"/>
      <c r="CE84" s="394"/>
      <c r="CF84" s="394"/>
      <c r="CM84" s="395"/>
      <c r="DS84" s="443"/>
      <c r="DT84" s="444"/>
      <c r="DU84" s="444"/>
      <c r="DV84" s="444"/>
      <c r="DW84" s="444"/>
      <c r="DX84" s="444"/>
      <c r="DY84" s="444"/>
      <c r="DZ84" s="444"/>
      <c r="EA84" s="444"/>
      <c r="EB84" s="444"/>
      <c r="EC84" s="444"/>
      <c r="ED84" s="445"/>
      <c r="EO84" s="394"/>
      <c r="EP84" s="394"/>
      <c r="EW84" s="394"/>
      <c r="EX84" s="394"/>
      <c r="FD84" s="394"/>
      <c r="GD84" s="424" t="s">
        <v>193</v>
      </c>
      <c r="GI84" s="405"/>
      <c r="IB84" s="394"/>
      <c r="IC84" s="394"/>
      <c r="ID84" s="394"/>
    </row>
    <row r="85" spans="6:216" ht="18" customHeight="1">
      <c r="F85" s="574" t="s">
        <v>342</v>
      </c>
      <c r="X85"/>
      <c r="Y85"/>
      <c r="Z85"/>
      <c r="AA85"/>
      <c r="AB85"/>
      <c r="AC85"/>
      <c r="AD85"/>
      <c r="AF85"/>
      <c r="AG85"/>
      <c r="AH85"/>
      <c r="AI85"/>
      <c r="AJ85"/>
      <c r="AK85"/>
      <c r="AL85"/>
      <c r="AN85"/>
      <c r="AO85"/>
      <c r="AP85"/>
      <c r="AQ85"/>
      <c r="AR85"/>
      <c r="AS85"/>
      <c r="AT85"/>
      <c r="AX85"/>
      <c r="AY85"/>
      <c r="AZ85"/>
      <c r="BA85"/>
      <c r="BB85"/>
      <c r="BC85"/>
      <c r="BD85"/>
      <c r="BH85" s="410"/>
      <c r="BI85" s="410"/>
      <c r="BJ85" s="410"/>
      <c r="BK85" s="410"/>
      <c r="BL85" s="410"/>
      <c r="BM85" s="394"/>
      <c r="BN85" s="394"/>
      <c r="BO85" s="394"/>
      <c r="BP85" s="410"/>
      <c r="BQ85" s="410"/>
      <c r="CF85" s="401"/>
      <c r="CM85" s="394"/>
      <c r="DS85" s="446"/>
      <c r="DT85" s="447"/>
      <c r="DU85" s="448"/>
      <c r="DV85" s="448"/>
      <c r="DW85"/>
      <c r="DX85" s="448"/>
      <c r="DY85"/>
      <c r="DZ85" s="448"/>
      <c r="EA85"/>
      <c r="EB85" s="447"/>
      <c r="EC85" s="447"/>
      <c r="ED85" s="449"/>
      <c r="EO85" s="401"/>
      <c r="FT85" s="403"/>
      <c r="GD85" s="439"/>
      <c r="GI85" s="440"/>
      <c r="GL85"/>
      <c r="GM85"/>
      <c r="GN85"/>
      <c r="GO85"/>
      <c r="GP85"/>
      <c r="GQ85"/>
      <c r="GR85"/>
      <c r="GT85"/>
      <c r="GU85"/>
      <c r="GV85"/>
      <c r="GW85"/>
      <c r="GX85"/>
      <c r="GY85"/>
      <c r="GZ85"/>
      <c r="HB85"/>
      <c r="HC85"/>
      <c r="HD85"/>
      <c r="HE85"/>
      <c r="HF85"/>
      <c r="HG85"/>
      <c r="HH85"/>
    </row>
    <row r="86" spans="24:216" ht="18" customHeight="1">
      <c r="X86"/>
      <c r="Y86"/>
      <c r="Z86"/>
      <c r="AA86"/>
      <c r="AB86"/>
      <c r="AC86"/>
      <c r="AD86"/>
      <c r="AF86"/>
      <c r="AG86"/>
      <c r="AH86"/>
      <c r="AI86"/>
      <c r="AJ86"/>
      <c r="AK86"/>
      <c r="AL86"/>
      <c r="AN86"/>
      <c r="AO86"/>
      <c r="AP86"/>
      <c r="AQ86"/>
      <c r="AR86"/>
      <c r="AS86"/>
      <c r="AT86"/>
      <c r="AX86"/>
      <c r="AY86"/>
      <c r="AZ86"/>
      <c r="BA86"/>
      <c r="BB86"/>
      <c r="BC86"/>
      <c r="BD86"/>
      <c r="BH86" s="410"/>
      <c r="BI86" s="410"/>
      <c r="BJ86" s="410"/>
      <c r="BK86" s="410"/>
      <c r="BL86" s="410"/>
      <c r="BN86" s="410"/>
      <c r="BP86" s="410"/>
      <c r="BQ86" s="410"/>
      <c r="BR86" s="410"/>
      <c r="BS86" s="410"/>
      <c r="BT86" s="410"/>
      <c r="BU86" s="410"/>
      <c r="BV86" s="410"/>
      <c r="BW86" s="410"/>
      <c r="BZ86" s="394"/>
      <c r="CB86" s="410"/>
      <c r="CC86" s="410"/>
      <c r="CD86" s="410"/>
      <c r="CL86" s="410"/>
      <c r="CM86" s="410"/>
      <c r="CN86" s="410"/>
      <c r="CO86" s="410"/>
      <c r="CP86" s="410"/>
      <c r="CQ86" s="410"/>
      <c r="CR86" s="410"/>
      <c r="CS86" s="410"/>
      <c r="CT86" s="410"/>
      <c r="CU86" s="410"/>
      <c r="CV86" s="410"/>
      <c r="CW86" s="410"/>
      <c r="CX86" s="410"/>
      <c r="CY86" s="410"/>
      <c r="CZ86" s="410"/>
      <c r="DA86" s="410"/>
      <c r="DB86" s="410"/>
      <c r="DC86" s="410"/>
      <c r="DD86" s="410"/>
      <c r="DS86" s="446"/>
      <c r="DT86" s="447"/>
      <c r="DU86" s="448"/>
      <c r="DV86" s="448"/>
      <c r="DW86" s="452" t="s">
        <v>346</v>
      </c>
      <c r="DX86" s="448"/>
      <c r="DY86"/>
      <c r="DZ86" s="448"/>
      <c r="EA86"/>
      <c r="EB86" s="447"/>
      <c r="EC86" s="447"/>
      <c r="ED86" s="449"/>
      <c r="EN86" s="441"/>
      <c r="EO86" s="394"/>
      <c r="ES86" s="394"/>
      <c r="FO86" s="394"/>
      <c r="FT86" s="405"/>
      <c r="FW86" s="394"/>
      <c r="GA86" s="394"/>
      <c r="GC86" s="394"/>
      <c r="GD86" s="442"/>
      <c r="GI86" s="394"/>
      <c r="GL86"/>
      <c r="GM86"/>
      <c r="GN86"/>
      <c r="GO86"/>
      <c r="GP86"/>
      <c r="GQ86"/>
      <c r="GR86"/>
      <c r="GS86" s="394"/>
      <c r="GT86"/>
      <c r="GU86"/>
      <c r="GV86"/>
      <c r="GW86"/>
      <c r="GX86"/>
      <c r="GY86"/>
      <c r="GZ86"/>
      <c r="HB86"/>
      <c r="HC86"/>
      <c r="HD86"/>
      <c r="HE86"/>
      <c r="HF86"/>
      <c r="HG86"/>
      <c r="HH86"/>
    </row>
    <row r="87" spans="24:216" ht="18" customHeight="1">
      <c r="X87"/>
      <c r="Y87"/>
      <c r="Z87"/>
      <c r="AA87"/>
      <c r="AB87"/>
      <c r="AC87"/>
      <c r="AD87"/>
      <c r="AF87"/>
      <c r="AG87"/>
      <c r="AH87"/>
      <c r="AI87"/>
      <c r="AJ87"/>
      <c r="AK87"/>
      <c r="AL87"/>
      <c r="AN87"/>
      <c r="AO87"/>
      <c r="AP87"/>
      <c r="AQ87"/>
      <c r="AR87"/>
      <c r="AS87"/>
      <c r="AT87"/>
      <c r="AX87"/>
      <c r="AY87"/>
      <c r="AZ87"/>
      <c r="BA87"/>
      <c r="BB87"/>
      <c r="BC87"/>
      <c r="BD87"/>
      <c r="BU87" s="410"/>
      <c r="BV87" s="410"/>
      <c r="BW87" s="410"/>
      <c r="CB87" s="410"/>
      <c r="CD87" s="410"/>
      <c r="CL87" s="410"/>
      <c r="CM87" s="410"/>
      <c r="CN87" s="410"/>
      <c r="CO87" s="410"/>
      <c r="CP87" s="410"/>
      <c r="CQ87" s="410"/>
      <c r="CR87" s="410"/>
      <c r="DS87" s="446"/>
      <c r="DT87" s="447"/>
      <c r="DU87" s="448"/>
      <c r="DV87" s="448"/>
      <c r="DW87" s="453" t="s">
        <v>307</v>
      </c>
      <c r="DX87" s="448"/>
      <c r="DY87"/>
      <c r="DZ87" s="448"/>
      <c r="EA87"/>
      <c r="EB87" s="447"/>
      <c r="EC87" s="447"/>
      <c r="ED87" s="449"/>
      <c r="EG87" s="410"/>
      <c r="EK87" s="394"/>
      <c r="EQ87" s="394"/>
      <c r="ER87" s="394"/>
      <c r="EU87" s="394"/>
      <c r="EW87" s="394"/>
      <c r="FN87"/>
      <c r="FO87"/>
      <c r="FP87"/>
      <c r="FQ87"/>
      <c r="FR87"/>
      <c r="FS87"/>
      <c r="FT87"/>
      <c r="FU87" s="569">
        <v>183.82</v>
      </c>
      <c r="GA87" s="412" t="s">
        <v>312</v>
      </c>
      <c r="GC87" s="412"/>
      <c r="GE87" s="410"/>
      <c r="GL87"/>
      <c r="GM87"/>
      <c r="GN87"/>
      <c r="GO87"/>
      <c r="GP87"/>
      <c r="GQ87"/>
      <c r="GR87"/>
      <c r="GT87"/>
      <c r="GU87"/>
      <c r="GV87"/>
      <c r="GW87"/>
      <c r="GX87"/>
      <c r="GY87"/>
      <c r="GZ87"/>
      <c r="HB87"/>
      <c r="HC87"/>
      <c r="HD87"/>
      <c r="HE87" s="432">
        <v>184.155</v>
      </c>
      <c r="HF87"/>
      <c r="HG87"/>
      <c r="HH87"/>
    </row>
    <row r="88" spans="50:176" ht="18" customHeight="1">
      <c r="AX88" s="458"/>
      <c r="AY88" s="459"/>
      <c r="AZ88" s="459"/>
      <c r="BA88" s="460" t="s">
        <v>272</v>
      </c>
      <c r="BB88" s="459"/>
      <c r="BC88" s="459"/>
      <c r="BD88" s="461"/>
      <c r="BW88" s="394"/>
      <c r="CA88" s="394"/>
      <c r="CK88" s="410"/>
      <c r="DS88" s="446"/>
      <c r="DT88" s="447"/>
      <c r="DU88" s="448"/>
      <c r="DV88" s="448"/>
      <c r="DW88" s="448"/>
      <c r="DX88" s="448"/>
      <c r="DY88"/>
      <c r="DZ88" s="448"/>
      <c r="EA88"/>
      <c r="EB88" s="447"/>
      <c r="EC88" s="447"/>
      <c r="ED88" s="449"/>
      <c r="EG88" s="450"/>
      <c r="ES88" s="438"/>
      <c r="EU88" s="394"/>
      <c r="EW88" s="412"/>
      <c r="FH88" s="410"/>
      <c r="FI88" s="541"/>
      <c r="FN88" s="288"/>
      <c r="FO88" s="288"/>
      <c r="FP88" s="288"/>
      <c r="FQ88" s="288"/>
      <c r="FR88" s="288"/>
      <c r="FS88" s="288"/>
      <c r="FT88" s="288"/>
    </row>
    <row r="89" spans="50:235" ht="18" customHeight="1" thickBot="1">
      <c r="AX89" s="463"/>
      <c r="AY89" s="464" t="s">
        <v>102</v>
      </c>
      <c r="AZ89" s="465"/>
      <c r="BA89" s="466" t="s">
        <v>103</v>
      </c>
      <c r="BB89" s="467"/>
      <c r="BC89" s="464" t="s">
        <v>104</v>
      </c>
      <c r="BD89" s="468"/>
      <c r="CK89" s="410"/>
      <c r="DS89" s="455"/>
      <c r="DT89" s="456"/>
      <c r="DU89" s="456"/>
      <c r="DV89" s="456"/>
      <c r="DW89" s="456"/>
      <c r="DX89" s="456"/>
      <c r="DY89" s="456"/>
      <c r="DZ89" s="456"/>
      <c r="EA89" s="456"/>
      <c r="EB89" s="456"/>
      <c r="EC89" s="456"/>
      <c r="ED89" s="457"/>
      <c r="ER89" s="415"/>
      <c r="ET89" s="394"/>
      <c r="FF89"/>
      <c r="FG89"/>
      <c r="FH89"/>
      <c r="FI89"/>
      <c r="FJ89"/>
      <c r="FL89"/>
      <c r="FN89" s="288"/>
      <c r="FO89" s="288"/>
      <c r="FP89" s="288"/>
      <c r="FQ89" s="288"/>
      <c r="GS89" s="394"/>
      <c r="IA89" s="394"/>
    </row>
    <row r="90" spans="50:213" ht="18" customHeight="1" thickTop="1">
      <c r="AX90" s="469"/>
      <c r="AY90" s="470"/>
      <c r="AZ90" s="471"/>
      <c r="BA90" s="471"/>
      <c r="BB90" s="470"/>
      <c r="BC90" s="470"/>
      <c r="BD90" s="472"/>
      <c r="DV90"/>
      <c r="EA90" s="394"/>
      <c r="EF90" s="394"/>
      <c r="EK90" s="394"/>
      <c r="EQ90" s="394"/>
      <c r="ER90" s="394"/>
      <c r="ES90" s="402"/>
      <c r="FF90"/>
      <c r="FG90"/>
      <c r="FH90"/>
      <c r="FI90"/>
      <c r="FJ90"/>
      <c r="FK90"/>
      <c r="FL90"/>
      <c r="FN90" s="542"/>
      <c r="FO90" s="542"/>
      <c r="FP90" s="542"/>
      <c r="FQ90" s="544"/>
      <c r="HE90" s="432">
        <v>184.155</v>
      </c>
    </row>
    <row r="91" spans="50:167" ht="18" customHeight="1">
      <c r="AX91" s="469"/>
      <c r="AY91" s="298"/>
      <c r="AZ91" s="471"/>
      <c r="BA91" s="474">
        <v>3</v>
      </c>
      <c r="BB91" s="470"/>
      <c r="BC91" s="298" t="s">
        <v>281</v>
      </c>
      <c r="BD91" s="472"/>
      <c r="DO91" s="454" t="s">
        <v>99</v>
      </c>
      <c r="EI91" s="410"/>
      <c r="EQ91" s="404"/>
      <c r="ES91" s="394"/>
      <c r="FA91" s="394"/>
      <c r="FB91" s="394"/>
      <c r="FF91"/>
      <c r="FG91"/>
      <c r="FH91"/>
      <c r="FI91"/>
      <c r="FJ91"/>
      <c r="FK91"/>
    </row>
    <row r="92" spans="50:182" ht="18" customHeight="1">
      <c r="AX92" s="469"/>
      <c r="AY92"/>
      <c r="AZ92" s="471"/>
      <c r="BA92" s="474">
        <v>5</v>
      </c>
      <c r="BB92" s="470"/>
      <c r="BC92" s="298" t="s">
        <v>343</v>
      </c>
      <c r="BD92" s="472"/>
      <c r="BF92" s="458"/>
      <c r="BG92" s="459"/>
      <c r="BH92" s="459"/>
      <c r="BI92" s="460" t="s">
        <v>271</v>
      </c>
      <c r="BJ92" s="459"/>
      <c r="BK92" s="459"/>
      <c r="BL92" s="461"/>
      <c r="BN92" s="458"/>
      <c r="BO92" s="459"/>
      <c r="BP92" s="459"/>
      <c r="BQ92" s="460" t="s">
        <v>275</v>
      </c>
      <c r="BR92" s="459"/>
      <c r="BS92" s="459"/>
      <c r="BT92" s="461"/>
      <c r="DO92" s="366" t="s">
        <v>100</v>
      </c>
      <c r="EF92" s="394"/>
      <c r="EG92" s="402"/>
      <c r="EQ92" s="394"/>
      <c r="ER92" s="394"/>
      <c r="ES92" s="402"/>
      <c r="FF92" s="542"/>
      <c r="FG92" s="542"/>
      <c r="FH92" s="542"/>
      <c r="FI92" s="544"/>
      <c r="FJ92" s="542"/>
      <c r="FK92" s="542"/>
      <c r="FT92" s="458"/>
      <c r="FU92" s="459"/>
      <c r="FV92" s="459"/>
      <c r="FW92" s="460" t="s">
        <v>279</v>
      </c>
      <c r="FX92" s="459"/>
      <c r="FY92" s="459"/>
      <c r="FZ92" s="461"/>
    </row>
    <row r="93" spans="50:182" ht="18" customHeight="1" thickBot="1">
      <c r="AX93" s="469"/>
      <c r="AY93" s="298"/>
      <c r="AZ93" s="471"/>
      <c r="BA93" s="474">
        <v>7</v>
      </c>
      <c r="BB93" s="470"/>
      <c r="BC93" s="298" t="s">
        <v>282</v>
      </c>
      <c r="BD93" s="472"/>
      <c r="BF93" s="463"/>
      <c r="BG93" s="464" t="s">
        <v>102</v>
      </c>
      <c r="BH93" s="465"/>
      <c r="BI93" s="466" t="s">
        <v>103</v>
      </c>
      <c r="BJ93" s="467"/>
      <c r="BK93" s="464" t="s">
        <v>104</v>
      </c>
      <c r="BL93" s="468"/>
      <c r="BN93" s="463"/>
      <c r="BO93" s="464" t="s">
        <v>102</v>
      </c>
      <c r="BP93" s="465"/>
      <c r="BQ93" s="466" t="s">
        <v>103</v>
      </c>
      <c r="BR93" s="467"/>
      <c r="BS93" s="464" t="s">
        <v>104</v>
      </c>
      <c r="BT93" s="468"/>
      <c r="DO93" s="366" t="s">
        <v>101</v>
      </c>
      <c r="EA93" s="394"/>
      <c r="EF93"/>
      <c r="EG93" s="394"/>
      <c r="EH93" s="394"/>
      <c r="EK93" s="394"/>
      <c r="EO93" s="394"/>
      <c r="EP93" s="394"/>
      <c r="FF93" s="542"/>
      <c r="FG93" s="543"/>
      <c r="FH93" s="542"/>
      <c r="FI93" s="543"/>
      <c r="FJ93" s="542"/>
      <c r="FK93" s="543"/>
      <c r="FT93" s="463"/>
      <c r="FU93" s="464" t="s">
        <v>102</v>
      </c>
      <c r="FV93" s="465"/>
      <c r="FW93" s="466" t="s">
        <v>103</v>
      </c>
      <c r="FX93" s="467"/>
      <c r="FY93" s="464" t="s">
        <v>104</v>
      </c>
      <c r="FZ93" s="468"/>
    </row>
    <row r="94" spans="50:190" ht="18" customHeight="1" thickTop="1">
      <c r="AX94" s="469"/>
      <c r="AY94" s="298" t="s">
        <v>273</v>
      </c>
      <c r="AZ94" s="471"/>
      <c r="BA94" s="474">
        <v>9</v>
      </c>
      <c r="BB94" s="470"/>
      <c r="BC94" s="298" t="s">
        <v>283</v>
      </c>
      <c r="BD94" s="472"/>
      <c r="BF94" s="469"/>
      <c r="BG94" s="470"/>
      <c r="BH94" s="471"/>
      <c r="BI94" s="471"/>
      <c r="BJ94" s="470"/>
      <c r="BK94" s="470"/>
      <c r="BL94" s="472"/>
      <c r="BN94" s="469"/>
      <c r="BO94" s="470"/>
      <c r="BP94" s="471"/>
      <c r="BQ94" s="471"/>
      <c r="BR94" s="470"/>
      <c r="BS94" s="470"/>
      <c r="BT94" s="472"/>
      <c r="BV94" s="458"/>
      <c r="BW94" s="459"/>
      <c r="BX94" s="459"/>
      <c r="BY94" s="460" t="s">
        <v>272</v>
      </c>
      <c r="BZ94" s="459"/>
      <c r="CA94" s="459"/>
      <c r="CB94" s="461"/>
      <c r="ER94" s="429"/>
      <c r="FF94" s="542"/>
      <c r="FG94" s="542"/>
      <c r="FH94" s="542"/>
      <c r="FI94" s="542"/>
      <c r="FJ94" s="542"/>
      <c r="FK94" s="542"/>
      <c r="FL94" s="458"/>
      <c r="FM94" s="459"/>
      <c r="FN94" s="459"/>
      <c r="FO94" s="460" t="s">
        <v>279</v>
      </c>
      <c r="FP94" s="459"/>
      <c r="FQ94" s="459"/>
      <c r="FR94" s="461"/>
      <c r="FT94" s="469"/>
      <c r="FU94" s="470"/>
      <c r="FV94" s="471"/>
      <c r="FW94" s="471"/>
      <c r="FX94" s="470"/>
      <c r="FY94" s="470"/>
      <c r="FZ94" s="472"/>
      <c r="GB94" s="458"/>
      <c r="GC94" s="459"/>
      <c r="GD94" s="459"/>
      <c r="GE94" s="460" t="s">
        <v>279</v>
      </c>
      <c r="GF94" s="459"/>
      <c r="GG94" s="459"/>
      <c r="GH94" s="461"/>
    </row>
    <row r="95" spans="50:190" ht="18" customHeight="1" thickBot="1">
      <c r="AX95" s="469"/>
      <c r="AY95" s="298"/>
      <c r="AZ95" s="471"/>
      <c r="BA95" s="474">
        <v>11</v>
      </c>
      <c r="BB95" s="470"/>
      <c r="BC95" s="298" t="s">
        <v>284</v>
      </c>
      <c r="BD95" s="472"/>
      <c r="BF95" s="469"/>
      <c r="BG95" s="298"/>
      <c r="BH95" s="471"/>
      <c r="BI95" s="474">
        <v>3</v>
      </c>
      <c r="BJ95" s="470"/>
      <c r="BK95" s="298" t="s">
        <v>344</v>
      </c>
      <c r="BL95" s="472"/>
      <c r="BN95" s="469"/>
      <c r="BO95" s="298"/>
      <c r="BP95" s="471"/>
      <c r="BQ95" s="474">
        <v>3</v>
      </c>
      <c r="BR95" s="470"/>
      <c r="BS95" s="298" t="s">
        <v>287</v>
      </c>
      <c r="BT95" s="472"/>
      <c r="BV95" s="463"/>
      <c r="BW95" s="464" t="s">
        <v>102</v>
      </c>
      <c r="BX95" s="465"/>
      <c r="BY95" s="466" t="s">
        <v>103</v>
      </c>
      <c r="BZ95" s="467"/>
      <c r="CA95" s="464" t="s">
        <v>104</v>
      </c>
      <c r="CB95" s="468"/>
      <c r="CM95" s="394"/>
      <c r="CN95" s="394"/>
      <c r="DC95" s="394"/>
      <c r="DQ95" s="394"/>
      <c r="DR95" s="394"/>
      <c r="FF95" s="542"/>
      <c r="FG95" s="543"/>
      <c r="FH95" s="542"/>
      <c r="FI95" s="545"/>
      <c r="FJ95" s="542"/>
      <c r="FK95" s="543"/>
      <c r="FL95" s="463"/>
      <c r="FM95" s="464" t="s">
        <v>102</v>
      </c>
      <c r="FN95" s="465"/>
      <c r="FO95" s="466" t="s">
        <v>103</v>
      </c>
      <c r="FP95" s="467"/>
      <c r="FQ95" s="464" t="s">
        <v>104</v>
      </c>
      <c r="FR95" s="468"/>
      <c r="FT95" s="469"/>
      <c r="FU95" s="298"/>
      <c r="FV95" s="471"/>
      <c r="FW95" s="474">
        <v>3</v>
      </c>
      <c r="FX95" s="470"/>
      <c r="FY95" s="298" t="s">
        <v>291</v>
      </c>
      <c r="FZ95" s="472"/>
      <c r="GB95" s="463"/>
      <c r="GC95" s="464" t="s">
        <v>102</v>
      </c>
      <c r="GD95" s="465"/>
      <c r="GE95" s="466" t="s">
        <v>103</v>
      </c>
      <c r="GF95" s="467"/>
      <c r="GG95" s="464" t="s">
        <v>104</v>
      </c>
      <c r="GH95" s="468"/>
    </row>
    <row r="96" spans="50:190" ht="18" customHeight="1" thickTop="1">
      <c r="AX96" s="469"/>
      <c r="AY96"/>
      <c r="AZ96" s="471"/>
      <c r="BA96" s="474">
        <v>13</v>
      </c>
      <c r="BB96" s="470"/>
      <c r="BC96" s="298" t="s">
        <v>285</v>
      </c>
      <c r="BD96" s="472"/>
      <c r="BF96" s="469"/>
      <c r="BG96" s="298" t="s">
        <v>274</v>
      </c>
      <c r="BH96" s="471"/>
      <c r="BI96" s="474"/>
      <c r="BJ96" s="470"/>
      <c r="BK96" s="298"/>
      <c r="BL96" s="472"/>
      <c r="BN96" s="469"/>
      <c r="BO96" s="7" t="s">
        <v>276</v>
      </c>
      <c r="BP96" s="471"/>
      <c r="BQ96" s="474"/>
      <c r="BR96" s="470"/>
      <c r="BS96" s="539"/>
      <c r="BT96" s="472"/>
      <c r="BV96" s="469"/>
      <c r="BW96" s="470"/>
      <c r="BX96" s="471"/>
      <c r="BY96" s="471"/>
      <c r="BZ96" s="470"/>
      <c r="CA96" s="470"/>
      <c r="CB96" s="472"/>
      <c r="DO96" s="473" t="s">
        <v>105</v>
      </c>
      <c r="DQ96" s="394"/>
      <c r="FF96" s="542"/>
      <c r="FG96" s="546"/>
      <c r="FH96" s="542"/>
      <c r="FI96" s="547"/>
      <c r="FJ96" s="542"/>
      <c r="FK96" s="543"/>
      <c r="FL96" s="469"/>
      <c r="FM96" s="470"/>
      <c r="FN96" s="471"/>
      <c r="FO96" s="471"/>
      <c r="FP96" s="470"/>
      <c r="FQ96" s="470"/>
      <c r="FR96" s="472"/>
      <c r="FT96" s="469"/>
      <c r="FU96" s="298" t="s">
        <v>290</v>
      </c>
      <c r="FV96" s="471"/>
      <c r="FW96" s="474">
        <v>1</v>
      </c>
      <c r="FX96" s="470"/>
      <c r="FY96" s="298" t="s">
        <v>292</v>
      </c>
      <c r="FZ96" s="472"/>
      <c r="GB96" s="469"/>
      <c r="GC96" s="470"/>
      <c r="GD96" s="471"/>
      <c r="GE96" s="471"/>
      <c r="GF96" s="470"/>
      <c r="GG96" s="470"/>
      <c r="GH96" s="472"/>
    </row>
    <row r="97" spans="50:190" ht="18" customHeight="1">
      <c r="AX97" s="469"/>
      <c r="AY97"/>
      <c r="AZ97" s="471"/>
      <c r="BA97" s="474">
        <v>15</v>
      </c>
      <c r="BB97" s="470"/>
      <c r="BC97" s="298" t="s">
        <v>286</v>
      </c>
      <c r="BD97" s="472"/>
      <c r="BF97" s="469"/>
      <c r="BG97" s="298"/>
      <c r="BH97" s="471"/>
      <c r="BI97" s="474">
        <v>5</v>
      </c>
      <c r="BJ97" s="470"/>
      <c r="BK97" s="7" t="s">
        <v>345</v>
      </c>
      <c r="BL97" s="472"/>
      <c r="BN97" s="469"/>
      <c r="BO97" s="298"/>
      <c r="BP97" s="471"/>
      <c r="BQ97" s="474">
        <v>5</v>
      </c>
      <c r="BR97" s="470"/>
      <c r="BS97" s="539" t="s">
        <v>288</v>
      </c>
      <c r="BT97" s="472"/>
      <c r="BV97" s="469"/>
      <c r="BW97" s="298" t="s">
        <v>277</v>
      </c>
      <c r="BX97" s="471"/>
      <c r="BY97" s="474">
        <v>2</v>
      </c>
      <c r="BZ97" s="470"/>
      <c r="CA97" s="298" t="s">
        <v>278</v>
      </c>
      <c r="CB97" s="472"/>
      <c r="DO97" s="366" t="s">
        <v>106</v>
      </c>
      <c r="FF97" s="542"/>
      <c r="FG97" s="543"/>
      <c r="FH97" s="542"/>
      <c r="FI97" s="545"/>
      <c r="FJ97" s="542"/>
      <c r="FK97" s="288"/>
      <c r="FL97" s="469"/>
      <c r="FM97" s="298" t="s">
        <v>280</v>
      </c>
      <c r="FN97" s="471"/>
      <c r="FO97" s="474">
        <v>5</v>
      </c>
      <c r="FP97" s="470"/>
      <c r="FQ97" s="298" t="s">
        <v>289</v>
      </c>
      <c r="FR97" s="472"/>
      <c r="FT97" s="469"/>
      <c r="FU97" s="298"/>
      <c r="FV97" s="471"/>
      <c r="FW97" s="474">
        <v>2</v>
      </c>
      <c r="FX97" s="470"/>
      <c r="FY97" s="298" t="s">
        <v>293</v>
      </c>
      <c r="FZ97" s="472"/>
      <c r="GB97" s="469"/>
      <c r="GC97" s="298" t="s">
        <v>294</v>
      </c>
      <c r="GD97" s="471"/>
      <c r="GE97" s="474">
        <v>2</v>
      </c>
      <c r="GF97" s="470"/>
      <c r="GG97" s="298" t="s">
        <v>295</v>
      </c>
      <c r="GH97" s="472"/>
    </row>
    <row r="98" spans="50:190" ht="18" customHeight="1" thickBot="1">
      <c r="AX98" s="475"/>
      <c r="AY98" s="476"/>
      <c r="AZ98" s="477"/>
      <c r="BA98" s="540"/>
      <c r="BB98" s="476"/>
      <c r="BC98" s="478"/>
      <c r="BD98" s="479"/>
      <c r="BF98" s="475"/>
      <c r="BG98" s="307"/>
      <c r="BH98" s="477"/>
      <c r="BI98" s="548"/>
      <c r="BJ98" s="476"/>
      <c r="BK98" s="478"/>
      <c r="BL98" s="479"/>
      <c r="BN98" s="475"/>
      <c r="BO98" s="307"/>
      <c r="BP98" s="477"/>
      <c r="BQ98" s="548"/>
      <c r="BR98" s="476"/>
      <c r="BS98" s="478"/>
      <c r="BT98" s="479"/>
      <c r="BV98" s="475"/>
      <c r="BW98" s="478"/>
      <c r="BX98" s="477"/>
      <c r="BY98" s="548"/>
      <c r="BZ98" s="476"/>
      <c r="CA98" s="478"/>
      <c r="CB98" s="479"/>
      <c r="DO98" s="366" t="s">
        <v>107</v>
      </c>
      <c r="FF98" s="542"/>
      <c r="FG98" s="542"/>
      <c r="FH98" s="542"/>
      <c r="FI98" s="543"/>
      <c r="FJ98" s="542"/>
      <c r="FK98" s="543"/>
      <c r="FL98" s="475"/>
      <c r="FM98" s="478"/>
      <c r="FN98" s="477"/>
      <c r="FO98" s="548"/>
      <c r="FP98" s="476"/>
      <c r="FQ98" s="478"/>
      <c r="FR98" s="479"/>
      <c r="FT98" s="475"/>
      <c r="FU98" s="307"/>
      <c r="FV98" s="477"/>
      <c r="FW98" s="548"/>
      <c r="FX98" s="476"/>
      <c r="FY98" s="478"/>
      <c r="FZ98" s="479"/>
      <c r="GB98" s="475"/>
      <c r="GC98" s="478"/>
      <c r="GD98" s="477"/>
      <c r="GE98" s="548"/>
      <c r="GF98" s="476"/>
      <c r="GG98" s="478"/>
      <c r="GH98" s="479"/>
    </row>
    <row r="99" ht="18" customHeight="1"/>
    <row r="100" spans="48:193" ht="12.75">
      <c r="AV100" s="390" t="s">
        <v>93</v>
      </c>
      <c r="AW100" s="391" t="s">
        <v>93</v>
      </c>
      <c r="CR100" s="390" t="s">
        <v>93</v>
      </c>
      <c r="CS100" s="391" t="s">
        <v>93</v>
      </c>
      <c r="EN100" s="390" t="s">
        <v>93</v>
      </c>
      <c r="EO100" s="391" t="s">
        <v>93</v>
      </c>
      <c r="GJ100" s="390" t="s">
        <v>93</v>
      </c>
      <c r="GK100" s="391" t="s">
        <v>93</v>
      </c>
    </row>
  </sheetData>
  <sheetProtection password="E5AD" sheet="1"/>
  <mergeCells count="3">
    <mergeCell ref="GV63:GV64"/>
    <mergeCell ref="AH62:AH63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6"/>
  <drawing r:id="rId25"/>
  <legacyDrawing r:id="rId24"/>
  <oleObjects>
    <oleObject progId="Paint.Picture" shapeId="17496655" r:id="rId1"/>
    <oleObject progId="Paint.Picture" shapeId="17496654" r:id="rId2"/>
    <oleObject progId="Paint.Picture" shapeId="17496653" r:id="rId3"/>
    <oleObject progId="Paint.Picture" shapeId="17496652" r:id="rId4"/>
    <oleObject progId="Paint.Picture" shapeId="17496651" r:id="rId5"/>
    <oleObject progId="Paint.Picture" shapeId="17496650" r:id="rId6"/>
    <oleObject progId="Paint.Picture" shapeId="17496649" r:id="rId7"/>
    <oleObject progId="Paint.Picture" shapeId="17496648" r:id="rId8"/>
    <oleObject progId="Paint.Picture" shapeId="17496647" r:id="rId9"/>
    <oleObject progId="Paint.Picture" shapeId="17496646" r:id="rId10"/>
    <oleObject progId="Paint.Picture" shapeId="17496645" r:id="rId11"/>
    <oleObject progId="Paint.Picture" shapeId="17496644" r:id="rId12"/>
    <oleObject progId="Paint.Picture" shapeId="17496643" r:id="rId13"/>
    <oleObject progId="Paint.Picture" shapeId="17496642" r:id="rId14"/>
    <oleObject progId="Paint.Picture" shapeId="17496641" r:id="rId15"/>
    <oleObject progId="Paint.Picture" shapeId="17496640" r:id="rId16"/>
    <oleObject progId="Paint.Picture" shapeId="17496639" r:id="rId17"/>
    <oleObject progId="Paint.Picture" shapeId="17496638" r:id="rId18"/>
    <oleObject progId="Paint.Picture" shapeId="17496637" r:id="rId19"/>
    <oleObject progId="Paint.Picture" shapeId="17496636" r:id="rId20"/>
    <oleObject progId="Paint.Picture" shapeId="17496635" r:id="rId21"/>
    <oleObject progId="Paint.Picture" shapeId="17496634" r:id="rId22"/>
    <oleObject progId="Paint.Picture" shapeId="17496633" r:id="rId2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10" customWidth="1"/>
    <col min="2" max="2" width="5.75390625" style="110" customWidth="1"/>
    <col min="3" max="3" width="15.75390625" style="165" customWidth="1"/>
    <col min="4" max="13" width="15.75390625" style="110" customWidth="1"/>
    <col min="14" max="14" width="5.75390625" style="110" customWidth="1"/>
    <col min="15" max="15" width="2.75390625" style="110" customWidth="1"/>
    <col min="16" max="16384" width="9.125" style="110" customWidth="1"/>
  </cols>
  <sheetData>
    <row r="1" spans="3:12" s="108" customFormat="1" ht="9.75" customHeight="1" thickBot="1"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2:14" ht="54.75" customHeight="1" thickBot="1">
      <c r="B2" s="618" t="s">
        <v>149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20"/>
    </row>
    <row r="3" spans="3:13" s="111" customFormat="1" ht="39.75" customHeight="1" thickBot="1">
      <c r="C3" s="112"/>
      <c r="D3" s="112"/>
      <c r="E3" s="113"/>
      <c r="J3" s="114"/>
      <c r="K3" s="112"/>
      <c r="L3" s="112"/>
      <c r="M3" s="115"/>
    </row>
    <row r="4" spans="2:14" ht="30" customHeight="1">
      <c r="B4" s="116"/>
      <c r="C4" s="117"/>
      <c r="D4" s="117"/>
      <c r="E4" s="117"/>
      <c r="F4" s="117"/>
      <c r="G4" s="117"/>
      <c r="H4" s="117"/>
      <c r="I4" s="117"/>
      <c r="J4" s="117"/>
      <c r="K4" s="118"/>
      <c r="L4" s="118"/>
      <c r="M4" s="118"/>
      <c r="N4" s="119"/>
    </row>
    <row r="5" spans="2:14" ht="30" customHeight="1">
      <c r="B5" s="120"/>
      <c r="C5" s="121"/>
      <c r="D5" s="122"/>
      <c r="E5" s="122"/>
      <c r="F5" s="122"/>
      <c r="G5" s="122"/>
      <c r="H5" s="123" t="s">
        <v>44</v>
      </c>
      <c r="I5" s="122"/>
      <c r="J5" s="122"/>
      <c r="K5" s="124"/>
      <c r="L5" s="124"/>
      <c r="M5" s="125"/>
      <c r="N5" s="126"/>
    </row>
    <row r="6" spans="2:14" s="135" customFormat="1" ht="21" customHeight="1" thickBot="1">
      <c r="B6" s="127"/>
      <c r="C6" s="128" t="s">
        <v>19</v>
      </c>
      <c r="D6" s="129" t="s">
        <v>39</v>
      </c>
      <c r="E6" s="129" t="s">
        <v>40</v>
      </c>
      <c r="F6" s="130" t="s">
        <v>41</v>
      </c>
      <c r="G6" s="131"/>
      <c r="H6" s="132"/>
      <c r="I6" s="132"/>
      <c r="J6" s="133" t="s">
        <v>42</v>
      </c>
      <c r="K6" s="132"/>
      <c r="L6" s="132"/>
      <c r="M6" s="134"/>
      <c r="N6" s="126"/>
    </row>
    <row r="7" spans="2:14" s="144" customFormat="1" ht="21" customHeight="1" thickTop="1">
      <c r="B7" s="120"/>
      <c r="C7" s="136"/>
      <c r="D7" s="137"/>
      <c r="E7" s="138"/>
      <c r="F7" s="139"/>
      <c r="G7" s="140"/>
      <c r="H7" s="141"/>
      <c r="I7" s="141"/>
      <c r="J7" s="142"/>
      <c r="K7" s="141"/>
      <c r="L7" s="141"/>
      <c r="M7" s="143"/>
      <c r="N7" s="126"/>
    </row>
    <row r="8" spans="2:14" s="144" customFormat="1" ht="21" customHeight="1">
      <c r="B8" s="145"/>
      <c r="C8" s="245">
        <v>1</v>
      </c>
      <c r="D8" s="166">
        <v>182.992</v>
      </c>
      <c r="E8" s="166">
        <v>183.526</v>
      </c>
      <c r="F8" s="147">
        <f>(E8-D8)*1000</f>
        <v>534.0000000000202</v>
      </c>
      <c r="G8" s="140"/>
      <c r="H8" s="148"/>
      <c r="I8" s="141"/>
      <c r="J8" s="149" t="s">
        <v>138</v>
      </c>
      <c r="K8" s="148"/>
      <c r="L8" s="148"/>
      <c r="M8" s="150"/>
      <c r="N8" s="126"/>
    </row>
    <row r="9" spans="2:14" s="144" customFormat="1" ht="21" customHeight="1">
      <c r="B9" s="145"/>
      <c r="C9" s="245"/>
      <c r="D9" s="166"/>
      <c r="E9" s="166"/>
      <c r="F9" s="147"/>
      <c r="G9" s="140"/>
      <c r="H9" s="148"/>
      <c r="I9" s="141"/>
      <c r="J9" s="152" t="s">
        <v>137</v>
      </c>
      <c r="K9" s="148"/>
      <c r="L9" s="148"/>
      <c r="M9" s="150"/>
      <c r="N9" s="126"/>
    </row>
    <row r="10" spans="2:14" s="144" customFormat="1" ht="21" customHeight="1">
      <c r="B10" s="120"/>
      <c r="C10" s="136"/>
      <c r="D10" s="253"/>
      <c r="E10" s="256"/>
      <c r="F10" s="139"/>
      <c r="G10" s="140"/>
      <c r="H10" s="141"/>
      <c r="I10" s="141"/>
      <c r="J10" s="141"/>
      <c r="K10" s="141"/>
      <c r="L10" s="141"/>
      <c r="M10" s="143"/>
      <c r="N10" s="126"/>
    </row>
    <row r="11" spans="2:14" s="144" customFormat="1" ht="21" customHeight="1">
      <c r="B11" s="145"/>
      <c r="C11" s="245">
        <v>2</v>
      </c>
      <c r="D11" s="166">
        <v>182.997</v>
      </c>
      <c r="E11" s="166">
        <v>183.524</v>
      </c>
      <c r="F11" s="147">
        <f>(E11-D11)*1000</f>
        <v>526.9999999999868</v>
      </c>
      <c r="G11" s="140"/>
      <c r="H11" s="148"/>
      <c r="I11" s="141"/>
      <c r="J11" s="149" t="s">
        <v>138</v>
      </c>
      <c r="K11" s="148"/>
      <c r="L11" s="148"/>
      <c r="M11" s="151"/>
      <c r="N11" s="126"/>
    </row>
    <row r="12" spans="2:14" s="144" customFormat="1" ht="21" customHeight="1">
      <c r="B12" s="145"/>
      <c r="C12" s="245"/>
      <c r="D12" s="166"/>
      <c r="E12" s="166"/>
      <c r="F12" s="147"/>
      <c r="G12" s="140"/>
      <c r="H12" s="148"/>
      <c r="I12" s="141"/>
      <c r="J12" s="152" t="s">
        <v>139</v>
      </c>
      <c r="K12" s="148"/>
      <c r="L12" s="148"/>
      <c r="M12" s="151"/>
      <c r="N12" s="126"/>
    </row>
    <row r="13" spans="2:14" s="144" customFormat="1" ht="21" customHeight="1">
      <c r="B13" s="145"/>
      <c r="C13" s="136"/>
      <c r="D13" s="253"/>
      <c r="E13" s="256"/>
      <c r="F13" s="139"/>
      <c r="G13" s="140"/>
      <c r="H13" s="148"/>
      <c r="I13" s="141"/>
      <c r="J13" s="153"/>
      <c r="K13" s="148"/>
      <c r="L13" s="148"/>
      <c r="M13" s="150"/>
      <c r="N13" s="126"/>
    </row>
    <row r="14" spans="2:14" s="144" customFormat="1" ht="21" customHeight="1">
      <c r="B14" s="145"/>
      <c r="C14" s="146" t="s">
        <v>128</v>
      </c>
      <c r="D14" s="487">
        <v>182.807</v>
      </c>
      <c r="E14" s="487">
        <v>182.928</v>
      </c>
      <c r="F14" s="147">
        <f>(E14-D14)*1000</f>
        <v>121.00000000000932</v>
      </c>
      <c r="G14" s="140"/>
      <c r="H14" s="148"/>
      <c r="I14" s="141"/>
      <c r="J14" s="152" t="s">
        <v>140</v>
      </c>
      <c r="K14" s="148"/>
      <c r="L14" s="148"/>
      <c r="M14" s="150"/>
      <c r="N14" s="126"/>
    </row>
    <row r="15" spans="2:14" s="144" customFormat="1" ht="21" customHeight="1">
      <c r="B15" s="145"/>
      <c r="C15" s="146"/>
      <c r="D15" s="487"/>
      <c r="E15" s="487"/>
      <c r="F15" s="147"/>
      <c r="G15" s="140"/>
      <c r="H15" s="148"/>
      <c r="I15" s="141"/>
      <c r="J15" s="152" t="s">
        <v>141</v>
      </c>
      <c r="K15" s="148"/>
      <c r="L15" s="148"/>
      <c r="M15" s="150"/>
      <c r="N15" s="126"/>
    </row>
    <row r="16" spans="2:14" s="144" customFormat="1" ht="21" customHeight="1">
      <c r="B16" s="145"/>
      <c r="C16" s="136"/>
      <c r="D16" s="488"/>
      <c r="E16" s="489"/>
      <c r="F16" s="139"/>
      <c r="G16" s="140"/>
      <c r="H16" s="148"/>
      <c r="I16" s="141"/>
      <c r="J16" s="153"/>
      <c r="K16" s="148"/>
      <c r="L16" s="148"/>
      <c r="M16" s="150"/>
      <c r="N16" s="126"/>
    </row>
    <row r="17" spans="2:14" s="144" customFormat="1" ht="21" customHeight="1">
      <c r="B17" s="145"/>
      <c r="C17" s="146" t="s">
        <v>129</v>
      </c>
      <c r="D17" s="487">
        <v>183.599</v>
      </c>
      <c r="E17" s="487">
        <v>183.72</v>
      </c>
      <c r="F17" s="147">
        <f>(E17-D17)*1000</f>
        <v>121.00000000000932</v>
      </c>
      <c r="G17" s="140"/>
      <c r="H17" s="148"/>
      <c r="I17" s="141"/>
      <c r="J17" s="152" t="s">
        <v>140</v>
      </c>
      <c r="K17" s="148"/>
      <c r="L17" s="148"/>
      <c r="M17" s="150"/>
      <c r="N17" s="126"/>
    </row>
    <row r="18" spans="2:14" s="144" customFormat="1" ht="21" customHeight="1">
      <c r="B18" s="145"/>
      <c r="C18" s="146"/>
      <c r="D18" s="487"/>
      <c r="E18" s="487"/>
      <c r="F18" s="147"/>
      <c r="G18" s="140"/>
      <c r="H18" s="148"/>
      <c r="I18" s="141"/>
      <c r="J18" s="152" t="s">
        <v>141</v>
      </c>
      <c r="K18" s="148"/>
      <c r="L18" s="148"/>
      <c r="M18" s="150"/>
      <c r="N18" s="126"/>
    </row>
    <row r="19" spans="2:14" s="144" customFormat="1" ht="21" customHeight="1">
      <c r="B19" s="145"/>
      <c r="C19" s="136"/>
      <c r="D19" s="253"/>
      <c r="E19" s="256"/>
      <c r="F19" s="139"/>
      <c r="G19" s="140"/>
      <c r="H19" s="148"/>
      <c r="I19" s="141"/>
      <c r="J19" s="153"/>
      <c r="K19" s="148"/>
      <c r="L19" s="148"/>
      <c r="M19" s="150"/>
      <c r="N19" s="126"/>
    </row>
    <row r="20" spans="2:14" s="144" customFormat="1" ht="21" customHeight="1">
      <c r="B20" s="145"/>
      <c r="C20" s="245">
        <v>3</v>
      </c>
      <c r="D20" s="166">
        <v>183.071</v>
      </c>
      <c r="E20" s="166">
        <v>183.414</v>
      </c>
      <c r="F20" s="147">
        <f>(E20-D20)*1000</f>
        <v>342.9999999999893</v>
      </c>
      <c r="G20" s="140"/>
      <c r="H20" s="148"/>
      <c r="I20" s="141"/>
      <c r="J20" s="149" t="s">
        <v>138</v>
      </c>
      <c r="K20" s="148"/>
      <c r="L20" s="148"/>
      <c r="M20" s="150"/>
      <c r="N20" s="126"/>
    </row>
    <row r="21" spans="2:14" s="144" customFormat="1" ht="21" customHeight="1">
      <c r="B21" s="145"/>
      <c r="C21" s="245"/>
      <c r="D21" s="166"/>
      <c r="E21" s="166"/>
      <c r="F21" s="147"/>
      <c r="G21" s="140"/>
      <c r="H21" s="148"/>
      <c r="I21" s="141"/>
      <c r="J21" s="152" t="s">
        <v>142</v>
      </c>
      <c r="K21" s="148"/>
      <c r="L21" s="148"/>
      <c r="M21" s="150"/>
      <c r="N21" s="126"/>
    </row>
    <row r="22" spans="2:14" s="144" customFormat="1" ht="21" customHeight="1">
      <c r="B22" s="145"/>
      <c r="C22" s="136"/>
      <c r="D22" s="253"/>
      <c r="E22" s="256"/>
      <c r="F22" s="139"/>
      <c r="G22" s="140"/>
      <c r="H22" s="148"/>
      <c r="I22" s="141"/>
      <c r="J22" s="141"/>
      <c r="K22" s="148"/>
      <c r="L22" s="148"/>
      <c r="M22" s="150"/>
      <c r="N22" s="126"/>
    </row>
    <row r="23" spans="2:14" s="144" customFormat="1" ht="21" customHeight="1">
      <c r="B23" s="145"/>
      <c r="C23" s="146" t="s">
        <v>130</v>
      </c>
      <c r="D23" s="487">
        <v>182.838</v>
      </c>
      <c r="E23" s="487">
        <v>182.87</v>
      </c>
      <c r="F23" s="147">
        <f>(E23-D23)*1000</f>
        <v>32.00000000001069</v>
      </c>
      <c r="G23" s="140"/>
      <c r="H23" s="148"/>
      <c r="I23" s="141"/>
      <c r="J23" s="152" t="s">
        <v>140</v>
      </c>
      <c r="K23" s="148"/>
      <c r="L23" s="148"/>
      <c r="M23" s="150"/>
      <c r="N23" s="126"/>
    </row>
    <row r="24" spans="2:14" s="144" customFormat="1" ht="21" customHeight="1">
      <c r="B24" s="145"/>
      <c r="C24" s="146"/>
      <c r="D24" s="487"/>
      <c r="E24" s="487"/>
      <c r="F24" s="147"/>
      <c r="G24" s="140"/>
      <c r="H24" s="148"/>
      <c r="I24" s="141"/>
      <c r="J24" s="152" t="s">
        <v>141</v>
      </c>
      <c r="K24" s="148"/>
      <c r="L24" s="148"/>
      <c r="M24" s="150"/>
      <c r="N24" s="126"/>
    </row>
    <row r="25" spans="2:14" s="144" customFormat="1" ht="21" customHeight="1">
      <c r="B25" s="145"/>
      <c r="C25" s="136"/>
      <c r="D25" s="488"/>
      <c r="E25" s="489"/>
      <c r="F25" s="139"/>
      <c r="G25" s="140"/>
      <c r="H25" s="148"/>
      <c r="I25" s="141"/>
      <c r="J25" s="153"/>
      <c r="K25" s="148"/>
      <c r="L25" s="148"/>
      <c r="M25" s="150"/>
      <c r="N25" s="126"/>
    </row>
    <row r="26" spans="2:14" s="144" customFormat="1" ht="21" customHeight="1">
      <c r="B26" s="145"/>
      <c r="C26" s="146" t="s">
        <v>131</v>
      </c>
      <c r="D26" s="487">
        <v>182.965</v>
      </c>
      <c r="E26" s="487">
        <v>182.996</v>
      </c>
      <c r="F26" s="147">
        <f>(E26-D26)*1000</f>
        <v>31.00000000000591</v>
      </c>
      <c r="G26" s="140"/>
      <c r="H26" s="148"/>
      <c r="I26" s="141"/>
      <c r="J26" s="152" t="s">
        <v>140</v>
      </c>
      <c r="K26" s="148"/>
      <c r="L26" s="148"/>
      <c r="M26" s="150"/>
      <c r="N26" s="126"/>
    </row>
    <row r="27" spans="2:14" s="144" customFormat="1" ht="21" customHeight="1">
      <c r="B27" s="145"/>
      <c r="C27" s="146"/>
      <c r="D27" s="487"/>
      <c r="E27" s="487"/>
      <c r="F27" s="147"/>
      <c r="G27" s="140"/>
      <c r="H27" s="148"/>
      <c r="I27" s="141"/>
      <c r="J27" s="152" t="s">
        <v>141</v>
      </c>
      <c r="K27" s="148"/>
      <c r="L27" s="148"/>
      <c r="M27" s="150"/>
      <c r="N27" s="126"/>
    </row>
    <row r="28" spans="2:14" s="144" customFormat="1" ht="21" customHeight="1">
      <c r="B28" s="145"/>
      <c r="C28" s="136"/>
      <c r="D28" s="253"/>
      <c r="E28" s="256"/>
      <c r="F28" s="139"/>
      <c r="G28" s="140"/>
      <c r="H28" s="148"/>
      <c r="I28" s="141"/>
      <c r="J28" s="153"/>
      <c r="K28" s="148"/>
      <c r="L28" s="148"/>
      <c r="M28" s="150"/>
      <c r="N28" s="126"/>
    </row>
    <row r="29" spans="2:14" s="144" customFormat="1" ht="21" customHeight="1">
      <c r="B29" s="145"/>
      <c r="C29" s="146" t="s">
        <v>132</v>
      </c>
      <c r="D29" s="487">
        <v>183.762</v>
      </c>
      <c r="E29" s="487">
        <v>183.808</v>
      </c>
      <c r="F29" s="147">
        <f>(E29-D29)*1000</f>
        <v>45.99999999999227</v>
      </c>
      <c r="G29" s="140"/>
      <c r="H29" s="148"/>
      <c r="I29" s="141"/>
      <c r="J29" s="152" t="s">
        <v>140</v>
      </c>
      <c r="K29" s="148"/>
      <c r="L29" s="148"/>
      <c r="M29" s="150"/>
      <c r="N29" s="126"/>
    </row>
    <row r="30" spans="2:14" s="144" customFormat="1" ht="21" customHeight="1">
      <c r="B30" s="145"/>
      <c r="C30" s="146"/>
      <c r="D30" s="487"/>
      <c r="E30" s="487"/>
      <c r="F30" s="147"/>
      <c r="G30" s="140"/>
      <c r="H30" s="148"/>
      <c r="I30" s="141"/>
      <c r="J30" s="152" t="s">
        <v>141</v>
      </c>
      <c r="K30" s="148"/>
      <c r="L30" s="148"/>
      <c r="M30" s="150"/>
      <c r="N30" s="126"/>
    </row>
    <row r="31" spans="2:14" s="144" customFormat="1" ht="21" customHeight="1">
      <c r="B31" s="145"/>
      <c r="C31" s="136"/>
      <c r="D31" s="253"/>
      <c r="E31" s="256"/>
      <c r="F31" s="139"/>
      <c r="G31" s="140"/>
      <c r="H31" s="148"/>
      <c r="I31" s="141"/>
      <c r="J31" s="141"/>
      <c r="K31" s="148"/>
      <c r="L31" s="148"/>
      <c r="M31" s="150"/>
      <c r="N31" s="126"/>
    </row>
    <row r="32" spans="2:14" s="144" customFormat="1" ht="21" customHeight="1">
      <c r="B32" s="145"/>
      <c r="C32" s="245">
        <v>5</v>
      </c>
      <c r="D32" s="166">
        <v>183.072</v>
      </c>
      <c r="E32" s="166">
        <v>183.435</v>
      </c>
      <c r="F32" s="147">
        <f>(E32-D32)*1000</f>
        <v>362.99999999999955</v>
      </c>
      <c r="G32" s="140"/>
      <c r="H32" s="148"/>
      <c r="I32" s="141"/>
      <c r="J32" s="149" t="s">
        <v>138</v>
      </c>
      <c r="K32" s="148"/>
      <c r="L32" s="148"/>
      <c r="M32" s="150"/>
      <c r="N32" s="126"/>
    </row>
    <row r="33" spans="2:14" s="144" customFormat="1" ht="21" customHeight="1">
      <c r="B33" s="145"/>
      <c r="C33" s="245"/>
      <c r="D33" s="166"/>
      <c r="E33" s="166"/>
      <c r="F33" s="147"/>
      <c r="G33" s="140"/>
      <c r="H33" s="148"/>
      <c r="I33" s="141"/>
      <c r="J33" s="152" t="s">
        <v>143</v>
      </c>
      <c r="K33" s="148"/>
      <c r="L33" s="148"/>
      <c r="M33" s="150"/>
      <c r="N33" s="126"/>
    </row>
    <row r="34" spans="2:14" s="144" customFormat="1" ht="21" customHeight="1">
      <c r="B34" s="145"/>
      <c r="C34" s="136"/>
      <c r="D34" s="253"/>
      <c r="E34" s="256"/>
      <c r="F34" s="139"/>
      <c r="G34" s="140"/>
      <c r="H34" s="148"/>
      <c r="I34" s="141"/>
      <c r="J34" s="153"/>
      <c r="K34" s="148"/>
      <c r="L34" s="148"/>
      <c r="M34" s="150"/>
      <c r="N34" s="126"/>
    </row>
    <row r="35" spans="2:14" s="144" customFormat="1" ht="21" customHeight="1">
      <c r="B35" s="145"/>
      <c r="C35" s="146" t="s">
        <v>133</v>
      </c>
      <c r="D35" s="487">
        <v>182.645</v>
      </c>
      <c r="E35" s="487">
        <v>182.743</v>
      </c>
      <c r="F35" s="147">
        <f>(E35-D35)*1000</f>
        <v>97.99999999998477</v>
      </c>
      <c r="G35" s="140"/>
      <c r="H35" s="148"/>
      <c r="I35" s="141"/>
      <c r="J35" s="152" t="s">
        <v>140</v>
      </c>
      <c r="K35" s="148"/>
      <c r="L35" s="148"/>
      <c r="M35" s="150"/>
      <c r="N35" s="126"/>
    </row>
    <row r="36" spans="2:14" s="144" customFormat="1" ht="21" customHeight="1">
      <c r="B36" s="145"/>
      <c r="C36" s="146"/>
      <c r="D36" s="487"/>
      <c r="E36" s="487"/>
      <c r="F36" s="147"/>
      <c r="G36" s="140"/>
      <c r="H36" s="148"/>
      <c r="I36" s="141"/>
      <c r="J36" s="152" t="s">
        <v>141</v>
      </c>
      <c r="K36" s="148"/>
      <c r="L36" s="148"/>
      <c r="M36" s="150"/>
      <c r="N36" s="126"/>
    </row>
    <row r="37" spans="2:14" s="144" customFormat="1" ht="21" customHeight="1">
      <c r="B37" s="145"/>
      <c r="C37" s="136"/>
      <c r="D37" s="488"/>
      <c r="E37" s="489"/>
      <c r="F37" s="139"/>
      <c r="G37" s="140"/>
      <c r="H37" s="148"/>
      <c r="I37" s="141"/>
      <c r="J37" s="153"/>
      <c r="K37" s="148"/>
      <c r="L37" s="148"/>
      <c r="M37" s="150"/>
      <c r="N37" s="126"/>
    </row>
    <row r="38" spans="2:14" s="144" customFormat="1" ht="21" customHeight="1">
      <c r="B38" s="145"/>
      <c r="C38" s="146" t="s">
        <v>134</v>
      </c>
      <c r="D38" s="487">
        <v>182.989</v>
      </c>
      <c r="E38" s="487">
        <v>183.013</v>
      </c>
      <c r="F38" s="147">
        <f>(E38-D38)*1000</f>
        <v>24.00000000000091</v>
      </c>
      <c r="G38" s="140"/>
      <c r="H38" s="148"/>
      <c r="I38" s="141"/>
      <c r="J38" s="152" t="s">
        <v>140</v>
      </c>
      <c r="K38" s="148"/>
      <c r="L38" s="148"/>
      <c r="M38" s="150"/>
      <c r="N38" s="126"/>
    </row>
    <row r="39" spans="2:14" s="144" customFormat="1" ht="21" customHeight="1">
      <c r="B39" s="145"/>
      <c r="C39" s="146"/>
      <c r="D39" s="487"/>
      <c r="E39" s="487"/>
      <c r="F39" s="147"/>
      <c r="G39" s="140"/>
      <c r="H39" s="148"/>
      <c r="I39" s="141"/>
      <c r="J39" s="152" t="s">
        <v>141</v>
      </c>
      <c r="K39" s="148"/>
      <c r="L39" s="148"/>
      <c r="M39" s="150"/>
      <c r="N39" s="126"/>
    </row>
    <row r="40" spans="2:14" s="144" customFormat="1" ht="21" customHeight="1">
      <c r="B40" s="145"/>
      <c r="C40" s="136"/>
      <c r="D40" s="253"/>
      <c r="E40" s="256"/>
      <c r="F40" s="139"/>
      <c r="G40" s="140"/>
      <c r="H40" s="148"/>
      <c r="I40" s="141"/>
      <c r="J40" s="153"/>
      <c r="K40" s="148"/>
      <c r="L40" s="148"/>
      <c r="M40" s="150"/>
      <c r="N40" s="126"/>
    </row>
    <row r="41" spans="2:14" s="144" customFormat="1" ht="21" customHeight="1">
      <c r="B41" s="145"/>
      <c r="C41" s="146" t="s">
        <v>135</v>
      </c>
      <c r="D41" s="487">
        <v>183.538</v>
      </c>
      <c r="E41" s="487">
        <v>183.7</v>
      </c>
      <c r="F41" s="233">
        <f>(E41-D41)*1000</f>
        <v>161.99999999997772</v>
      </c>
      <c r="G41" s="140"/>
      <c r="H41" s="148"/>
      <c r="I41" s="141"/>
      <c r="J41" s="152" t="s">
        <v>140</v>
      </c>
      <c r="K41" s="148"/>
      <c r="L41" s="148"/>
      <c r="M41" s="150"/>
      <c r="N41" s="126"/>
    </row>
    <row r="42" spans="2:14" s="144" customFormat="1" ht="21" customHeight="1">
      <c r="B42" s="145"/>
      <c r="C42" s="146"/>
      <c r="D42" s="487"/>
      <c r="E42" s="487"/>
      <c r="F42" s="147"/>
      <c r="G42" s="140"/>
      <c r="H42" s="148"/>
      <c r="I42" s="141"/>
      <c r="J42" s="152" t="s">
        <v>141</v>
      </c>
      <c r="K42" s="148"/>
      <c r="L42" s="148"/>
      <c r="M42" s="150"/>
      <c r="N42" s="126"/>
    </row>
    <row r="43" spans="2:14" s="144" customFormat="1" ht="21" customHeight="1">
      <c r="B43" s="145"/>
      <c r="C43" s="136"/>
      <c r="D43" s="253"/>
      <c r="E43" s="256"/>
      <c r="F43" s="139"/>
      <c r="G43" s="140"/>
      <c r="H43" s="148"/>
      <c r="I43" s="141"/>
      <c r="J43" s="153"/>
      <c r="K43" s="148"/>
      <c r="L43" s="148"/>
      <c r="M43" s="150"/>
      <c r="N43" s="126"/>
    </row>
    <row r="44" spans="2:14" s="144" customFormat="1" ht="21" customHeight="1">
      <c r="B44" s="145"/>
      <c r="C44" s="245">
        <v>7</v>
      </c>
      <c r="D44" s="166">
        <v>183.007</v>
      </c>
      <c r="E44" s="166">
        <v>183.442</v>
      </c>
      <c r="F44" s="147">
        <f>(E44-D44)*1000</f>
        <v>435.0000000000023</v>
      </c>
      <c r="G44" s="140"/>
      <c r="H44" s="148"/>
      <c r="I44" s="141"/>
      <c r="J44" s="152" t="s">
        <v>43</v>
      </c>
      <c r="K44" s="148"/>
      <c r="L44" s="148"/>
      <c r="M44" s="150"/>
      <c r="N44" s="126"/>
    </row>
    <row r="45" spans="2:14" s="144" customFormat="1" ht="21" customHeight="1">
      <c r="B45" s="145"/>
      <c r="C45" s="136"/>
      <c r="D45" s="253"/>
      <c r="E45" s="256"/>
      <c r="F45" s="139"/>
      <c r="G45" s="140"/>
      <c r="H45" s="148"/>
      <c r="I45" s="141"/>
      <c r="J45" s="153"/>
      <c r="K45" s="148"/>
      <c r="L45" s="148"/>
      <c r="M45" s="150"/>
      <c r="N45" s="126"/>
    </row>
    <row r="46" spans="2:14" s="144" customFormat="1" ht="21" customHeight="1">
      <c r="B46" s="145"/>
      <c r="C46" s="245">
        <v>9</v>
      </c>
      <c r="D46" s="166">
        <v>182.909</v>
      </c>
      <c r="E46" s="166">
        <v>183.549</v>
      </c>
      <c r="F46" s="147">
        <f>(E46-D46)*1000</f>
        <v>640.0000000000148</v>
      </c>
      <c r="G46" s="140"/>
      <c r="H46" s="148"/>
      <c r="I46" s="141"/>
      <c r="J46" s="149" t="s">
        <v>138</v>
      </c>
      <c r="K46" s="148"/>
      <c r="L46" s="148"/>
      <c r="M46" s="150"/>
      <c r="N46" s="126"/>
    </row>
    <row r="47" spans="2:14" s="144" customFormat="1" ht="21" customHeight="1">
      <c r="B47" s="145"/>
      <c r="C47" s="245"/>
      <c r="D47" s="166"/>
      <c r="E47" s="166"/>
      <c r="F47" s="147"/>
      <c r="G47" s="140"/>
      <c r="H47" s="148"/>
      <c r="I47" s="141"/>
      <c r="J47" s="152" t="s">
        <v>144</v>
      </c>
      <c r="K47" s="148"/>
      <c r="L47" s="148"/>
      <c r="M47" s="150"/>
      <c r="N47" s="126"/>
    </row>
    <row r="48" spans="2:14" s="144" customFormat="1" ht="21" customHeight="1">
      <c r="B48" s="145"/>
      <c r="C48" s="136"/>
      <c r="D48" s="253"/>
      <c r="E48" s="256"/>
      <c r="F48" s="139"/>
      <c r="G48" s="140"/>
      <c r="H48" s="148"/>
      <c r="I48" s="141"/>
      <c r="J48" s="153"/>
      <c r="K48" s="148"/>
      <c r="L48" s="148"/>
      <c r="M48" s="150"/>
      <c r="N48" s="126"/>
    </row>
    <row r="49" spans="2:14" s="144" customFormat="1" ht="21" customHeight="1">
      <c r="B49" s="145"/>
      <c r="C49" s="245">
        <v>11</v>
      </c>
      <c r="D49" s="166">
        <v>182.948</v>
      </c>
      <c r="E49" s="166">
        <v>183.533</v>
      </c>
      <c r="F49" s="147">
        <f>(E49-D49)*1000</f>
        <v>584.9999999999795</v>
      </c>
      <c r="G49" s="140"/>
      <c r="H49" s="148"/>
      <c r="I49" s="141"/>
      <c r="J49" s="152" t="s">
        <v>43</v>
      </c>
      <c r="K49" s="148"/>
      <c r="L49" s="148"/>
      <c r="M49" s="150"/>
      <c r="N49" s="126"/>
    </row>
    <row r="50" spans="2:14" s="144" customFormat="1" ht="21" customHeight="1">
      <c r="B50" s="145"/>
      <c r="C50" s="136"/>
      <c r="D50" s="253"/>
      <c r="E50" s="256"/>
      <c r="F50" s="139"/>
      <c r="G50" s="140"/>
      <c r="H50" s="148"/>
      <c r="I50" s="141"/>
      <c r="J50" s="141"/>
      <c r="K50" s="148"/>
      <c r="L50" s="148"/>
      <c r="M50" s="150"/>
      <c r="N50" s="126"/>
    </row>
    <row r="51" spans="2:14" s="144" customFormat="1" ht="21" customHeight="1">
      <c r="B51" s="145"/>
      <c r="C51" s="245">
        <v>13</v>
      </c>
      <c r="D51" s="166">
        <v>182.987</v>
      </c>
      <c r="E51" s="166">
        <v>183.596</v>
      </c>
      <c r="F51" s="147">
        <f>(E51-D51)*1000</f>
        <v>609.0000000000089</v>
      </c>
      <c r="G51" s="140"/>
      <c r="H51" s="148"/>
      <c r="I51" s="141"/>
      <c r="J51" s="152" t="s">
        <v>43</v>
      </c>
      <c r="K51" s="148"/>
      <c r="L51" s="148"/>
      <c r="M51" s="150"/>
      <c r="N51" s="126"/>
    </row>
    <row r="52" spans="2:14" s="144" customFormat="1" ht="21" customHeight="1">
      <c r="B52" s="145"/>
      <c r="C52" s="136"/>
      <c r="D52" s="253"/>
      <c r="E52" s="256"/>
      <c r="F52" s="139"/>
      <c r="G52" s="140"/>
      <c r="H52" s="148"/>
      <c r="I52" s="141"/>
      <c r="J52" s="141"/>
      <c r="K52" s="148"/>
      <c r="L52" s="148"/>
      <c r="M52" s="150"/>
      <c r="N52" s="126"/>
    </row>
    <row r="53" spans="2:14" s="144" customFormat="1" ht="21" customHeight="1">
      <c r="B53" s="145"/>
      <c r="C53" s="245">
        <v>15</v>
      </c>
      <c r="D53" s="166">
        <v>183.101</v>
      </c>
      <c r="E53" s="166">
        <v>183.443</v>
      </c>
      <c r="F53" s="147">
        <f>(E53-D53)*1000</f>
        <v>342.00000000001296</v>
      </c>
      <c r="G53" s="140"/>
      <c r="H53" s="148"/>
      <c r="I53" s="141"/>
      <c r="J53" s="152" t="s">
        <v>43</v>
      </c>
      <c r="K53" s="148"/>
      <c r="L53" s="148"/>
      <c r="M53" s="150"/>
      <c r="N53" s="126"/>
    </row>
    <row r="54" spans="2:14" s="144" customFormat="1" ht="21" customHeight="1">
      <c r="B54" s="145"/>
      <c r="C54" s="136"/>
      <c r="D54" s="253"/>
      <c r="E54" s="256"/>
      <c r="F54" s="139"/>
      <c r="G54" s="140"/>
      <c r="H54" s="148"/>
      <c r="I54" s="141"/>
      <c r="J54" s="153"/>
      <c r="K54" s="148"/>
      <c r="L54" s="148"/>
      <c r="M54" s="150"/>
      <c r="N54" s="126"/>
    </row>
    <row r="55" spans="2:14" s="144" customFormat="1" ht="21" customHeight="1">
      <c r="B55" s="145"/>
      <c r="C55" s="146" t="s">
        <v>136</v>
      </c>
      <c r="D55" s="491">
        <v>183.508</v>
      </c>
      <c r="E55" s="490">
        <v>183.629</v>
      </c>
      <c r="F55" s="147">
        <f>(E55-D55)*1000</f>
        <v>120.9999999999809</v>
      </c>
      <c r="G55" s="140"/>
      <c r="H55" s="148"/>
      <c r="I55" s="141"/>
      <c r="J55" s="152" t="s">
        <v>145</v>
      </c>
      <c r="K55" s="148"/>
      <c r="L55" s="148"/>
      <c r="M55" s="150"/>
      <c r="N55" s="126"/>
    </row>
    <row r="56" spans="2:14" s="144" customFormat="1" ht="21" customHeight="1">
      <c r="B56" s="145"/>
      <c r="C56" s="146"/>
      <c r="D56" s="491"/>
      <c r="E56" s="490"/>
      <c r="F56" s="147"/>
      <c r="G56" s="140"/>
      <c r="H56" s="148"/>
      <c r="I56" s="141"/>
      <c r="J56" s="152"/>
      <c r="K56" s="148"/>
      <c r="L56" s="148"/>
      <c r="M56" s="150"/>
      <c r="N56" s="126"/>
    </row>
    <row r="57" spans="2:14" s="144" customFormat="1" ht="21" customHeight="1">
      <c r="B57" s="145"/>
      <c r="C57" s="245" t="s">
        <v>146</v>
      </c>
      <c r="D57" s="166">
        <v>183.101</v>
      </c>
      <c r="E57" s="490">
        <v>183.629</v>
      </c>
      <c r="F57" s="147">
        <f>(E57-D57)*1000</f>
        <v>527.9999999999916</v>
      </c>
      <c r="G57" s="140"/>
      <c r="H57" s="148"/>
      <c r="I57" s="141"/>
      <c r="J57" s="152" t="s">
        <v>43</v>
      </c>
      <c r="K57" s="148"/>
      <c r="L57" s="148"/>
      <c r="M57" s="150"/>
      <c r="N57" s="126"/>
    </row>
    <row r="58" spans="2:14" s="144" customFormat="1" ht="21" customHeight="1">
      <c r="B58" s="120"/>
      <c r="C58" s="154"/>
      <c r="D58" s="155"/>
      <c r="E58" s="156"/>
      <c r="F58" s="157"/>
      <c r="G58" s="158"/>
      <c r="H58" s="159"/>
      <c r="I58" s="159"/>
      <c r="J58" s="159"/>
      <c r="K58" s="159"/>
      <c r="L58" s="159"/>
      <c r="M58" s="160"/>
      <c r="N58" s="126"/>
    </row>
    <row r="59" spans="2:14" ht="30" customHeight="1" thickBot="1">
      <c r="B59" s="161"/>
      <c r="C59" s="162"/>
      <c r="D59" s="162"/>
      <c r="E59" s="162"/>
      <c r="F59" s="162"/>
      <c r="G59" s="162"/>
      <c r="H59" s="162"/>
      <c r="I59" s="162"/>
      <c r="J59" s="162"/>
      <c r="K59" s="163"/>
      <c r="L59" s="163"/>
      <c r="M59" s="163"/>
      <c r="N59" s="164"/>
    </row>
  </sheetData>
  <sheetProtection password="E5AD" sheet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1"/>
  <headerFooter alignWithMargins="0"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618" t="s">
        <v>147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20"/>
    </row>
    <row r="3" spans="2:15" ht="25.5" customHeight="1" thickBot="1">
      <c r="B3" s="16"/>
      <c r="C3" s="17"/>
      <c r="D3" s="17"/>
      <c r="E3" s="17"/>
      <c r="F3" s="626" t="s">
        <v>29</v>
      </c>
      <c r="G3" s="626"/>
      <c r="H3" s="626"/>
      <c r="I3" s="626"/>
      <c r="J3" s="626"/>
      <c r="K3" s="626"/>
      <c r="L3" s="17"/>
      <c r="M3" s="17"/>
      <c r="N3" s="17"/>
      <c r="O3" s="90"/>
    </row>
    <row r="4" spans="2:15" ht="25.5" customHeight="1" thickTop="1">
      <c r="B4" s="623" t="s">
        <v>150</v>
      </c>
      <c r="C4" s="624"/>
      <c r="D4" s="624"/>
      <c r="E4" s="625"/>
      <c r="F4" s="496" t="s">
        <v>162</v>
      </c>
      <c r="G4" s="497"/>
      <c r="H4" s="496" t="s">
        <v>165</v>
      </c>
      <c r="I4" s="497"/>
      <c r="J4" s="495"/>
      <c r="K4" s="495"/>
      <c r="L4" s="494"/>
      <c r="M4" s="494"/>
      <c r="N4" s="496" t="s">
        <v>339</v>
      </c>
      <c r="O4" s="534"/>
    </row>
    <row r="5" spans="2:15" ht="21" customHeight="1">
      <c r="B5" s="627" t="s">
        <v>151</v>
      </c>
      <c r="C5" s="628"/>
      <c r="D5" s="629" t="s">
        <v>178</v>
      </c>
      <c r="E5" s="630"/>
      <c r="G5" s="338"/>
      <c r="I5" s="338"/>
      <c r="K5" s="305"/>
      <c r="L5" s="639"/>
      <c r="M5" s="640"/>
      <c r="O5" s="535"/>
    </row>
    <row r="6" spans="2:15" ht="21" customHeight="1">
      <c r="B6" s="6"/>
      <c r="C6" s="5"/>
      <c r="D6" s="49"/>
      <c r="E6" s="338"/>
      <c r="F6" s="334" t="s">
        <v>164</v>
      </c>
      <c r="G6" s="576" t="s">
        <v>338</v>
      </c>
      <c r="H6" s="334" t="s">
        <v>166</v>
      </c>
      <c r="I6" s="493">
        <v>1.85</v>
      </c>
      <c r="J6" s="337"/>
      <c r="K6" s="296"/>
      <c r="L6" s="509"/>
      <c r="M6" s="514"/>
      <c r="N6" s="334" t="s">
        <v>175</v>
      </c>
      <c r="O6" s="586" t="s">
        <v>340</v>
      </c>
    </row>
    <row r="7" spans="2:15" ht="21" customHeight="1">
      <c r="B7" s="335" t="s">
        <v>153</v>
      </c>
      <c r="C7" s="587" t="s">
        <v>341</v>
      </c>
      <c r="D7" s="334" t="s">
        <v>155</v>
      </c>
      <c r="E7" s="576" t="s">
        <v>341</v>
      </c>
      <c r="F7" s="334" t="s">
        <v>70</v>
      </c>
      <c r="G7" s="493">
        <v>0.939</v>
      </c>
      <c r="H7" s="334" t="s">
        <v>17</v>
      </c>
      <c r="I7" s="286">
        <v>181.485</v>
      </c>
      <c r="J7" s="337"/>
      <c r="K7" s="304"/>
      <c r="L7" s="509"/>
      <c r="M7" s="514"/>
      <c r="N7" s="334" t="s">
        <v>176</v>
      </c>
      <c r="O7" s="536">
        <v>2.665</v>
      </c>
    </row>
    <row r="8" spans="2:15" ht="21" customHeight="1">
      <c r="B8" s="335" t="s">
        <v>152</v>
      </c>
      <c r="C8" s="8">
        <v>10.458</v>
      </c>
      <c r="D8" s="334" t="s">
        <v>152</v>
      </c>
      <c r="E8" s="286">
        <v>10.458</v>
      </c>
      <c r="F8" s="492"/>
      <c r="G8" s="339"/>
      <c r="H8" s="492"/>
      <c r="I8" s="339"/>
      <c r="J8" s="337"/>
      <c r="K8" s="304"/>
      <c r="L8" s="510"/>
      <c r="M8" s="515"/>
      <c r="N8" s="334" t="s">
        <v>17</v>
      </c>
      <c r="O8" s="247">
        <v>185.89499999999998</v>
      </c>
    </row>
    <row r="9" spans="2:15" ht="21" customHeight="1">
      <c r="B9" s="250" t="s">
        <v>154</v>
      </c>
      <c r="C9" s="248">
        <v>10.972</v>
      </c>
      <c r="D9" s="492" t="s">
        <v>156</v>
      </c>
      <c r="E9" s="339">
        <v>11.037</v>
      </c>
      <c r="F9" s="492" t="s">
        <v>163</v>
      </c>
      <c r="G9" s="339">
        <v>0.429</v>
      </c>
      <c r="H9" s="492" t="s">
        <v>167</v>
      </c>
      <c r="I9" s="339">
        <v>0.935</v>
      </c>
      <c r="K9" s="304"/>
      <c r="L9" s="510"/>
      <c r="M9" s="515"/>
      <c r="N9" s="492" t="s">
        <v>177</v>
      </c>
      <c r="O9" s="303">
        <v>0.823</v>
      </c>
    </row>
    <row r="10" spans="2:15" ht="21" customHeight="1">
      <c r="B10" s="308" t="s">
        <v>17</v>
      </c>
      <c r="C10" s="379">
        <v>182.406</v>
      </c>
      <c r="D10" s="378" t="s">
        <v>17</v>
      </c>
      <c r="E10" s="588">
        <v>182.471</v>
      </c>
      <c r="F10" s="378" t="s">
        <v>17</v>
      </c>
      <c r="G10" s="589">
        <v>182.364</v>
      </c>
      <c r="H10" s="378" t="s">
        <v>17</v>
      </c>
      <c r="I10" s="588">
        <v>182.4</v>
      </c>
      <c r="J10" s="337"/>
      <c r="K10" s="304"/>
      <c r="L10" s="510"/>
      <c r="M10" s="515"/>
      <c r="N10" s="378" t="s">
        <v>17</v>
      </c>
      <c r="O10" s="518">
        <v>184.053</v>
      </c>
    </row>
    <row r="11" spans="2:15" ht="21" customHeight="1" thickBot="1">
      <c r="B11" s="9"/>
      <c r="C11" s="10"/>
      <c r="D11" s="11"/>
      <c r="E11" s="498"/>
      <c r="F11" s="502"/>
      <c r="G11" s="503"/>
      <c r="H11" s="502"/>
      <c r="I11" s="503"/>
      <c r="J11" s="504"/>
      <c r="K11" s="505"/>
      <c r="L11" s="506"/>
      <c r="M11" s="516"/>
      <c r="N11" s="513"/>
      <c r="O11" s="537"/>
    </row>
    <row r="12" spans="2:15" ht="25.5" customHeight="1" thickTop="1">
      <c r="B12" s="623" t="s">
        <v>157</v>
      </c>
      <c r="C12" s="624"/>
      <c r="D12" s="624"/>
      <c r="E12" s="625"/>
      <c r="G12" s="338"/>
      <c r="H12" s="499"/>
      <c r="I12" s="167"/>
      <c r="J12" s="507" t="s">
        <v>161</v>
      </c>
      <c r="K12" s="508"/>
      <c r="L12" s="507"/>
      <c r="M12" s="507"/>
      <c r="N12" s="500"/>
      <c r="O12" s="501"/>
    </row>
    <row r="13" spans="2:15" ht="21" customHeight="1">
      <c r="B13" s="627" t="s">
        <v>28</v>
      </c>
      <c r="C13" s="628"/>
      <c r="D13" s="635" t="s">
        <v>30</v>
      </c>
      <c r="E13" s="636"/>
      <c r="G13" s="338"/>
      <c r="H13" s="633" t="s">
        <v>169</v>
      </c>
      <c r="I13" s="634"/>
      <c r="J13" s="631" t="s">
        <v>168</v>
      </c>
      <c r="K13" s="632"/>
      <c r="L13" s="631" t="s">
        <v>30</v>
      </c>
      <c r="M13" s="632"/>
      <c r="N13" s="621" t="s">
        <v>28</v>
      </c>
      <c r="O13" s="622"/>
    </row>
    <row r="14" spans="2:15" ht="21" customHeight="1">
      <c r="B14" s="6"/>
      <c r="C14" s="5"/>
      <c r="D14" s="49"/>
      <c r="E14" s="338"/>
      <c r="G14" s="338"/>
      <c r="H14" s="7"/>
      <c r="I14" s="5"/>
      <c r="J14" s="578"/>
      <c r="K14" s="511"/>
      <c r="L14" s="578"/>
      <c r="M14" s="511"/>
      <c r="N14" s="582"/>
      <c r="O14" s="583"/>
    </row>
    <row r="15" spans="2:15" ht="21" customHeight="1">
      <c r="B15" s="336" t="s">
        <v>158</v>
      </c>
      <c r="C15" s="8">
        <v>181.679</v>
      </c>
      <c r="D15" s="298" t="s">
        <v>160</v>
      </c>
      <c r="E15" s="286">
        <v>181.679</v>
      </c>
      <c r="G15" s="338"/>
      <c r="H15" s="334" t="s">
        <v>335</v>
      </c>
      <c r="I15" s="45" t="s">
        <v>337</v>
      </c>
      <c r="J15" s="512" t="s">
        <v>336</v>
      </c>
      <c r="K15" s="577" t="s">
        <v>337</v>
      </c>
      <c r="L15" s="512" t="s">
        <v>172</v>
      </c>
      <c r="M15" s="577" t="s">
        <v>337</v>
      </c>
      <c r="N15" s="512" t="s">
        <v>170</v>
      </c>
      <c r="O15" s="575" t="s">
        <v>337</v>
      </c>
    </row>
    <row r="16" spans="2:15" ht="21" customHeight="1">
      <c r="B16" s="6"/>
      <c r="C16" s="5"/>
      <c r="D16" s="298"/>
      <c r="E16" s="286"/>
      <c r="G16" s="338"/>
      <c r="H16" s="512" t="s">
        <v>171</v>
      </c>
      <c r="I16" s="249">
        <v>185.614</v>
      </c>
      <c r="J16" s="512" t="s">
        <v>171</v>
      </c>
      <c r="K16" s="249">
        <v>185.614</v>
      </c>
      <c r="L16" s="512" t="s">
        <v>171</v>
      </c>
      <c r="M16" s="249">
        <v>185.614</v>
      </c>
      <c r="N16" s="512" t="s">
        <v>171</v>
      </c>
      <c r="O16" s="584">
        <v>185.614</v>
      </c>
    </row>
    <row r="17" spans="2:15" ht="21" customHeight="1">
      <c r="B17" s="250" t="s">
        <v>159</v>
      </c>
      <c r="C17" s="248">
        <v>182.379</v>
      </c>
      <c r="D17" s="251" t="s">
        <v>16</v>
      </c>
      <c r="E17" s="339">
        <v>182.379</v>
      </c>
      <c r="G17" s="338"/>
      <c r="H17" s="510" t="s">
        <v>173</v>
      </c>
      <c r="I17" s="248">
        <v>184.27</v>
      </c>
      <c r="J17" s="579" t="s">
        <v>174</v>
      </c>
      <c r="K17" s="248">
        <v>184.27</v>
      </c>
      <c r="L17" s="579" t="s">
        <v>67</v>
      </c>
      <c r="M17" s="248">
        <v>184.304</v>
      </c>
      <c r="N17" s="585" t="s">
        <v>66</v>
      </c>
      <c r="O17" s="303">
        <v>184.304</v>
      </c>
    </row>
    <row r="18" spans="2:15" ht="21" customHeight="1">
      <c r="B18" s="297"/>
      <c r="C18" s="248"/>
      <c r="D18" s="296"/>
      <c r="E18" s="339"/>
      <c r="G18" s="338"/>
      <c r="H18" s="296"/>
      <c r="I18" s="248"/>
      <c r="J18" s="580"/>
      <c r="K18" s="248"/>
      <c r="L18" s="580"/>
      <c r="M18" s="248"/>
      <c r="N18" s="580"/>
      <c r="O18" s="303"/>
    </row>
    <row r="19" spans="2:15" ht="21" customHeight="1" thickBot="1">
      <c r="B19" s="9"/>
      <c r="C19" s="10"/>
      <c r="D19" s="11"/>
      <c r="E19" s="12"/>
      <c r="F19" s="11"/>
      <c r="G19" s="12"/>
      <c r="H19" s="13"/>
      <c r="I19" s="14"/>
      <c r="J19" s="581"/>
      <c r="K19" s="14"/>
      <c r="L19" s="581"/>
      <c r="M19" s="14"/>
      <c r="N19" s="581"/>
      <c r="O19" s="15"/>
    </row>
    <row r="21" ht="13.5" thickBot="1"/>
    <row r="22" spans="2:15" ht="25.5" customHeight="1" thickBot="1">
      <c r="B22" s="16"/>
      <c r="C22" s="17"/>
      <c r="D22" s="17"/>
      <c r="E22" s="17"/>
      <c r="F22" s="626" t="s">
        <v>92</v>
      </c>
      <c r="G22" s="626"/>
      <c r="H22" s="626"/>
      <c r="I22" s="626"/>
      <c r="J22" s="626"/>
      <c r="K22" s="626"/>
      <c r="L22" s="17"/>
      <c r="M22" s="17"/>
      <c r="N22" s="17"/>
      <c r="O22" s="90"/>
    </row>
    <row r="23" spans="2:15" ht="25.5" customHeight="1" thickTop="1">
      <c r="B23" s="1"/>
      <c r="C23" s="2"/>
      <c r="D23" s="637" t="s">
        <v>181</v>
      </c>
      <c r="E23" s="637"/>
      <c r="F23" s="637"/>
      <c r="G23" s="637"/>
      <c r="H23" s="637"/>
      <c r="I23" s="637"/>
      <c r="J23" s="637"/>
      <c r="K23" s="637"/>
      <c r="L23" s="637"/>
      <c r="M23" s="637"/>
      <c r="N23" s="2"/>
      <c r="O23" s="3"/>
    </row>
    <row r="24" spans="2:15" s="92" customFormat="1" ht="12.75" customHeight="1">
      <c r="B24" s="89"/>
      <c r="C24" s="91"/>
      <c r="D24" s="7"/>
      <c r="E24" s="5"/>
      <c r="F24" s="7"/>
      <c r="G24" s="78"/>
      <c r="H24" s="4"/>
      <c r="I24" s="78"/>
      <c r="J24" s="4"/>
      <c r="K24" s="78"/>
      <c r="L24" s="7"/>
      <c r="M24" s="5"/>
      <c r="N24" s="7"/>
      <c r="O24" s="94"/>
    </row>
    <row r="25" spans="2:15" ht="30" customHeight="1">
      <c r="B25" s="93"/>
      <c r="C25" s="252"/>
      <c r="D25" s="251"/>
      <c r="E25" s="252"/>
      <c r="F25" s="251"/>
      <c r="G25" s="252"/>
      <c r="H25" s="251"/>
      <c r="I25" s="252"/>
      <c r="J25" s="251"/>
      <c r="K25" s="252"/>
      <c r="L25" s="251"/>
      <c r="M25" s="252"/>
      <c r="N25" s="251"/>
      <c r="O25" s="255"/>
    </row>
    <row r="26" spans="2:15" ht="30" customHeight="1">
      <c r="B26" s="93" t="s">
        <v>10</v>
      </c>
      <c r="C26" s="252">
        <v>182.992</v>
      </c>
      <c r="D26" s="251"/>
      <c r="E26" s="252"/>
      <c r="F26" s="251" t="s">
        <v>68</v>
      </c>
      <c r="G26" s="252">
        <v>183.071</v>
      </c>
      <c r="H26" s="251"/>
      <c r="I26" s="252"/>
      <c r="J26" s="251" t="s">
        <v>13</v>
      </c>
      <c r="K26" s="252">
        <v>183.007</v>
      </c>
      <c r="L26" s="251" t="s">
        <v>70</v>
      </c>
      <c r="M26" s="252">
        <v>182.948</v>
      </c>
      <c r="N26" s="251"/>
      <c r="O26" s="255"/>
    </row>
    <row r="27" spans="2:15" ht="30" customHeight="1">
      <c r="B27" s="93"/>
      <c r="C27" s="252"/>
      <c r="D27" s="251"/>
      <c r="E27" s="252"/>
      <c r="F27" s="251"/>
      <c r="G27" s="252"/>
      <c r="H27" s="251"/>
      <c r="I27" s="252"/>
      <c r="J27" s="251"/>
      <c r="K27" s="252"/>
      <c r="L27" s="251"/>
      <c r="M27" s="252"/>
      <c r="N27" s="251" t="s">
        <v>325</v>
      </c>
      <c r="O27" s="255">
        <v>183.101</v>
      </c>
    </row>
    <row r="28" spans="2:15" ht="30" customHeight="1">
      <c r="B28" s="257" t="s">
        <v>11</v>
      </c>
      <c r="C28" s="252">
        <v>182.997</v>
      </c>
      <c r="D28" s="251"/>
      <c r="E28" s="252"/>
      <c r="F28" s="251" t="s">
        <v>12</v>
      </c>
      <c r="G28" s="252">
        <v>183.072</v>
      </c>
      <c r="H28" s="251"/>
      <c r="I28" s="252"/>
      <c r="J28" s="251" t="s">
        <v>69</v>
      </c>
      <c r="K28" s="252">
        <v>182.909</v>
      </c>
      <c r="L28" s="251" t="s">
        <v>326</v>
      </c>
      <c r="M28" s="252">
        <v>182.987</v>
      </c>
      <c r="N28" s="251"/>
      <c r="O28" s="247" t="s">
        <v>204</v>
      </c>
    </row>
    <row r="29" spans="2:15" ht="30" customHeight="1">
      <c r="B29" s="93"/>
      <c r="C29" s="252"/>
      <c r="D29" s="251"/>
      <c r="E29" s="252"/>
      <c r="F29" s="251"/>
      <c r="G29" s="252"/>
      <c r="H29" s="251"/>
      <c r="I29" s="252"/>
      <c r="J29" s="251"/>
      <c r="K29" s="252"/>
      <c r="L29" s="251"/>
      <c r="M29" s="249" t="s">
        <v>204</v>
      </c>
      <c r="N29" s="251"/>
      <c r="O29" s="255"/>
    </row>
    <row r="30" spans="2:15" s="92" customFormat="1" ht="12.75">
      <c r="B30" s="368"/>
      <c r="C30" s="369"/>
      <c r="D30" s="370"/>
      <c r="E30" s="371"/>
      <c r="F30" s="370"/>
      <c r="G30" s="371"/>
      <c r="H30" s="372"/>
      <c r="I30" s="371"/>
      <c r="J30" s="372"/>
      <c r="K30" s="371"/>
      <c r="L30" s="370"/>
      <c r="M30" s="371"/>
      <c r="N30" s="370"/>
      <c r="O30" s="373"/>
    </row>
    <row r="31" spans="2:15" s="92" customFormat="1" ht="12.75">
      <c r="B31" s="6"/>
      <c r="C31" s="309"/>
      <c r="D31" s="7"/>
      <c r="E31" s="5"/>
      <c r="F31" s="7"/>
      <c r="G31" s="5"/>
      <c r="H31" s="7"/>
      <c r="I31" s="5"/>
      <c r="J31" s="7"/>
      <c r="K31" s="374"/>
      <c r="L31" s="375"/>
      <c r="M31" s="374"/>
      <c r="N31" s="375"/>
      <c r="O31" s="367"/>
    </row>
    <row r="32" spans="2:15" ht="30" customHeight="1">
      <c r="B32" s="257"/>
      <c r="C32" s="252"/>
      <c r="D32" s="251"/>
      <c r="E32" s="252"/>
      <c r="F32" s="251"/>
      <c r="G32" s="252"/>
      <c r="H32" s="251"/>
      <c r="I32" s="252"/>
      <c r="J32" s="251"/>
      <c r="K32" s="252"/>
      <c r="L32" s="376"/>
      <c r="M32" s="252"/>
      <c r="N32" s="376"/>
      <c r="O32" s="255"/>
    </row>
    <row r="33" spans="2:15" ht="30" customHeight="1">
      <c r="B33" s="257" t="s">
        <v>73</v>
      </c>
      <c r="C33" s="252">
        <v>183.526</v>
      </c>
      <c r="D33" s="251"/>
      <c r="E33" s="252"/>
      <c r="F33" s="251" t="s">
        <v>75</v>
      </c>
      <c r="G33" s="252">
        <v>183.414</v>
      </c>
      <c r="H33" s="251"/>
      <c r="I33" s="252"/>
      <c r="J33" s="251" t="s">
        <v>77</v>
      </c>
      <c r="K33" s="252">
        <v>183.442</v>
      </c>
      <c r="L33" s="376" t="s">
        <v>79</v>
      </c>
      <c r="M33" s="252">
        <v>183.533</v>
      </c>
      <c r="N33" s="376" t="s">
        <v>327</v>
      </c>
      <c r="O33" s="255">
        <v>183.443</v>
      </c>
    </row>
    <row r="34" spans="2:15" ht="30" customHeight="1">
      <c r="B34" s="257"/>
      <c r="C34" s="252"/>
      <c r="D34" s="251"/>
      <c r="E34" s="252"/>
      <c r="F34" s="251"/>
      <c r="G34" s="252"/>
      <c r="H34" s="251"/>
      <c r="I34" s="252"/>
      <c r="J34" s="251"/>
      <c r="K34" s="252"/>
      <c r="L34" s="376"/>
      <c r="M34" s="252"/>
      <c r="N34" s="376"/>
      <c r="O34" s="247" t="s">
        <v>204</v>
      </c>
    </row>
    <row r="35" spans="2:15" ht="30" customHeight="1">
      <c r="B35" s="257" t="s">
        <v>74</v>
      </c>
      <c r="C35" s="252">
        <v>183.524</v>
      </c>
      <c r="D35" s="251"/>
      <c r="E35" s="252"/>
      <c r="F35" s="251" t="s">
        <v>76</v>
      </c>
      <c r="G35" s="252">
        <v>183.435</v>
      </c>
      <c r="H35" s="251"/>
      <c r="I35" s="252"/>
      <c r="J35" s="251" t="s">
        <v>78</v>
      </c>
      <c r="K35" s="252">
        <v>183.549</v>
      </c>
      <c r="L35" s="251" t="s">
        <v>80</v>
      </c>
      <c r="M35" s="252">
        <v>183.596</v>
      </c>
      <c r="N35" s="376" t="s">
        <v>179</v>
      </c>
      <c r="O35" s="255">
        <v>183.629</v>
      </c>
    </row>
    <row r="36" spans="2:15" ht="30" customHeight="1">
      <c r="B36" s="257"/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  <c r="N36" s="376"/>
      <c r="O36" s="255"/>
    </row>
    <row r="37" spans="2:15" s="92" customFormat="1" ht="13.5" thickBot="1">
      <c r="B37" s="299"/>
      <c r="C37" s="14"/>
      <c r="D37" s="26"/>
      <c r="E37" s="14"/>
      <c r="F37" s="26"/>
      <c r="G37" s="14"/>
      <c r="H37" s="26"/>
      <c r="I37" s="14"/>
      <c r="J37" s="26"/>
      <c r="K37" s="14"/>
      <c r="L37" s="106"/>
      <c r="M37" s="14"/>
      <c r="N37" s="377"/>
      <c r="O37" s="300"/>
    </row>
    <row r="39" ht="13.5" thickBot="1"/>
    <row r="40" spans="2:15" ht="25.5" customHeight="1" thickBot="1">
      <c r="B40" s="16"/>
      <c r="C40" s="17"/>
      <c r="D40" s="17"/>
      <c r="E40" s="17"/>
      <c r="F40" s="17"/>
      <c r="G40" s="17"/>
      <c r="H40" s="638" t="s">
        <v>18</v>
      </c>
      <c r="I40" s="638"/>
      <c r="J40" s="17"/>
      <c r="K40" s="17"/>
      <c r="L40" s="17"/>
      <c r="M40" s="17"/>
      <c r="N40" s="17"/>
      <c r="O40" s="18"/>
    </row>
    <row r="41" spans="2:15" ht="25.5" customHeight="1" thickTop="1">
      <c r="B41" s="1"/>
      <c r="C41" s="2"/>
      <c r="D41" s="637" t="s">
        <v>181</v>
      </c>
      <c r="E41" s="637"/>
      <c r="F41" s="637"/>
      <c r="G41" s="637"/>
      <c r="H41" s="637"/>
      <c r="I41" s="637"/>
      <c r="J41" s="637"/>
      <c r="K41" s="637"/>
      <c r="L41" s="637"/>
      <c r="M41" s="637"/>
      <c r="N41" s="2"/>
      <c r="O41" s="3"/>
    </row>
    <row r="42" spans="2:15" ht="15" customHeight="1">
      <c r="B42" s="28"/>
      <c r="C42" s="5"/>
      <c r="D42" s="19"/>
      <c r="E42" s="20"/>
      <c r="F42" s="19"/>
      <c r="G42" s="5"/>
      <c r="H42" s="19"/>
      <c r="I42" s="20"/>
      <c r="J42" s="19"/>
      <c r="K42" s="20"/>
      <c r="L42" s="21"/>
      <c r="M42" s="5"/>
      <c r="N42" s="7"/>
      <c r="O42" s="96"/>
    </row>
    <row r="43" spans="2:15" ht="30" customHeight="1">
      <c r="B43" s="517" t="s">
        <v>14</v>
      </c>
      <c r="C43" s="246">
        <v>0.735</v>
      </c>
      <c r="D43" s="107" t="s">
        <v>4</v>
      </c>
      <c r="E43" s="246">
        <v>182.616</v>
      </c>
      <c r="F43" s="107" t="s">
        <v>2</v>
      </c>
      <c r="G43" s="246">
        <v>182.748</v>
      </c>
      <c r="H43" s="95" t="s">
        <v>34</v>
      </c>
      <c r="I43" s="249">
        <v>182.989</v>
      </c>
      <c r="J43" s="95" t="s">
        <v>202</v>
      </c>
      <c r="K43" s="249">
        <v>183.448</v>
      </c>
      <c r="L43" s="95" t="s">
        <v>323</v>
      </c>
      <c r="M43" s="249">
        <v>183.508</v>
      </c>
      <c r="N43" s="107" t="s">
        <v>191</v>
      </c>
      <c r="O43" s="302">
        <v>0.581</v>
      </c>
    </row>
    <row r="44" spans="2:15" ht="30" customHeight="1">
      <c r="B44" s="308" t="s">
        <v>17</v>
      </c>
      <c r="C44" s="379">
        <v>182.6</v>
      </c>
      <c r="D44" s="378" t="s">
        <v>17</v>
      </c>
      <c r="E44" s="389">
        <v>11.07900000000001</v>
      </c>
      <c r="F44" s="107" t="s">
        <v>5</v>
      </c>
      <c r="G44" s="246">
        <v>182.751</v>
      </c>
      <c r="H44" s="95" t="s">
        <v>35</v>
      </c>
      <c r="I44" s="249">
        <v>182.996</v>
      </c>
      <c r="J44" s="95"/>
      <c r="K44" s="249" t="s">
        <v>237</v>
      </c>
      <c r="L44" s="95"/>
      <c r="M44" s="249" t="s">
        <v>238</v>
      </c>
      <c r="N44" s="378" t="s">
        <v>17</v>
      </c>
      <c r="O44" s="518">
        <v>183.857</v>
      </c>
    </row>
    <row r="45" spans="2:15" ht="30" customHeight="1">
      <c r="B45" s="517" t="s">
        <v>15</v>
      </c>
      <c r="C45" s="246">
        <v>0.731</v>
      </c>
      <c r="D45" s="107" t="s">
        <v>8</v>
      </c>
      <c r="E45" s="246">
        <v>182.606</v>
      </c>
      <c r="F45" s="107"/>
      <c r="G45" s="246"/>
      <c r="H45" s="95" t="s">
        <v>36</v>
      </c>
      <c r="I45" s="249">
        <v>183.013</v>
      </c>
      <c r="J45" s="95" t="s">
        <v>324</v>
      </c>
      <c r="K45" s="249">
        <v>183.525</v>
      </c>
      <c r="L45" s="95" t="s">
        <v>85</v>
      </c>
      <c r="M45" s="249">
        <v>183.536</v>
      </c>
      <c r="N45" s="107" t="s">
        <v>192</v>
      </c>
      <c r="O45" s="302">
        <v>183.869</v>
      </c>
    </row>
    <row r="46" spans="2:15" ht="30" customHeight="1">
      <c r="B46" s="308" t="s">
        <v>17</v>
      </c>
      <c r="C46" s="379">
        <v>182.604</v>
      </c>
      <c r="D46" s="378" t="s">
        <v>17</v>
      </c>
      <c r="E46" s="389">
        <v>11.171999999999999</v>
      </c>
      <c r="F46" s="107" t="s">
        <v>183</v>
      </c>
      <c r="G46" s="246">
        <v>182.787</v>
      </c>
      <c r="H46" s="95" t="s">
        <v>188</v>
      </c>
      <c r="I46" s="249">
        <v>183.056</v>
      </c>
      <c r="J46" s="95"/>
      <c r="K46" s="249" t="s">
        <v>238</v>
      </c>
      <c r="L46" s="95" t="s">
        <v>86</v>
      </c>
      <c r="M46" s="249">
        <v>183.548</v>
      </c>
      <c r="N46" s="107" t="s">
        <v>193</v>
      </c>
      <c r="O46" s="302">
        <v>183.897</v>
      </c>
    </row>
    <row r="47" spans="2:15" ht="30" customHeight="1">
      <c r="B47" s="517"/>
      <c r="C47" s="246"/>
      <c r="D47" s="107" t="s">
        <v>7</v>
      </c>
      <c r="E47" s="246">
        <v>0.14799999999999613</v>
      </c>
      <c r="F47" s="107" t="s">
        <v>184</v>
      </c>
      <c r="G47" s="246">
        <v>182.807</v>
      </c>
      <c r="H47" s="95"/>
      <c r="I47" s="249" t="s">
        <v>204</v>
      </c>
      <c r="J47" s="95"/>
      <c r="K47" s="249"/>
      <c r="L47" s="95" t="s">
        <v>87</v>
      </c>
      <c r="M47" s="249">
        <v>183.599</v>
      </c>
      <c r="N47" s="107" t="s">
        <v>194</v>
      </c>
      <c r="O47" s="302">
        <v>183.877</v>
      </c>
    </row>
    <row r="48" spans="2:15" ht="30" customHeight="1">
      <c r="B48" s="517" t="s">
        <v>0</v>
      </c>
      <c r="C48" s="246">
        <v>182.559</v>
      </c>
      <c r="D48" s="378" t="s">
        <v>17</v>
      </c>
      <c r="E48" s="389">
        <v>182.645</v>
      </c>
      <c r="F48" s="95" t="s">
        <v>185</v>
      </c>
      <c r="G48" s="249">
        <v>182.838</v>
      </c>
      <c r="H48" s="95" t="s">
        <v>37</v>
      </c>
      <c r="I48" s="249">
        <v>183.089</v>
      </c>
      <c r="J48" s="95"/>
      <c r="K48" s="249"/>
      <c r="L48" s="95" t="s">
        <v>88</v>
      </c>
      <c r="M48" s="249">
        <v>183.7</v>
      </c>
      <c r="N48" s="107" t="s">
        <v>195</v>
      </c>
      <c r="O48" s="302">
        <v>183.877</v>
      </c>
    </row>
    <row r="49" spans="2:15" ht="30" customHeight="1">
      <c r="B49" s="308" t="s">
        <v>17</v>
      </c>
      <c r="C49" s="389">
        <v>11.125000000000002</v>
      </c>
      <c r="D49" s="95" t="s">
        <v>9</v>
      </c>
      <c r="E49" s="249">
        <v>182.645</v>
      </c>
      <c r="F49" s="95" t="s">
        <v>186</v>
      </c>
      <c r="G49" s="249">
        <v>182.87</v>
      </c>
      <c r="H49" s="95"/>
      <c r="I49" s="249" t="s">
        <v>204</v>
      </c>
      <c r="J49" s="95"/>
      <c r="K49" s="249"/>
      <c r="L49" s="95" t="s">
        <v>89</v>
      </c>
      <c r="M49" s="249">
        <v>183.693</v>
      </c>
      <c r="N49" s="107" t="s">
        <v>322</v>
      </c>
      <c r="O49" s="302">
        <v>183.921</v>
      </c>
    </row>
    <row r="50" spans="2:15" ht="30" customHeight="1">
      <c r="B50" s="517" t="s">
        <v>3</v>
      </c>
      <c r="C50" s="246">
        <v>0.723</v>
      </c>
      <c r="D50" s="107" t="s">
        <v>82</v>
      </c>
      <c r="E50" s="246">
        <v>182.724</v>
      </c>
      <c r="F50" s="95" t="s">
        <v>187</v>
      </c>
      <c r="G50" s="249">
        <v>182.878</v>
      </c>
      <c r="H50" s="95" t="s">
        <v>189</v>
      </c>
      <c r="I50" s="249">
        <v>183.095</v>
      </c>
      <c r="J50" s="95"/>
      <c r="K50" s="249"/>
      <c r="L50" s="95" t="s">
        <v>201</v>
      </c>
      <c r="M50" s="249">
        <v>183.72</v>
      </c>
      <c r="N50" s="107"/>
      <c r="O50" s="247" t="s">
        <v>205</v>
      </c>
    </row>
    <row r="51" spans="2:15" ht="30" customHeight="1">
      <c r="B51" s="308" t="s">
        <v>17</v>
      </c>
      <c r="C51" s="379">
        <v>182.07</v>
      </c>
      <c r="D51" s="95" t="s">
        <v>182</v>
      </c>
      <c r="E51" s="249">
        <v>0.14799999999999613</v>
      </c>
      <c r="F51" s="95"/>
      <c r="G51" s="249" t="s">
        <v>204</v>
      </c>
      <c r="H51" s="95"/>
      <c r="I51" s="249" t="s">
        <v>204</v>
      </c>
      <c r="J51" s="95"/>
      <c r="K51" s="249"/>
      <c r="L51" s="95" t="s">
        <v>200</v>
      </c>
      <c r="M51" s="249">
        <v>183.77</v>
      </c>
      <c r="N51" s="107" t="s">
        <v>190</v>
      </c>
      <c r="O51" s="302">
        <v>0.692</v>
      </c>
    </row>
    <row r="52" spans="2:15" ht="30" customHeight="1">
      <c r="B52" s="517" t="s">
        <v>6</v>
      </c>
      <c r="C52" s="246">
        <v>182.595</v>
      </c>
      <c r="D52" s="378" t="s">
        <v>17</v>
      </c>
      <c r="E52" s="389">
        <v>182.645</v>
      </c>
      <c r="F52" s="95" t="s">
        <v>31</v>
      </c>
      <c r="G52" s="249">
        <v>182.874</v>
      </c>
      <c r="H52" s="95"/>
      <c r="I52" s="249"/>
      <c r="J52" s="95"/>
      <c r="K52" s="249"/>
      <c r="L52" s="95" t="s">
        <v>199</v>
      </c>
      <c r="M52" s="249">
        <v>183.762</v>
      </c>
      <c r="N52" s="378" t="s">
        <v>17</v>
      </c>
      <c r="O52" s="518">
        <v>183.922</v>
      </c>
    </row>
    <row r="53" spans="2:15" ht="30" customHeight="1">
      <c r="B53" s="308" t="s">
        <v>17</v>
      </c>
      <c r="C53" s="389">
        <v>11.161000000000003</v>
      </c>
      <c r="D53" s="107" t="s">
        <v>1</v>
      </c>
      <c r="E53" s="246">
        <v>182.743</v>
      </c>
      <c r="F53" s="95" t="s">
        <v>83</v>
      </c>
      <c r="G53" s="249">
        <v>182.928</v>
      </c>
      <c r="H53" s="95"/>
      <c r="I53" s="249"/>
      <c r="J53" s="95"/>
      <c r="K53" s="249"/>
      <c r="L53" s="95" t="s">
        <v>198</v>
      </c>
      <c r="M53" s="249">
        <v>183.772</v>
      </c>
      <c r="N53" s="107" t="s">
        <v>203</v>
      </c>
      <c r="O53" s="302">
        <v>183.948</v>
      </c>
    </row>
    <row r="54" spans="2:15" ht="30" customHeight="1">
      <c r="B54" s="308"/>
      <c r="C54" s="389"/>
      <c r="D54" s="107"/>
      <c r="E54" s="246"/>
      <c r="F54" s="95" t="s">
        <v>94</v>
      </c>
      <c r="G54" s="249">
        <v>182.965</v>
      </c>
      <c r="H54" s="95"/>
      <c r="I54" s="249"/>
      <c r="J54" s="95"/>
      <c r="K54" s="249"/>
      <c r="L54" s="95" t="s">
        <v>197</v>
      </c>
      <c r="M54" s="249">
        <v>183.808</v>
      </c>
      <c r="N54" s="107"/>
      <c r="O54" s="247" t="s">
        <v>205</v>
      </c>
    </row>
    <row r="55" spans="2:15" ht="15" customHeight="1" thickBot="1">
      <c r="B55" s="22"/>
      <c r="C55" s="23"/>
      <c r="D55" s="24"/>
      <c r="E55" s="14"/>
      <c r="F55" s="24"/>
      <c r="G55" s="23"/>
      <c r="H55" s="24"/>
      <c r="I55" s="14"/>
      <c r="J55" s="24"/>
      <c r="K55" s="14"/>
      <c r="L55" s="25"/>
      <c r="M55" s="23"/>
      <c r="N55" s="26"/>
      <c r="O55" s="27"/>
    </row>
  </sheetData>
  <sheetProtection password="E5AD" sheet="1"/>
  <mergeCells count="17">
    <mergeCell ref="D41:M41"/>
    <mergeCell ref="F22:K22"/>
    <mergeCell ref="B2:O2"/>
    <mergeCell ref="H40:I40"/>
    <mergeCell ref="L5:M5"/>
    <mergeCell ref="J13:K13"/>
    <mergeCell ref="D23:M23"/>
    <mergeCell ref="N13:O13"/>
    <mergeCell ref="B12:E12"/>
    <mergeCell ref="F3:K3"/>
    <mergeCell ref="B4:E4"/>
    <mergeCell ref="B5:C5"/>
    <mergeCell ref="D5:E5"/>
    <mergeCell ref="L13:M13"/>
    <mergeCell ref="H13:I13"/>
    <mergeCell ref="B13:C13"/>
    <mergeCell ref="D13:E1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9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9"/>
      <c r="C2" s="80"/>
      <c r="D2" s="80"/>
      <c r="E2" s="80"/>
      <c r="F2" s="80"/>
      <c r="G2" s="80"/>
      <c r="H2" s="80"/>
      <c r="I2" s="81" t="s">
        <v>148</v>
      </c>
      <c r="J2" s="80"/>
      <c r="K2" s="80"/>
      <c r="L2" s="80"/>
      <c r="M2" s="80"/>
      <c r="N2" s="80"/>
      <c r="O2" s="80"/>
      <c r="P2" s="82"/>
    </row>
    <row r="3" spans="2:16" ht="25.5" customHeight="1">
      <c r="B3" s="1"/>
      <c r="C3" s="2"/>
      <c r="D3" s="2"/>
      <c r="E3" s="2"/>
      <c r="F3" s="2"/>
      <c r="G3" s="2"/>
      <c r="H3" s="2"/>
      <c r="I3" s="86" t="s">
        <v>26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98" t="s">
        <v>19</v>
      </c>
      <c r="C4" s="33" t="s">
        <v>20</v>
      </c>
      <c r="D4" s="33" t="s">
        <v>21</v>
      </c>
      <c r="E4" s="33" t="s">
        <v>22</v>
      </c>
      <c r="F4" s="641" t="s">
        <v>211</v>
      </c>
      <c r="G4" s="642"/>
      <c r="H4" s="35" t="s">
        <v>23</v>
      </c>
      <c r="I4" s="97"/>
      <c r="J4" s="34" t="s">
        <v>19</v>
      </c>
      <c r="K4" s="33" t="s">
        <v>20</v>
      </c>
      <c r="L4" s="33" t="s">
        <v>21</v>
      </c>
      <c r="M4" s="33" t="s">
        <v>22</v>
      </c>
      <c r="N4" s="641" t="s">
        <v>211</v>
      </c>
      <c r="O4" s="642"/>
      <c r="P4" s="52" t="s">
        <v>23</v>
      </c>
    </row>
    <row r="5" spans="2:16" ht="13.5" thickTop="1">
      <c r="B5" s="258"/>
      <c r="C5" s="259"/>
      <c r="D5" s="260"/>
      <c r="E5" s="36"/>
      <c r="F5" s="103"/>
      <c r="G5" s="36"/>
      <c r="H5" s="46"/>
      <c r="I5" s="50"/>
      <c r="J5" s="20"/>
      <c r="K5" s="36"/>
      <c r="L5" s="20"/>
      <c r="M5" s="36"/>
      <c r="N5" s="105"/>
      <c r="O5" s="36"/>
      <c r="P5" s="53"/>
    </row>
    <row r="6" spans="2:16" ht="20.25">
      <c r="B6" s="261">
        <v>1</v>
      </c>
      <c r="C6" s="262">
        <v>182.585</v>
      </c>
      <c r="D6" s="66">
        <v>55</v>
      </c>
      <c r="E6" s="379">
        <f>C6+(D6/1000)</f>
        <v>182.64000000000001</v>
      </c>
      <c r="F6" s="263" t="s">
        <v>212</v>
      </c>
      <c r="G6" s="522" t="s">
        <v>213</v>
      </c>
      <c r="H6" s="380" t="s">
        <v>25</v>
      </c>
      <c r="I6" s="381"/>
      <c r="J6" s="266">
        <v>68</v>
      </c>
      <c r="K6" s="262">
        <v>183.706</v>
      </c>
      <c r="L6" s="87">
        <v>55</v>
      </c>
      <c r="M6" s="45">
        <f>K6+(L6/1000)</f>
        <v>183.761</v>
      </c>
      <c r="N6" s="263" t="s">
        <v>212</v>
      </c>
      <c r="O6" s="522" t="s">
        <v>213</v>
      </c>
      <c r="P6" s="54" t="s">
        <v>25</v>
      </c>
    </row>
    <row r="7" spans="2:16" ht="20.25">
      <c r="B7" s="261" t="s">
        <v>17</v>
      </c>
      <c r="C7" s="262">
        <v>0.208</v>
      </c>
      <c r="D7" s="66">
        <v>-55</v>
      </c>
      <c r="E7" s="379">
        <f>C7+(D7/1000)</f>
        <v>0.153</v>
      </c>
      <c r="F7" s="263"/>
      <c r="G7" s="522" t="s">
        <v>214</v>
      </c>
      <c r="H7" s="380"/>
      <c r="I7" s="381"/>
      <c r="J7" s="266"/>
      <c r="K7" s="262"/>
      <c r="L7" s="87"/>
      <c r="M7" s="45"/>
      <c r="N7" s="105"/>
      <c r="O7" s="246"/>
      <c r="P7" s="54"/>
    </row>
    <row r="8" spans="2:16" ht="15">
      <c r="B8" s="258"/>
      <c r="C8" s="259"/>
      <c r="D8" s="260"/>
      <c r="E8" s="259"/>
      <c r="F8" s="382"/>
      <c r="G8" s="259"/>
      <c r="H8" s="383"/>
      <c r="I8" s="381"/>
      <c r="J8" s="69"/>
      <c r="K8" s="259"/>
      <c r="L8" s="20"/>
      <c r="M8" s="36"/>
      <c r="N8" s="104"/>
      <c r="O8" s="45"/>
      <c r="P8" s="53"/>
    </row>
    <row r="9" spans="2:16" ht="20.25">
      <c r="B9" s="261">
        <v>3</v>
      </c>
      <c r="C9" s="262">
        <v>182.635</v>
      </c>
      <c r="D9" s="66">
        <v>-33</v>
      </c>
      <c r="E9" s="379">
        <f>C9+(D9/1000)</f>
        <v>182.602</v>
      </c>
      <c r="F9" s="263" t="s">
        <v>212</v>
      </c>
      <c r="G9" s="522" t="s">
        <v>213</v>
      </c>
      <c r="H9" s="380" t="s">
        <v>25</v>
      </c>
      <c r="I9" s="381"/>
      <c r="J9" s="266">
        <v>81</v>
      </c>
      <c r="K9" s="262">
        <v>183.805</v>
      </c>
      <c r="L9" s="87">
        <v>51</v>
      </c>
      <c r="M9" s="45">
        <f>K9+(L9/1000)</f>
        <v>183.856</v>
      </c>
      <c r="N9" s="263" t="s">
        <v>212</v>
      </c>
      <c r="O9" s="522" t="s">
        <v>213</v>
      </c>
      <c r="P9" s="54" t="s">
        <v>25</v>
      </c>
    </row>
    <row r="10" spans="2:16" ht="20.25">
      <c r="B10" s="261" t="s">
        <v>17</v>
      </c>
      <c r="C10" s="262">
        <v>0.7</v>
      </c>
      <c r="D10" s="66">
        <v>33</v>
      </c>
      <c r="E10" s="379">
        <f>C10+(D10/1000)</f>
        <v>0.733</v>
      </c>
      <c r="F10" s="263"/>
      <c r="G10" s="522" t="s">
        <v>216</v>
      </c>
      <c r="H10" s="380"/>
      <c r="I10" s="381"/>
      <c r="J10" s="266">
        <v>84</v>
      </c>
      <c r="K10" s="262">
        <v>183.876</v>
      </c>
      <c r="L10" s="87">
        <v>-51</v>
      </c>
      <c r="M10" s="45">
        <f>K10+(L10/1000)</f>
        <v>183.82500000000002</v>
      </c>
      <c r="N10" s="263" t="s">
        <v>212</v>
      </c>
      <c r="O10" s="522" t="s">
        <v>213</v>
      </c>
      <c r="P10" s="54" t="s">
        <v>25</v>
      </c>
    </row>
    <row r="11" spans="2:16" ht="15">
      <c r="B11" s="258"/>
      <c r="C11" s="259"/>
      <c r="D11" s="260"/>
      <c r="E11" s="259"/>
      <c r="F11" s="382"/>
      <c r="G11" s="259"/>
      <c r="H11" s="383"/>
      <c r="I11" s="381"/>
      <c r="J11" s="69"/>
      <c r="K11" s="259"/>
      <c r="L11" s="20"/>
      <c r="M11" s="36"/>
      <c r="N11" s="104"/>
      <c r="O11" s="45"/>
      <c r="P11" s="53"/>
    </row>
    <row r="12" spans="2:16" ht="20.25">
      <c r="B12" s="261">
        <v>5</v>
      </c>
      <c r="C12" s="262">
        <v>182.656</v>
      </c>
      <c r="D12" s="66">
        <v>-42</v>
      </c>
      <c r="E12" s="379">
        <f>C12+(D12/1000)</f>
        <v>182.614</v>
      </c>
      <c r="F12" s="263" t="s">
        <v>212</v>
      </c>
      <c r="G12" s="522" t="s">
        <v>213</v>
      </c>
      <c r="H12" s="380" t="s">
        <v>25</v>
      </c>
      <c r="I12" s="381"/>
      <c r="J12" s="266">
        <v>85</v>
      </c>
      <c r="K12" s="262">
        <v>183.876</v>
      </c>
      <c r="L12" s="87">
        <v>-51</v>
      </c>
      <c r="M12" s="45">
        <f>K12+(L12/1000)</f>
        <v>183.82500000000002</v>
      </c>
      <c r="N12" s="263" t="s">
        <v>212</v>
      </c>
      <c r="O12" s="522" t="s">
        <v>213</v>
      </c>
      <c r="P12" s="54" t="s">
        <v>25</v>
      </c>
    </row>
    <row r="13" spans="2:16" ht="20.25">
      <c r="B13" s="261" t="s">
        <v>17</v>
      </c>
      <c r="C13" s="262">
        <v>11.222</v>
      </c>
      <c r="D13" s="66">
        <v>-42</v>
      </c>
      <c r="E13" s="379">
        <f>C13+(D13/1000)</f>
        <v>11.18</v>
      </c>
      <c r="F13" s="263"/>
      <c r="G13" s="522" t="s">
        <v>348</v>
      </c>
      <c r="H13" s="380"/>
      <c r="I13" s="381"/>
      <c r="J13" s="266"/>
      <c r="K13" s="262"/>
      <c r="L13" s="87"/>
      <c r="M13" s="45"/>
      <c r="N13" s="104"/>
      <c r="O13" s="45"/>
      <c r="P13" s="54"/>
    </row>
    <row r="14" spans="2:16" ht="15">
      <c r="B14" s="258"/>
      <c r="C14" s="259"/>
      <c r="D14" s="260"/>
      <c r="E14" s="259"/>
      <c r="F14" s="382"/>
      <c r="G14" s="259"/>
      <c r="H14" s="383"/>
      <c r="I14" s="381"/>
      <c r="J14" s="69"/>
      <c r="K14" s="259"/>
      <c r="L14" s="20"/>
      <c r="M14" s="36"/>
      <c r="N14" s="104"/>
      <c r="O14" s="45"/>
      <c r="P14" s="53"/>
    </row>
    <row r="15" spans="2:16" ht="20.25">
      <c r="B15" s="261">
        <v>10</v>
      </c>
      <c r="C15" s="262">
        <v>182.748</v>
      </c>
      <c r="D15" s="66">
        <v>51</v>
      </c>
      <c r="E15" s="379">
        <f>C15+(D15/1000)</f>
        <v>182.79899999999998</v>
      </c>
      <c r="F15" s="263" t="s">
        <v>212</v>
      </c>
      <c r="G15" s="522" t="s">
        <v>213</v>
      </c>
      <c r="H15" s="380" t="s">
        <v>25</v>
      </c>
      <c r="I15" s="381"/>
      <c r="J15" s="266">
        <v>86</v>
      </c>
      <c r="K15" s="262">
        <v>183.879</v>
      </c>
      <c r="L15" s="87">
        <v>42</v>
      </c>
      <c r="M15" s="45">
        <f>K15+(L15/1000)</f>
        <v>183.921</v>
      </c>
      <c r="N15" s="263" t="s">
        <v>212</v>
      </c>
      <c r="O15" s="522" t="s">
        <v>213</v>
      </c>
      <c r="P15" s="54" t="s">
        <v>25</v>
      </c>
    </row>
    <row r="16" spans="2:16" ht="20.25">
      <c r="B16" s="261">
        <v>11</v>
      </c>
      <c r="C16" s="262">
        <v>182.751</v>
      </c>
      <c r="D16" s="66">
        <v>51</v>
      </c>
      <c r="E16" s="379">
        <f>C16+(D16/1000)</f>
        <v>182.802</v>
      </c>
      <c r="F16" s="263" t="s">
        <v>212</v>
      </c>
      <c r="G16" s="522" t="s">
        <v>213</v>
      </c>
      <c r="H16" s="380" t="s">
        <v>25</v>
      </c>
      <c r="I16" s="381"/>
      <c r="J16" s="266" t="s">
        <v>17</v>
      </c>
      <c r="K16" s="262">
        <v>0.649</v>
      </c>
      <c r="L16" s="87">
        <v>42</v>
      </c>
      <c r="M16" s="45">
        <f>K16+(L16/1000)</f>
        <v>0.6910000000000001</v>
      </c>
      <c r="N16" s="263" t="s">
        <v>212</v>
      </c>
      <c r="O16" s="522" t="s">
        <v>215</v>
      </c>
      <c r="P16" s="54" t="s">
        <v>25</v>
      </c>
    </row>
    <row r="17" spans="2:16" ht="13.5" customHeight="1" thickBot="1">
      <c r="B17" s="47"/>
      <c r="C17" s="23"/>
      <c r="D17" s="14"/>
      <c r="E17" s="14"/>
      <c r="F17" s="106"/>
      <c r="G17" s="14"/>
      <c r="H17" s="48"/>
      <c r="I17" s="51"/>
      <c r="J17" s="14"/>
      <c r="K17" s="23"/>
      <c r="L17" s="14"/>
      <c r="M17" s="14"/>
      <c r="N17" s="106"/>
      <c r="O17" s="14"/>
      <c r="P17" s="55"/>
    </row>
    <row r="18" ht="13.5" thickBot="1"/>
    <row r="19" spans="2:16" ht="25.5" customHeight="1" thickBot="1">
      <c r="B19" s="56" t="s">
        <v>19</v>
      </c>
      <c r="C19" s="57" t="s">
        <v>20</v>
      </c>
      <c r="D19" s="58" t="s">
        <v>23</v>
      </c>
      <c r="E19" s="59"/>
      <c r="F19" s="57" t="s">
        <v>19</v>
      </c>
      <c r="G19" s="57" t="s">
        <v>20</v>
      </c>
      <c r="H19" s="58" t="s">
        <v>23</v>
      </c>
      <c r="I19" s="59"/>
      <c r="J19" s="57" t="s">
        <v>19</v>
      </c>
      <c r="K19" s="57" t="s">
        <v>20</v>
      </c>
      <c r="L19" s="58" t="s">
        <v>23</v>
      </c>
      <c r="M19" s="59"/>
      <c r="N19" s="57" t="s">
        <v>19</v>
      </c>
      <c r="O19" s="57" t="s">
        <v>20</v>
      </c>
      <c r="P19" s="60" t="s">
        <v>23</v>
      </c>
    </row>
    <row r="20" spans="2:16" ht="25.5" customHeight="1" thickTop="1">
      <c r="B20" s="1"/>
      <c r="C20" s="2"/>
      <c r="D20" s="2"/>
      <c r="E20" s="637" t="s">
        <v>181</v>
      </c>
      <c r="F20" s="637"/>
      <c r="G20" s="637"/>
      <c r="H20" s="637"/>
      <c r="I20" s="637"/>
      <c r="J20" s="637"/>
      <c r="K20" s="637"/>
      <c r="L20" s="637"/>
      <c r="M20" s="637"/>
      <c r="N20" s="637"/>
      <c r="O20" s="2"/>
      <c r="P20" s="3"/>
    </row>
    <row r="21" spans="2:17" ht="12.75" customHeight="1">
      <c r="B21" s="31"/>
      <c r="C21" s="37"/>
      <c r="D21" s="38"/>
      <c r="E21" s="50"/>
      <c r="F21" s="5"/>
      <c r="G21" s="37"/>
      <c r="H21" s="38"/>
      <c r="I21" s="32"/>
      <c r="J21" s="5"/>
      <c r="K21" s="37"/>
      <c r="L21" s="38"/>
      <c r="M21" s="50"/>
      <c r="N21" s="5"/>
      <c r="O21" s="36"/>
      <c r="P21" s="39"/>
      <c r="Q21" s="61"/>
    </row>
    <row r="22" spans="2:16" ht="24" customHeight="1">
      <c r="B22" s="273" t="s">
        <v>97</v>
      </c>
      <c r="C22" s="523">
        <v>182.6</v>
      </c>
      <c r="D22" s="384" t="s">
        <v>25</v>
      </c>
      <c r="E22" s="385"/>
      <c r="F22" s="271">
        <v>9</v>
      </c>
      <c r="G22" s="287">
        <v>182.725</v>
      </c>
      <c r="H22" s="384" t="s">
        <v>25</v>
      </c>
      <c r="I22" s="40"/>
      <c r="J22" s="267">
        <v>19</v>
      </c>
      <c r="K22" s="265">
        <v>182.83</v>
      </c>
      <c r="L22" s="384" t="s">
        <v>25</v>
      </c>
      <c r="M22" s="385"/>
      <c r="N22" s="267">
        <v>28</v>
      </c>
      <c r="O22" s="265">
        <v>182.931</v>
      </c>
      <c r="P22" s="100" t="s">
        <v>25</v>
      </c>
    </row>
    <row r="23" spans="2:16" ht="24" customHeight="1">
      <c r="B23" s="273" t="s">
        <v>227</v>
      </c>
      <c r="C23" s="523">
        <v>182.597</v>
      </c>
      <c r="D23" s="384" t="s">
        <v>25</v>
      </c>
      <c r="E23" s="385"/>
      <c r="F23" s="267"/>
      <c r="G23" s="265"/>
      <c r="H23" s="384"/>
      <c r="I23" s="386"/>
      <c r="J23" s="267">
        <v>20</v>
      </c>
      <c r="K23" s="265">
        <v>182.839</v>
      </c>
      <c r="L23" s="384" t="s">
        <v>25</v>
      </c>
      <c r="M23" s="385"/>
      <c r="N23" s="267">
        <v>29</v>
      </c>
      <c r="O23" s="265">
        <v>182.94</v>
      </c>
      <c r="P23" s="100" t="s">
        <v>25</v>
      </c>
    </row>
    <row r="24" spans="2:16" ht="24" customHeight="1">
      <c r="B24" s="273" t="s">
        <v>228</v>
      </c>
      <c r="C24" s="523">
        <v>182.617</v>
      </c>
      <c r="D24" s="384" t="s">
        <v>25</v>
      </c>
      <c r="E24" s="385"/>
      <c r="F24" s="267" t="s">
        <v>219</v>
      </c>
      <c r="G24" s="265">
        <v>182.755</v>
      </c>
      <c r="H24" s="384" t="s">
        <v>25</v>
      </c>
      <c r="I24" s="386"/>
      <c r="J24" s="267" t="s">
        <v>223</v>
      </c>
      <c r="K24" s="265">
        <v>182.843</v>
      </c>
      <c r="L24" s="384" t="s">
        <v>25</v>
      </c>
      <c r="M24" s="385"/>
      <c r="N24" s="267">
        <v>30</v>
      </c>
      <c r="O24" s="265">
        <v>182.965</v>
      </c>
      <c r="P24" s="100" t="s">
        <v>25</v>
      </c>
    </row>
    <row r="25" spans="2:16" ht="24" customHeight="1">
      <c r="B25" s="273" t="s">
        <v>233</v>
      </c>
      <c r="C25" s="272">
        <v>182.618</v>
      </c>
      <c r="D25" s="384" t="s">
        <v>25</v>
      </c>
      <c r="E25" s="385"/>
      <c r="F25" s="267" t="s">
        <v>220</v>
      </c>
      <c r="G25" s="265">
        <v>182.755</v>
      </c>
      <c r="H25" s="384" t="s">
        <v>25</v>
      </c>
      <c r="I25" s="386"/>
      <c r="J25" s="267" t="s">
        <v>224</v>
      </c>
      <c r="K25" s="265">
        <v>182.843</v>
      </c>
      <c r="L25" s="384" t="s">
        <v>25</v>
      </c>
      <c r="M25" s="385"/>
      <c r="N25" s="267">
        <v>31</v>
      </c>
      <c r="O25" s="265">
        <v>182.985</v>
      </c>
      <c r="P25" s="100" t="s">
        <v>25</v>
      </c>
    </row>
    <row r="26" spans="2:16" ht="24" customHeight="1">
      <c r="B26" s="273">
        <v>4</v>
      </c>
      <c r="C26" s="287">
        <v>182.652</v>
      </c>
      <c r="D26" s="384" t="s">
        <v>25</v>
      </c>
      <c r="E26" s="385"/>
      <c r="F26" s="267">
        <v>13</v>
      </c>
      <c r="G26" s="265">
        <v>182.775</v>
      </c>
      <c r="H26" s="384" t="s">
        <v>25</v>
      </c>
      <c r="I26" s="386"/>
      <c r="J26" s="267">
        <v>22</v>
      </c>
      <c r="K26" s="265">
        <v>182.851</v>
      </c>
      <c r="L26" s="384" t="s">
        <v>25</v>
      </c>
      <c r="M26" s="385"/>
      <c r="N26" s="267">
        <v>32</v>
      </c>
      <c r="O26" s="265">
        <v>182.996</v>
      </c>
      <c r="P26" s="100" t="s">
        <v>25</v>
      </c>
    </row>
    <row r="27" spans="2:16" ht="24" customHeight="1">
      <c r="B27" s="264"/>
      <c r="C27" s="265"/>
      <c r="D27" s="384"/>
      <c r="E27" s="385"/>
      <c r="F27" s="267">
        <v>14</v>
      </c>
      <c r="G27" s="265">
        <v>182.786</v>
      </c>
      <c r="H27" s="384" t="s">
        <v>25</v>
      </c>
      <c r="I27" s="386"/>
      <c r="J27" s="294">
        <v>927</v>
      </c>
      <c r="K27" s="293">
        <v>182.869</v>
      </c>
      <c r="L27" s="388" t="s">
        <v>81</v>
      </c>
      <c r="M27" s="385"/>
      <c r="N27" s="267" t="s">
        <v>234</v>
      </c>
      <c r="O27" s="265">
        <v>183.026</v>
      </c>
      <c r="P27" s="100" t="s">
        <v>25</v>
      </c>
    </row>
    <row r="28" spans="2:16" ht="24" customHeight="1">
      <c r="B28" s="264">
        <v>6</v>
      </c>
      <c r="C28" s="265">
        <v>182.681</v>
      </c>
      <c r="D28" s="384" t="s">
        <v>25</v>
      </c>
      <c r="E28" s="387"/>
      <c r="F28" s="267" t="s">
        <v>221</v>
      </c>
      <c r="G28" s="265">
        <v>182.806</v>
      </c>
      <c r="H28" s="384" t="s">
        <v>25</v>
      </c>
      <c r="I28" s="386"/>
      <c r="J28" s="267">
        <v>23</v>
      </c>
      <c r="K28" s="265">
        <v>182.909</v>
      </c>
      <c r="L28" s="384" t="s">
        <v>25</v>
      </c>
      <c r="M28" s="385"/>
      <c r="N28" s="267"/>
      <c r="O28" s="249" t="s">
        <v>204</v>
      </c>
      <c r="P28" s="100"/>
    </row>
    <row r="29" spans="2:16" ht="24" customHeight="1">
      <c r="B29" s="264" t="s">
        <v>217</v>
      </c>
      <c r="C29" s="265">
        <v>182.7</v>
      </c>
      <c r="D29" s="384" t="s">
        <v>25</v>
      </c>
      <c r="E29" s="387"/>
      <c r="F29" s="267" t="s">
        <v>222</v>
      </c>
      <c r="G29" s="265">
        <v>182.806</v>
      </c>
      <c r="H29" s="384" t="s">
        <v>25</v>
      </c>
      <c r="I29" s="386"/>
      <c r="J29" s="267">
        <v>24</v>
      </c>
      <c r="K29" s="265">
        <v>182.909</v>
      </c>
      <c r="L29" s="384" t="s">
        <v>25</v>
      </c>
      <c r="M29" s="385"/>
      <c r="N29" s="271" t="s">
        <v>231</v>
      </c>
      <c r="O29" s="272">
        <v>183.071</v>
      </c>
      <c r="P29" s="100"/>
    </row>
    <row r="30" spans="2:16" ht="24" customHeight="1">
      <c r="B30" s="264" t="s">
        <v>218</v>
      </c>
      <c r="C30" s="265">
        <v>182.7</v>
      </c>
      <c r="D30" s="384" t="s">
        <v>25</v>
      </c>
      <c r="E30" s="387"/>
      <c r="F30" s="267">
        <v>16</v>
      </c>
      <c r="G30" s="265">
        <v>182.822</v>
      </c>
      <c r="H30" s="384" t="s">
        <v>25</v>
      </c>
      <c r="I30" s="40"/>
      <c r="J30" s="267">
        <v>25</v>
      </c>
      <c r="K30" s="265">
        <v>182.909</v>
      </c>
      <c r="L30" s="384" t="s">
        <v>25</v>
      </c>
      <c r="M30" s="385"/>
      <c r="N30" s="271" t="s">
        <v>230</v>
      </c>
      <c r="O30" s="523">
        <v>183.077</v>
      </c>
      <c r="P30" s="100" t="s">
        <v>25</v>
      </c>
    </row>
    <row r="31" spans="2:16" ht="24" customHeight="1">
      <c r="B31" s="273" t="s">
        <v>229</v>
      </c>
      <c r="C31" s="523">
        <v>182.663</v>
      </c>
      <c r="D31" s="384" t="s">
        <v>25</v>
      </c>
      <c r="E31" s="385"/>
      <c r="F31" s="267">
        <v>17</v>
      </c>
      <c r="G31" s="265">
        <v>182.823</v>
      </c>
      <c r="H31" s="384" t="s">
        <v>25</v>
      </c>
      <c r="I31" s="40"/>
      <c r="J31" s="267">
        <v>26</v>
      </c>
      <c r="K31" s="265">
        <v>182.915</v>
      </c>
      <c r="L31" s="384" t="s">
        <v>25</v>
      </c>
      <c r="M31" s="385"/>
      <c r="N31" s="267">
        <v>34</v>
      </c>
      <c r="O31" s="265">
        <v>183.072</v>
      </c>
      <c r="P31" s="100" t="s">
        <v>25</v>
      </c>
    </row>
    <row r="32" spans="2:16" ht="24" customHeight="1">
      <c r="B32" s="273" t="s">
        <v>232</v>
      </c>
      <c r="C32" s="272">
        <v>182.666</v>
      </c>
      <c r="D32" s="384"/>
      <c r="E32" s="387"/>
      <c r="F32" s="267"/>
      <c r="G32" s="265"/>
      <c r="H32" s="384"/>
      <c r="I32" s="314"/>
      <c r="J32" s="267" t="s">
        <v>225</v>
      </c>
      <c r="K32" s="265">
        <v>182.918</v>
      </c>
      <c r="L32" s="384" t="s">
        <v>25</v>
      </c>
      <c r="M32" s="385"/>
      <c r="N32" s="271" t="s">
        <v>235</v>
      </c>
      <c r="O32" s="272">
        <v>183.093</v>
      </c>
      <c r="P32" s="100" t="s">
        <v>25</v>
      </c>
    </row>
    <row r="33" spans="2:16" ht="24" customHeight="1">
      <c r="B33" s="264">
        <v>8</v>
      </c>
      <c r="C33" s="265">
        <v>182.735</v>
      </c>
      <c r="D33" s="384" t="s">
        <v>25</v>
      </c>
      <c r="E33" s="387"/>
      <c r="F33" s="267">
        <v>18</v>
      </c>
      <c r="G33" s="265">
        <v>182.826</v>
      </c>
      <c r="H33" s="384" t="s">
        <v>25</v>
      </c>
      <c r="I33" s="314"/>
      <c r="J33" s="267" t="s">
        <v>226</v>
      </c>
      <c r="K33" s="265">
        <v>182.918</v>
      </c>
      <c r="L33" s="384" t="s">
        <v>25</v>
      </c>
      <c r="M33" s="385"/>
      <c r="N33" s="271"/>
      <c r="O33" s="249" t="s">
        <v>204</v>
      </c>
      <c r="P33" s="100"/>
    </row>
    <row r="34" spans="2:16" s="357" customFormat="1" ht="12.75">
      <c r="B34" s="350"/>
      <c r="C34" s="351"/>
      <c r="D34" s="352"/>
      <c r="E34" s="353"/>
      <c r="F34" s="354"/>
      <c r="G34" s="351"/>
      <c r="H34" s="352"/>
      <c r="I34" s="355"/>
      <c r="J34" s="354"/>
      <c r="K34" s="351"/>
      <c r="L34" s="352"/>
      <c r="M34" s="353"/>
      <c r="N34" s="354"/>
      <c r="O34" s="351"/>
      <c r="P34" s="356"/>
    </row>
    <row r="35" spans="2:16" s="357" customFormat="1" ht="12.75">
      <c r="B35" s="358"/>
      <c r="C35" s="359"/>
      <c r="D35" s="360"/>
      <c r="E35" s="361"/>
      <c r="F35" s="362"/>
      <c r="G35" s="359"/>
      <c r="H35" s="360"/>
      <c r="I35" s="363"/>
      <c r="J35" s="362"/>
      <c r="K35" s="359"/>
      <c r="L35" s="360"/>
      <c r="M35" s="361"/>
      <c r="N35" s="362"/>
      <c r="O35" s="359"/>
      <c r="P35" s="364"/>
    </row>
    <row r="36" spans="2:16" ht="24" customHeight="1">
      <c r="B36" s="264">
        <v>51</v>
      </c>
      <c r="C36" s="265">
        <v>183.437</v>
      </c>
      <c r="D36" s="384" t="s">
        <v>25</v>
      </c>
      <c r="E36" s="385"/>
      <c r="F36" s="267">
        <v>58</v>
      </c>
      <c r="G36" s="265">
        <v>183.543</v>
      </c>
      <c r="H36" s="384" t="s">
        <v>25</v>
      </c>
      <c r="I36" s="40"/>
      <c r="J36" s="267">
        <v>71</v>
      </c>
      <c r="K36" s="265">
        <v>183.71</v>
      </c>
      <c r="L36" s="384" t="s">
        <v>25</v>
      </c>
      <c r="M36" s="385"/>
      <c r="N36" s="271" t="s">
        <v>242</v>
      </c>
      <c r="O36" s="272">
        <v>183.948</v>
      </c>
      <c r="P36" s="524" t="s">
        <v>25</v>
      </c>
    </row>
    <row r="37" spans="2:16" ht="24" customHeight="1">
      <c r="B37" s="264" t="s">
        <v>236</v>
      </c>
      <c r="C37" s="265">
        <v>183.443</v>
      </c>
      <c r="D37" s="384" t="s">
        <v>25</v>
      </c>
      <c r="E37" s="385"/>
      <c r="F37" s="267"/>
      <c r="G37" s="265"/>
      <c r="H37" s="384"/>
      <c r="I37" s="386"/>
      <c r="J37" s="267">
        <v>72</v>
      </c>
      <c r="K37" s="265">
        <v>183.71</v>
      </c>
      <c r="L37" s="384" t="s">
        <v>25</v>
      </c>
      <c r="M37" s="385"/>
      <c r="N37" s="271"/>
      <c r="O37" s="249" t="s">
        <v>205</v>
      </c>
      <c r="P37" s="524"/>
    </row>
    <row r="38" spans="2:16" ht="24" customHeight="1">
      <c r="B38" s="264"/>
      <c r="C38" s="249" t="s">
        <v>238</v>
      </c>
      <c r="D38" s="384"/>
      <c r="E38" s="385"/>
      <c r="F38" s="267">
        <v>60</v>
      </c>
      <c r="G38" s="265">
        <v>183.613</v>
      </c>
      <c r="H38" s="384" t="s">
        <v>25</v>
      </c>
      <c r="I38" s="386"/>
      <c r="J38" s="267">
        <v>73</v>
      </c>
      <c r="K38" s="265">
        <v>183.711</v>
      </c>
      <c r="L38" s="384" t="s">
        <v>25</v>
      </c>
      <c r="M38" s="385"/>
      <c r="N38" s="271" t="s">
        <v>244</v>
      </c>
      <c r="O38" s="272">
        <v>183.999</v>
      </c>
      <c r="P38" s="524"/>
    </row>
    <row r="39" spans="2:16" ht="24" customHeight="1">
      <c r="B39" s="273" t="s">
        <v>268</v>
      </c>
      <c r="C39" s="272">
        <v>183.416</v>
      </c>
      <c r="D39" s="384"/>
      <c r="E39" s="385"/>
      <c r="F39" s="267">
        <v>61</v>
      </c>
      <c r="G39" s="265">
        <v>183.614</v>
      </c>
      <c r="H39" s="384" t="s">
        <v>25</v>
      </c>
      <c r="I39" s="386"/>
      <c r="J39" s="271">
        <v>74</v>
      </c>
      <c r="K39" s="272">
        <v>183.772</v>
      </c>
      <c r="L39" s="384" t="s">
        <v>25</v>
      </c>
      <c r="M39" s="385"/>
      <c r="N39" s="271" t="s">
        <v>319</v>
      </c>
      <c r="O39" s="523">
        <v>184.001</v>
      </c>
      <c r="P39" s="524" t="s">
        <v>25</v>
      </c>
    </row>
    <row r="40" spans="2:16" ht="24" customHeight="1">
      <c r="B40" s="273" t="s">
        <v>239</v>
      </c>
      <c r="C40" s="272">
        <v>183.453</v>
      </c>
      <c r="D40" s="384" t="s">
        <v>25</v>
      </c>
      <c r="E40" s="385"/>
      <c r="F40" s="267">
        <v>62</v>
      </c>
      <c r="G40" s="265">
        <v>183.62</v>
      </c>
      <c r="H40" s="384" t="s">
        <v>25</v>
      </c>
      <c r="I40" s="386"/>
      <c r="J40" s="271"/>
      <c r="K40" s="272"/>
      <c r="L40" s="384"/>
      <c r="M40" s="385"/>
      <c r="N40" s="271"/>
      <c r="O40" s="249" t="s">
        <v>205</v>
      </c>
      <c r="P40" s="524"/>
    </row>
    <row r="41" spans="2:16" ht="24" customHeight="1">
      <c r="B41" s="264"/>
      <c r="C41" s="249" t="s">
        <v>237</v>
      </c>
      <c r="D41" s="384"/>
      <c r="E41" s="385"/>
      <c r="F41" s="267">
        <v>63</v>
      </c>
      <c r="G41" s="295">
        <v>183.62</v>
      </c>
      <c r="H41" s="384" t="s">
        <v>25</v>
      </c>
      <c r="I41" s="386"/>
      <c r="J41" s="267">
        <v>76</v>
      </c>
      <c r="K41" s="265">
        <v>183.786</v>
      </c>
      <c r="L41" s="384" t="s">
        <v>25</v>
      </c>
      <c r="M41" s="385"/>
      <c r="N41" s="271" t="s">
        <v>243</v>
      </c>
      <c r="O41" s="272">
        <v>183.974</v>
      </c>
      <c r="P41" s="524" t="s">
        <v>25</v>
      </c>
    </row>
    <row r="42" spans="2:16" ht="24" customHeight="1">
      <c r="B42" s="273" t="s">
        <v>269</v>
      </c>
      <c r="C42" s="272">
        <v>183.452</v>
      </c>
      <c r="D42" s="384"/>
      <c r="E42" s="385"/>
      <c r="F42" s="267">
        <v>64</v>
      </c>
      <c r="G42" s="265">
        <v>183.641</v>
      </c>
      <c r="H42" s="384" t="s">
        <v>25</v>
      </c>
      <c r="I42" s="386"/>
      <c r="J42" s="267">
        <v>77</v>
      </c>
      <c r="K42" s="265">
        <v>183.786</v>
      </c>
      <c r="L42" s="384" t="s">
        <v>25</v>
      </c>
      <c r="M42" s="385"/>
      <c r="N42" s="271"/>
      <c r="O42" s="249" t="s">
        <v>205</v>
      </c>
      <c r="P42" s="524"/>
    </row>
    <row r="43" spans="2:16" ht="24" customHeight="1">
      <c r="B43" s="273" t="s">
        <v>241</v>
      </c>
      <c r="C43" s="272">
        <v>183.489</v>
      </c>
      <c r="D43" s="384" t="s">
        <v>25</v>
      </c>
      <c r="E43" s="385"/>
      <c r="F43" s="294">
        <v>928</v>
      </c>
      <c r="G43" s="293">
        <v>183.659</v>
      </c>
      <c r="H43" s="388" t="s">
        <v>81</v>
      </c>
      <c r="I43" s="386"/>
      <c r="J43" s="267">
        <v>78</v>
      </c>
      <c r="K43" s="265">
        <v>183.787</v>
      </c>
      <c r="L43" s="384" t="s">
        <v>25</v>
      </c>
      <c r="M43" s="385"/>
      <c r="N43" s="271" t="s">
        <v>246</v>
      </c>
      <c r="O43" s="272">
        <v>184.025</v>
      </c>
      <c r="P43" s="524"/>
    </row>
    <row r="44" spans="2:16" ht="24" customHeight="1">
      <c r="B44" s="264"/>
      <c r="C44" s="249" t="s">
        <v>237</v>
      </c>
      <c r="D44" s="384"/>
      <c r="E44" s="385"/>
      <c r="F44" s="267">
        <v>65</v>
      </c>
      <c r="G44" s="265">
        <v>183.675</v>
      </c>
      <c r="H44" s="384" t="s">
        <v>25</v>
      </c>
      <c r="I44" s="386"/>
      <c r="J44" s="267">
        <v>79</v>
      </c>
      <c r="K44" s="265">
        <v>183.8</v>
      </c>
      <c r="L44" s="384" t="s">
        <v>25</v>
      </c>
      <c r="M44" s="385"/>
      <c r="N44" s="271" t="s">
        <v>320</v>
      </c>
      <c r="O44" s="523">
        <v>184.028</v>
      </c>
      <c r="P44" s="524" t="s">
        <v>25</v>
      </c>
    </row>
    <row r="45" spans="2:16" ht="24" customHeight="1">
      <c r="B45" s="273" t="s">
        <v>240</v>
      </c>
      <c r="C45" s="272">
        <v>183.524</v>
      </c>
      <c r="D45" s="384" t="s">
        <v>25</v>
      </c>
      <c r="E45" s="385"/>
      <c r="F45" s="267">
        <v>66</v>
      </c>
      <c r="G45" s="265">
        <v>183.699</v>
      </c>
      <c r="H45" s="384" t="s">
        <v>25</v>
      </c>
      <c r="I45" s="40"/>
      <c r="J45" s="267">
        <v>80</v>
      </c>
      <c r="K45" s="265">
        <v>183.8</v>
      </c>
      <c r="L45" s="384" t="s">
        <v>25</v>
      </c>
      <c r="M45" s="385"/>
      <c r="N45" s="271"/>
      <c r="O45" s="249" t="s">
        <v>205</v>
      </c>
      <c r="P45" s="524"/>
    </row>
    <row r="46" spans="2:16" ht="24" customHeight="1">
      <c r="B46" s="264"/>
      <c r="C46" s="249" t="s">
        <v>238</v>
      </c>
      <c r="D46" s="384"/>
      <c r="E46" s="385"/>
      <c r="F46" s="267">
        <v>67</v>
      </c>
      <c r="G46" s="265">
        <v>183.699</v>
      </c>
      <c r="H46" s="384" t="s">
        <v>25</v>
      </c>
      <c r="I46" s="40"/>
      <c r="J46" s="267"/>
      <c r="K46" s="265"/>
      <c r="L46" s="384"/>
      <c r="M46" s="385"/>
      <c r="N46" s="271"/>
      <c r="O46" s="272"/>
      <c r="P46" s="524"/>
    </row>
    <row r="47" spans="2:16" ht="24" customHeight="1">
      <c r="B47" s="264">
        <v>56</v>
      </c>
      <c r="C47" s="265">
        <v>183.537</v>
      </c>
      <c r="D47" s="384" t="s">
        <v>25</v>
      </c>
      <c r="E47" s="385"/>
      <c r="F47" s="267"/>
      <c r="G47" s="265"/>
      <c r="H47" s="384"/>
      <c r="I47" s="314"/>
      <c r="J47" s="271" t="s">
        <v>270</v>
      </c>
      <c r="K47" s="272">
        <v>183.844</v>
      </c>
      <c r="L47" s="384" t="s">
        <v>25</v>
      </c>
      <c r="M47" s="385"/>
      <c r="N47" s="271" t="s">
        <v>248</v>
      </c>
      <c r="O47" s="523">
        <v>184.028</v>
      </c>
      <c r="P47" s="524" t="s">
        <v>25</v>
      </c>
    </row>
    <row r="48" spans="2:16" ht="24" customHeight="1">
      <c r="B48" s="264">
        <v>57</v>
      </c>
      <c r="C48" s="265">
        <v>183.542</v>
      </c>
      <c r="D48" s="384" t="s">
        <v>25</v>
      </c>
      <c r="E48" s="385"/>
      <c r="F48" s="267">
        <v>70</v>
      </c>
      <c r="G48" s="265">
        <v>183.71</v>
      </c>
      <c r="H48" s="384" t="s">
        <v>25</v>
      </c>
      <c r="I48" s="314"/>
      <c r="J48" s="271">
        <v>82</v>
      </c>
      <c r="K48" s="272">
        <v>183.87</v>
      </c>
      <c r="L48" s="384"/>
      <c r="M48" s="385"/>
      <c r="N48" s="271"/>
      <c r="O48" s="249" t="s">
        <v>205</v>
      </c>
      <c r="P48" s="524"/>
    </row>
    <row r="49" spans="2:17" ht="13.5" thickBot="1">
      <c r="B49" s="41"/>
      <c r="C49" s="42"/>
      <c r="D49" s="43"/>
      <c r="E49" s="51"/>
      <c r="F49" s="23"/>
      <c r="G49" s="42"/>
      <c r="H49" s="43"/>
      <c r="I49" s="62"/>
      <c r="J49" s="23"/>
      <c r="K49" s="42"/>
      <c r="L49" s="43"/>
      <c r="M49" s="51"/>
      <c r="N49" s="23"/>
      <c r="O49" s="63"/>
      <c r="P49" s="44"/>
      <c r="Q49" s="61"/>
    </row>
    <row r="50" ht="13.5" thickBot="1"/>
    <row r="51" spans="2:16" ht="25.5" customHeight="1" thickBot="1">
      <c r="B51" s="56" t="s">
        <v>19</v>
      </c>
      <c r="C51" s="57" t="s">
        <v>20</v>
      </c>
      <c r="D51" s="84" t="s">
        <v>21</v>
      </c>
      <c r="E51" s="84" t="s">
        <v>22</v>
      </c>
      <c r="F51" s="333" t="s">
        <v>23</v>
      </c>
      <c r="G51" s="340"/>
      <c r="H51" s="57" t="s">
        <v>19</v>
      </c>
      <c r="I51" s="57" t="s">
        <v>20</v>
      </c>
      <c r="J51" s="84" t="s">
        <v>21</v>
      </c>
      <c r="K51" s="84" t="s">
        <v>22</v>
      </c>
      <c r="L51" s="333" t="s">
        <v>23</v>
      </c>
      <c r="M51" s="340"/>
      <c r="N51" s="341"/>
      <c r="O51" s="88" t="s">
        <v>91</v>
      </c>
      <c r="P51" s="60"/>
    </row>
    <row r="52" spans="2:16" ht="25.5" customHeight="1" thickTop="1">
      <c r="B52" s="1"/>
      <c r="C52" s="2"/>
      <c r="D52" s="2"/>
      <c r="E52" s="2"/>
      <c r="F52" s="2"/>
      <c r="G52" s="2"/>
      <c r="H52" s="2"/>
      <c r="I52" s="86" t="s">
        <v>267</v>
      </c>
      <c r="J52" s="2"/>
      <c r="K52" s="2"/>
      <c r="L52" s="2"/>
      <c r="M52" s="2"/>
      <c r="N52" s="2"/>
      <c r="O52" s="2"/>
      <c r="P52" s="3"/>
    </row>
    <row r="53" spans="2:17" ht="12.75" customHeight="1">
      <c r="B53" s="327"/>
      <c r="C53" s="328"/>
      <c r="D53" s="329"/>
      <c r="E53" s="316"/>
      <c r="F53" s="332"/>
      <c r="G53" s="305"/>
      <c r="H53" s="315"/>
      <c r="I53" s="316"/>
      <c r="J53" s="317"/>
      <c r="K53" s="318"/>
      <c r="L53" s="332"/>
      <c r="M53" s="305"/>
      <c r="N53" s="344"/>
      <c r="O53" s="345"/>
      <c r="P53" s="306"/>
      <c r="Q53" s="61"/>
    </row>
    <row r="54" spans="2:16" ht="24" customHeight="1">
      <c r="B54" s="273" t="s">
        <v>249</v>
      </c>
      <c r="C54" s="320">
        <v>182.558</v>
      </c>
      <c r="D54" s="321"/>
      <c r="E54" s="322"/>
      <c r="F54" s="30" t="s">
        <v>27</v>
      </c>
      <c r="G54" s="19"/>
      <c r="H54" s="319">
        <v>302</v>
      </c>
      <c r="I54" s="320">
        <v>182.228</v>
      </c>
      <c r="J54" s="321">
        <v>37</v>
      </c>
      <c r="K54" s="322">
        <f>I54+(J54/1000)</f>
        <v>182.26500000000001</v>
      </c>
      <c r="L54" s="30" t="s">
        <v>27</v>
      </c>
      <c r="M54" s="19"/>
      <c r="N54" s="346" t="s">
        <v>254</v>
      </c>
      <c r="O54" s="528">
        <v>182.228</v>
      </c>
      <c r="P54" s="342"/>
    </row>
    <row r="55" spans="2:16" ht="24" customHeight="1">
      <c r="B55" s="273"/>
      <c r="C55" s="320"/>
      <c r="D55" s="526" t="s">
        <v>257</v>
      </c>
      <c r="E55" s="322"/>
      <c r="F55" s="30"/>
      <c r="G55" s="19"/>
      <c r="H55" s="319"/>
      <c r="I55" s="320"/>
      <c r="J55" s="526" t="s">
        <v>253</v>
      </c>
      <c r="K55" s="322"/>
      <c r="L55" s="30"/>
      <c r="M55" s="19"/>
      <c r="N55" s="346"/>
      <c r="O55" s="347"/>
      <c r="P55" s="342"/>
    </row>
    <row r="56" spans="2:16" ht="24" customHeight="1">
      <c r="B56" s="273"/>
      <c r="C56" s="320"/>
      <c r="D56" s="321"/>
      <c r="E56" s="322">
        <f>C56+(D56/1000)</f>
        <v>0</v>
      </c>
      <c r="F56" s="30"/>
      <c r="G56" s="19"/>
      <c r="H56" s="319" t="s">
        <v>251</v>
      </c>
      <c r="I56" s="320">
        <v>182.268</v>
      </c>
      <c r="J56" s="321"/>
      <c r="K56" s="322"/>
      <c r="L56" s="30" t="s">
        <v>27</v>
      </c>
      <c r="M56" s="19"/>
      <c r="N56" s="346"/>
      <c r="O56" s="347"/>
      <c r="P56" s="342"/>
    </row>
    <row r="57" spans="2:16" ht="24" customHeight="1">
      <c r="B57" s="273"/>
      <c r="C57" s="320"/>
      <c r="D57" s="321"/>
      <c r="E57" s="322"/>
      <c r="F57" s="30"/>
      <c r="G57" s="19"/>
      <c r="H57" s="319"/>
      <c r="I57" s="320"/>
      <c r="J57" s="525" t="s">
        <v>261</v>
      </c>
      <c r="K57" s="322"/>
      <c r="L57" s="30"/>
      <c r="M57" s="19"/>
      <c r="N57" s="346"/>
      <c r="O57" s="347"/>
      <c r="P57" s="342"/>
    </row>
    <row r="58" spans="2:16" ht="24" customHeight="1">
      <c r="B58" s="273">
        <v>301</v>
      </c>
      <c r="C58" s="320">
        <v>182.598</v>
      </c>
      <c r="D58" s="321">
        <v>-37</v>
      </c>
      <c r="E58" s="322">
        <f>C58+(D58/1000)</f>
        <v>182.561</v>
      </c>
      <c r="F58" s="30" t="s">
        <v>27</v>
      </c>
      <c r="G58" s="19"/>
      <c r="H58" s="319" t="s">
        <v>252</v>
      </c>
      <c r="I58" s="320">
        <v>182.268</v>
      </c>
      <c r="J58" s="321"/>
      <c r="K58" s="322"/>
      <c r="L58" s="30" t="s">
        <v>27</v>
      </c>
      <c r="M58" s="19"/>
      <c r="N58" s="346"/>
      <c r="O58" s="347"/>
      <c r="P58" s="342"/>
    </row>
    <row r="59" spans="2:16" ht="24" customHeight="1">
      <c r="B59" s="273"/>
      <c r="C59" s="320"/>
      <c r="D59" s="526" t="s">
        <v>250</v>
      </c>
      <c r="E59" s="322"/>
      <c r="F59" s="30"/>
      <c r="G59" s="19"/>
      <c r="H59" s="319"/>
      <c r="I59" s="320"/>
      <c r="J59" s="526" t="s">
        <v>260</v>
      </c>
      <c r="K59" s="322"/>
      <c r="L59" s="30"/>
      <c r="M59" s="19"/>
      <c r="N59" s="346"/>
      <c r="O59" s="347"/>
      <c r="P59" s="342"/>
    </row>
    <row r="60" spans="2:17" ht="13.5" customHeight="1" thickBot="1">
      <c r="B60" s="41"/>
      <c r="C60" s="330"/>
      <c r="D60" s="331"/>
      <c r="E60" s="324"/>
      <c r="F60" s="48"/>
      <c r="G60" s="307"/>
      <c r="H60" s="323"/>
      <c r="I60" s="324"/>
      <c r="J60" s="325"/>
      <c r="K60" s="326"/>
      <c r="L60" s="48"/>
      <c r="M60" s="307"/>
      <c r="N60" s="348"/>
      <c r="O60" s="349"/>
      <c r="P60" s="343"/>
      <c r="Q60" s="61"/>
    </row>
    <row r="61" spans="2:17" ht="13.5" customHeight="1">
      <c r="B61" s="529"/>
      <c r="C61" s="530"/>
      <c r="D61" s="531"/>
      <c r="E61" s="49"/>
      <c r="F61" s="531"/>
      <c r="G61" s="49"/>
      <c r="H61" s="531"/>
      <c r="I61" s="49"/>
      <c r="J61" s="529"/>
      <c r="K61" s="21"/>
      <c r="L61" s="531"/>
      <c r="M61" s="49"/>
      <c r="N61" s="531"/>
      <c r="O61" s="532"/>
      <c r="P61" s="533"/>
      <c r="Q61" s="61"/>
    </row>
    <row r="62" spans="2:17" ht="13.5" customHeight="1">
      <c r="B62" s="529"/>
      <c r="C62" s="530"/>
      <c r="D62" s="531"/>
      <c r="E62" s="49"/>
      <c r="F62" s="531"/>
      <c r="G62" s="49"/>
      <c r="H62" s="531"/>
      <c r="I62" s="49"/>
      <c r="J62" s="529"/>
      <c r="K62" s="21"/>
      <c r="L62" s="531"/>
      <c r="M62" s="49"/>
      <c r="N62" s="531"/>
      <c r="O62" s="532"/>
      <c r="P62" s="533"/>
      <c r="Q62" s="61"/>
    </row>
    <row r="63" spans="2:17" ht="13.5" customHeight="1">
      <c r="B63" s="529"/>
      <c r="C63" s="530"/>
      <c r="D63" s="531"/>
      <c r="E63" s="49"/>
      <c r="F63" s="531"/>
      <c r="G63" s="49"/>
      <c r="H63" s="531"/>
      <c r="I63" s="49"/>
      <c r="J63" s="529"/>
      <c r="K63" s="21"/>
      <c r="L63" s="531"/>
      <c r="M63" s="49"/>
      <c r="N63" s="531"/>
      <c r="O63" s="532"/>
      <c r="P63" s="533"/>
      <c r="Q63" s="61"/>
    </row>
    <row r="64" spans="2:17" ht="13.5" customHeight="1">
      <c r="B64" s="529"/>
      <c r="C64" s="530"/>
      <c r="D64" s="531"/>
      <c r="E64" s="49"/>
      <c r="F64" s="531"/>
      <c r="G64" s="49"/>
      <c r="H64" s="531"/>
      <c r="I64" s="49"/>
      <c r="J64" s="529"/>
      <c r="K64" s="21"/>
      <c r="L64" s="531"/>
      <c r="M64" s="49"/>
      <c r="N64" s="531"/>
      <c r="O64" s="532"/>
      <c r="P64" s="533"/>
      <c r="Q64" s="61"/>
    </row>
    <row r="65" spans="2:17" ht="13.5" customHeight="1">
      <c r="B65" s="529"/>
      <c r="C65" s="530"/>
      <c r="D65" s="531"/>
      <c r="E65" s="49"/>
      <c r="F65" s="531"/>
      <c r="G65" s="49"/>
      <c r="H65" s="531"/>
      <c r="I65" s="49"/>
      <c r="J65" s="529"/>
      <c r="K65" s="21"/>
      <c r="L65" s="531"/>
      <c r="M65" s="49"/>
      <c r="N65" s="531"/>
      <c r="O65" s="532"/>
      <c r="P65" s="533"/>
      <c r="Q65" s="61"/>
    </row>
    <row r="66" spans="2:17" ht="13.5" customHeight="1">
      <c r="B66" s="529"/>
      <c r="C66" s="530"/>
      <c r="D66" s="531"/>
      <c r="E66" s="49"/>
      <c r="F66" s="531"/>
      <c r="G66" s="49"/>
      <c r="H66" s="531"/>
      <c r="I66" s="49"/>
      <c r="J66" s="529"/>
      <c r="K66" s="21"/>
      <c r="L66" s="531"/>
      <c r="M66" s="49"/>
      <c r="N66" s="531"/>
      <c r="O66" s="532"/>
      <c r="P66" s="533"/>
      <c r="Q66" s="61"/>
    </row>
    <row r="67" spans="2:17" ht="13.5" customHeight="1">
      <c r="B67" s="529"/>
      <c r="C67" s="530"/>
      <c r="D67" s="531"/>
      <c r="E67" s="49"/>
      <c r="F67" s="531"/>
      <c r="G67" s="49"/>
      <c r="H67" s="531"/>
      <c r="I67" s="49"/>
      <c r="J67" s="529"/>
      <c r="K67" s="21"/>
      <c r="L67" s="531"/>
      <c r="M67" s="49"/>
      <c r="N67" s="531"/>
      <c r="O67" s="532"/>
      <c r="P67" s="533"/>
      <c r="Q67" s="61"/>
    </row>
    <row r="68" spans="2:17" ht="13.5" customHeight="1">
      <c r="B68" s="529"/>
      <c r="C68" s="530"/>
      <c r="D68" s="531"/>
      <c r="E68" s="49"/>
      <c r="F68" s="531"/>
      <c r="G68" s="49"/>
      <c r="H68" s="531"/>
      <c r="I68" s="49"/>
      <c r="J68" s="529"/>
      <c r="K68" s="21"/>
      <c r="L68" s="531"/>
      <c r="M68" s="49"/>
      <c r="N68" s="531"/>
      <c r="O68" s="532"/>
      <c r="P68" s="533"/>
      <c r="Q68" s="61"/>
    </row>
    <row r="69" spans="2:17" ht="13.5" customHeight="1">
      <c r="B69" s="529"/>
      <c r="C69" s="530"/>
      <c r="D69" s="531"/>
      <c r="E69" s="49"/>
      <c r="F69" s="531"/>
      <c r="G69" s="49"/>
      <c r="H69" s="531"/>
      <c r="I69" s="49"/>
      <c r="J69" s="529"/>
      <c r="K69" s="21"/>
      <c r="L69" s="531"/>
      <c r="M69" s="49"/>
      <c r="N69" s="531"/>
      <c r="O69" s="532"/>
      <c r="P69" s="533"/>
      <c r="Q69" s="61"/>
    </row>
    <row r="70" spans="2:17" ht="13.5" customHeight="1">
      <c r="B70" s="529"/>
      <c r="C70" s="530"/>
      <c r="D70" s="531"/>
      <c r="E70" s="49"/>
      <c r="F70" s="531"/>
      <c r="G70" s="49"/>
      <c r="H70" s="531"/>
      <c r="I70" s="49"/>
      <c r="J70" s="529"/>
      <c r="K70" s="21"/>
      <c r="L70" s="531"/>
      <c r="M70" s="49"/>
      <c r="N70" s="531"/>
      <c r="O70" s="532"/>
      <c r="P70" s="533"/>
      <c r="Q70" s="61"/>
    </row>
    <row r="71" ht="13.5" thickBot="1"/>
    <row r="72" spans="2:16" ht="25.5" customHeight="1" thickBot="1">
      <c r="B72" s="83" t="s">
        <v>19</v>
      </c>
      <c r="C72" s="84" t="s">
        <v>20</v>
      </c>
      <c r="D72" s="84" t="s">
        <v>21</v>
      </c>
      <c r="E72" s="84" t="s">
        <v>22</v>
      </c>
      <c r="F72" s="85" t="s">
        <v>23</v>
      </c>
      <c r="G72" s="102"/>
      <c r="H72" s="102"/>
      <c r="I72" s="102"/>
      <c r="J72" s="102"/>
      <c r="K72" s="88" t="s">
        <v>24</v>
      </c>
      <c r="L72" s="102"/>
      <c r="M72" s="102"/>
      <c r="N72" s="102"/>
      <c r="O72" s="102"/>
      <c r="P72" s="289"/>
    </row>
    <row r="73" spans="2:16" ht="25.5" customHeight="1" thickTop="1">
      <c r="B73" s="64"/>
      <c r="C73" s="65"/>
      <c r="D73" s="65"/>
      <c r="E73" s="65"/>
      <c r="F73" s="65"/>
      <c r="G73" s="65"/>
      <c r="H73" s="65"/>
      <c r="I73" s="86" t="s">
        <v>33</v>
      </c>
      <c r="J73" s="65"/>
      <c r="K73" s="65"/>
      <c r="L73" s="65"/>
      <c r="M73" s="65"/>
      <c r="N73" s="65"/>
      <c r="O73" s="65"/>
      <c r="P73" s="77"/>
    </row>
    <row r="74" spans="2:16" ht="12.75">
      <c r="B74" s="73"/>
      <c r="C74" s="5"/>
      <c r="D74" s="69"/>
      <c r="E74" s="5"/>
      <c r="F74" s="67"/>
      <c r="G74" s="74"/>
      <c r="H74" s="70"/>
      <c r="I74" s="70"/>
      <c r="J74" s="70"/>
      <c r="K74" s="70"/>
      <c r="L74" s="70"/>
      <c r="M74" s="70"/>
      <c r="N74" s="70"/>
      <c r="O74" s="70"/>
      <c r="P74" s="290"/>
    </row>
    <row r="75" spans="2:16" ht="24" customHeight="1">
      <c r="B75" s="268" t="s">
        <v>256</v>
      </c>
      <c r="C75" s="527">
        <v>183.524</v>
      </c>
      <c r="D75" s="66"/>
      <c r="E75" s="29">
        <f>C75+D75*0.001</f>
        <v>183.524</v>
      </c>
      <c r="F75" s="99" t="s">
        <v>27</v>
      </c>
      <c r="G75" s="101" t="s">
        <v>317</v>
      </c>
      <c r="H75" s="49"/>
      <c r="I75" s="49"/>
      <c r="J75" s="288"/>
      <c r="K75" s="288"/>
      <c r="L75" s="288"/>
      <c r="M75" s="288"/>
      <c r="N75" s="288"/>
      <c r="O75" s="288"/>
      <c r="P75" s="291"/>
    </row>
    <row r="76" spans="2:16" ht="24" customHeight="1">
      <c r="B76" s="268">
        <v>59</v>
      </c>
      <c r="C76" s="269">
        <v>183.578</v>
      </c>
      <c r="D76" s="66">
        <v>-51</v>
      </c>
      <c r="E76" s="29">
        <f>C76+D76*0.001</f>
        <v>183.52700000000002</v>
      </c>
      <c r="F76" s="99" t="s">
        <v>27</v>
      </c>
      <c r="G76" s="101" t="s">
        <v>255</v>
      </c>
      <c r="H76" s="49"/>
      <c r="I76" s="49"/>
      <c r="J76" s="288"/>
      <c r="K76" s="288"/>
      <c r="L76" s="288"/>
      <c r="M76" s="288"/>
      <c r="N76" s="288"/>
      <c r="O76" s="288"/>
      <c r="P76" s="291"/>
    </row>
    <row r="77" spans="2:16" ht="24" customHeight="1">
      <c r="B77" s="270"/>
      <c r="C77" s="269"/>
      <c r="D77" s="66"/>
      <c r="E77" s="29"/>
      <c r="F77" s="99"/>
      <c r="G77" s="101"/>
      <c r="H77" s="49"/>
      <c r="I77" s="49"/>
      <c r="J77" s="288"/>
      <c r="K77" s="288"/>
      <c r="L77" s="288"/>
      <c r="M77" s="288"/>
      <c r="N77" s="288"/>
      <c r="O77" s="288"/>
      <c r="P77" s="291"/>
    </row>
    <row r="78" spans="2:16" ht="24" customHeight="1">
      <c r="B78" s="268">
        <v>83</v>
      </c>
      <c r="C78" s="269">
        <v>183.87</v>
      </c>
      <c r="D78" s="66">
        <v>26</v>
      </c>
      <c r="E78" s="29">
        <f aca="true" t="shared" si="0" ref="E78:E83">C78+D78*0.001</f>
        <v>183.89600000000002</v>
      </c>
      <c r="F78" s="99" t="s">
        <v>27</v>
      </c>
      <c r="G78" s="101" t="s">
        <v>32</v>
      </c>
      <c r="H78" s="49"/>
      <c r="I78" s="49"/>
      <c r="J78" s="288"/>
      <c r="K78" s="288"/>
      <c r="L78" s="288"/>
      <c r="M78" s="288"/>
      <c r="N78" s="288"/>
      <c r="O78" s="288"/>
      <c r="P78" s="291"/>
    </row>
    <row r="79" spans="2:16" ht="24" customHeight="1">
      <c r="B79" s="268"/>
      <c r="C79" s="269"/>
      <c r="D79" s="66"/>
      <c r="E79" s="29">
        <f t="shared" si="0"/>
        <v>0</v>
      </c>
      <c r="F79" s="99"/>
      <c r="G79" s="101"/>
      <c r="H79" s="49"/>
      <c r="I79" s="49"/>
      <c r="J79" s="288"/>
      <c r="K79" s="288"/>
      <c r="L79" s="288"/>
      <c r="M79" s="288"/>
      <c r="N79" s="288"/>
      <c r="O79" s="288"/>
      <c r="P79" s="291"/>
    </row>
    <row r="80" spans="2:16" ht="24" customHeight="1">
      <c r="B80" s="268">
        <v>101</v>
      </c>
      <c r="C80" s="269">
        <v>183</v>
      </c>
      <c r="D80" s="66">
        <v>-37</v>
      </c>
      <c r="E80" s="29">
        <f t="shared" si="0"/>
        <v>182.963</v>
      </c>
      <c r="F80" s="99" t="s">
        <v>27</v>
      </c>
      <c r="G80" s="101" t="s">
        <v>262</v>
      </c>
      <c r="H80" s="49"/>
      <c r="I80" s="49"/>
      <c r="J80" s="288"/>
      <c r="K80" s="288"/>
      <c r="L80" s="288"/>
      <c r="M80" s="288"/>
      <c r="N80" s="288"/>
      <c r="O80" s="288"/>
      <c r="P80" s="291"/>
    </row>
    <row r="81" spans="2:16" ht="24" customHeight="1">
      <c r="B81" s="268">
        <v>102</v>
      </c>
      <c r="C81" s="269">
        <v>183.054</v>
      </c>
      <c r="D81" s="66">
        <v>-37</v>
      </c>
      <c r="E81" s="29">
        <f t="shared" si="0"/>
        <v>183.017</v>
      </c>
      <c r="F81" s="99" t="s">
        <v>27</v>
      </c>
      <c r="G81" s="101" t="s">
        <v>262</v>
      </c>
      <c r="H81" s="49"/>
      <c r="I81" s="49"/>
      <c r="J81" s="288"/>
      <c r="K81" s="288"/>
      <c r="L81" s="288"/>
      <c r="M81" s="288"/>
      <c r="N81" s="288"/>
      <c r="O81" s="288"/>
      <c r="P81" s="291"/>
    </row>
    <row r="82" spans="2:16" ht="24" customHeight="1">
      <c r="B82" s="268" t="s">
        <v>258</v>
      </c>
      <c r="C82" s="527">
        <v>183.243</v>
      </c>
      <c r="D82" s="66"/>
      <c r="E82" s="29">
        <f t="shared" si="0"/>
        <v>183.243</v>
      </c>
      <c r="F82" s="99" t="s">
        <v>27</v>
      </c>
      <c r="G82" s="101" t="s">
        <v>263</v>
      </c>
      <c r="H82" s="49"/>
      <c r="I82" s="49"/>
      <c r="J82" s="288"/>
      <c r="K82" s="288"/>
      <c r="L82" s="288"/>
      <c r="M82" s="288"/>
      <c r="N82" s="288"/>
      <c r="O82" s="288"/>
      <c r="P82" s="291"/>
    </row>
    <row r="83" spans="2:16" ht="24" customHeight="1">
      <c r="B83" s="268">
        <v>103</v>
      </c>
      <c r="C83" s="269">
        <v>183.246</v>
      </c>
      <c r="D83" s="66">
        <v>37</v>
      </c>
      <c r="E83" s="29">
        <f t="shared" si="0"/>
        <v>183.28300000000002</v>
      </c>
      <c r="F83" s="99" t="s">
        <v>27</v>
      </c>
      <c r="G83" s="101" t="s">
        <v>264</v>
      </c>
      <c r="H83" s="49"/>
      <c r="I83" s="49"/>
      <c r="J83" s="288"/>
      <c r="K83" s="288"/>
      <c r="L83" s="288"/>
      <c r="M83" s="288"/>
      <c r="N83" s="288"/>
      <c r="O83" s="288"/>
      <c r="P83" s="291"/>
    </row>
    <row r="84" spans="2:16" ht="24" customHeight="1">
      <c r="B84" s="268" t="s">
        <v>259</v>
      </c>
      <c r="C84" s="527">
        <v>183.286</v>
      </c>
      <c r="D84" s="66"/>
      <c r="E84" s="29"/>
      <c r="F84" s="99" t="s">
        <v>27</v>
      </c>
      <c r="G84" s="101" t="s">
        <v>266</v>
      </c>
      <c r="H84" s="49"/>
      <c r="I84" s="49"/>
      <c r="J84" s="288"/>
      <c r="K84" s="288"/>
      <c r="L84" s="288"/>
      <c r="M84" s="288"/>
      <c r="N84" s="288"/>
      <c r="O84" s="288"/>
      <c r="P84" s="291"/>
    </row>
    <row r="85" spans="2:16" ht="24" customHeight="1">
      <c r="B85" s="268">
        <v>104</v>
      </c>
      <c r="C85" s="269">
        <v>183.297</v>
      </c>
      <c r="D85" s="66">
        <v>-37</v>
      </c>
      <c r="E85" s="29">
        <f aca="true" t="shared" si="1" ref="E85:E90">C85+D85*0.001</f>
        <v>183.26</v>
      </c>
      <c r="F85" s="99" t="s">
        <v>27</v>
      </c>
      <c r="G85" s="101" t="s">
        <v>262</v>
      </c>
      <c r="H85" s="49"/>
      <c r="I85" s="49"/>
      <c r="J85" s="288"/>
      <c r="K85" s="288"/>
      <c r="L85" s="288"/>
      <c r="M85" s="288"/>
      <c r="N85" s="288"/>
      <c r="O85" s="288"/>
      <c r="P85" s="291"/>
    </row>
    <row r="86" spans="2:16" ht="24" customHeight="1">
      <c r="B86" s="268">
        <v>105</v>
      </c>
      <c r="C86" s="269">
        <v>183.301</v>
      </c>
      <c r="D86" s="66">
        <v>-37</v>
      </c>
      <c r="E86" s="29">
        <f t="shared" si="1"/>
        <v>183.26399999999998</v>
      </c>
      <c r="F86" s="99" t="s">
        <v>27</v>
      </c>
      <c r="G86" s="101" t="s">
        <v>265</v>
      </c>
      <c r="H86" s="49"/>
      <c r="I86" s="49"/>
      <c r="J86" s="288"/>
      <c r="K86" s="288"/>
      <c r="L86" s="288"/>
      <c r="M86" s="288"/>
      <c r="N86" s="288"/>
      <c r="O86" s="288"/>
      <c r="P86" s="291"/>
    </row>
    <row r="87" spans="2:16" ht="24" customHeight="1">
      <c r="B87" s="268">
        <v>106</v>
      </c>
      <c r="C87" s="269">
        <v>183.328</v>
      </c>
      <c r="D87" s="66">
        <v>-37</v>
      </c>
      <c r="E87" s="29">
        <f t="shared" si="1"/>
        <v>183.291</v>
      </c>
      <c r="F87" s="99" t="s">
        <v>27</v>
      </c>
      <c r="G87" s="101" t="s">
        <v>262</v>
      </c>
      <c r="H87" s="49"/>
      <c r="I87" s="49"/>
      <c r="J87" s="288"/>
      <c r="K87" s="288"/>
      <c r="L87" s="288"/>
      <c r="M87" s="288"/>
      <c r="N87" s="288"/>
      <c r="O87" s="288"/>
      <c r="P87" s="291"/>
    </row>
    <row r="88" spans="2:16" ht="24" customHeight="1">
      <c r="B88" s="268">
        <v>107</v>
      </c>
      <c r="C88" s="269">
        <v>183.356</v>
      </c>
      <c r="D88" s="66">
        <v>-37</v>
      </c>
      <c r="E88" s="29">
        <f t="shared" si="1"/>
        <v>183.319</v>
      </c>
      <c r="F88" s="99" t="s">
        <v>27</v>
      </c>
      <c r="G88" s="101" t="s">
        <v>262</v>
      </c>
      <c r="H88" s="49"/>
      <c r="I88" s="49"/>
      <c r="J88" s="288"/>
      <c r="K88" s="288"/>
      <c r="L88" s="288"/>
      <c r="M88" s="288"/>
      <c r="N88" s="288"/>
      <c r="O88" s="288"/>
      <c r="P88" s="291"/>
    </row>
    <row r="89" spans="2:16" ht="24" customHeight="1">
      <c r="B89" s="268">
        <v>108</v>
      </c>
      <c r="C89" s="269">
        <v>183.383</v>
      </c>
      <c r="D89" s="66">
        <v>-37</v>
      </c>
      <c r="E89" s="29">
        <f t="shared" si="1"/>
        <v>183.346</v>
      </c>
      <c r="F89" s="99" t="s">
        <v>27</v>
      </c>
      <c r="G89" s="101" t="s">
        <v>262</v>
      </c>
      <c r="H89" s="49"/>
      <c r="I89" s="49"/>
      <c r="J89" s="288"/>
      <c r="K89" s="288"/>
      <c r="L89" s="288"/>
      <c r="M89" s="288"/>
      <c r="N89" s="288"/>
      <c r="O89" s="288"/>
      <c r="P89" s="291"/>
    </row>
    <row r="90" spans="2:16" ht="24" customHeight="1">
      <c r="B90" s="268">
        <v>109</v>
      </c>
      <c r="C90" s="269">
        <v>183.42</v>
      </c>
      <c r="D90" s="66">
        <v>-37</v>
      </c>
      <c r="E90" s="29">
        <f t="shared" si="1"/>
        <v>183.38299999999998</v>
      </c>
      <c r="F90" s="99" t="s">
        <v>27</v>
      </c>
      <c r="G90" s="101" t="s">
        <v>262</v>
      </c>
      <c r="H90" s="49"/>
      <c r="I90" s="49"/>
      <c r="J90" s="288"/>
      <c r="K90" s="288"/>
      <c r="L90" s="288"/>
      <c r="M90" s="288"/>
      <c r="N90" s="288"/>
      <c r="O90" s="288"/>
      <c r="P90" s="291"/>
    </row>
    <row r="91" spans="2:16" ht="13.5" thickBot="1">
      <c r="B91" s="75"/>
      <c r="C91" s="23"/>
      <c r="D91" s="71"/>
      <c r="E91" s="23"/>
      <c r="F91" s="68"/>
      <c r="G91" s="76"/>
      <c r="H91" s="72"/>
      <c r="I91" s="72"/>
      <c r="J91" s="72"/>
      <c r="K91" s="72"/>
      <c r="L91" s="72"/>
      <c r="M91" s="72"/>
      <c r="N91" s="72"/>
      <c r="O91" s="72"/>
      <c r="P91" s="292"/>
    </row>
  </sheetData>
  <sheetProtection password="E5AD" sheet="1"/>
  <mergeCells count="3">
    <mergeCell ref="F4:G4"/>
    <mergeCell ref="N4:O4"/>
    <mergeCell ref="E20:N20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2015-11-23T12:48:29Z</cp:lastPrinted>
  <dcterms:created xsi:type="dcterms:W3CDTF">2003-03-03T05:44:33Z</dcterms:created>
  <dcterms:modified xsi:type="dcterms:W3CDTF">2015-11-24T08:35:25Z</dcterms:modified>
  <cp:category/>
  <cp:version/>
  <cp:contentType/>
  <cp:contentStatus/>
</cp:coreProperties>
</file>